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tabRatio="664" firstSheet="3" activeTab="3"/>
  </bookViews>
  <sheets>
    <sheet name="первоначальный" sheetId="4" r:id="rId1"/>
    <sheet name="январь 2023" sheetId="7" r:id="rId2"/>
    <sheet name="февраль 2023" sheetId="8" r:id="rId3"/>
    <sheet name="Январь 2024" sheetId="21" r:id="rId4"/>
  </sheets>
  <definedNames>
    <definedName name="_xlnm._FilterDatabase" localSheetId="0" hidden="1">первоначальный!$A$198:$IC$780</definedName>
    <definedName name="_xlnm._FilterDatabase" localSheetId="2" hidden="1">'февраль 2023'!$A$28:$BH$818</definedName>
    <definedName name="_xlnm._FilterDatabase" localSheetId="1" hidden="1">'январь 2023'!$A$28:$BH$1073</definedName>
    <definedName name="_xlnm._FilterDatabase" localSheetId="3" hidden="1">'Январь 2024'!$A$221:$BG$1171</definedName>
  </definedNames>
  <calcPr calcId="145621" iterate="1"/>
</workbook>
</file>

<file path=xl/calcChain.xml><?xml version="1.0" encoding="utf-8"?>
<calcChain xmlns="http://schemas.openxmlformats.org/spreadsheetml/2006/main">
  <c r="J218" i="21" l="1"/>
  <c r="K218" i="21"/>
  <c r="L218" i="21"/>
  <c r="M218" i="21"/>
  <c r="N218" i="21"/>
  <c r="O218" i="21"/>
  <c r="P218" i="21"/>
  <c r="Q218" i="21"/>
  <c r="R218" i="21"/>
  <c r="S218" i="21"/>
  <c r="T218" i="21"/>
  <c r="U218" i="21"/>
  <c r="I218" i="21"/>
  <c r="U1170" i="21" l="1"/>
  <c r="T1170" i="21"/>
  <c r="S1170" i="21"/>
  <c r="R1170" i="21"/>
  <c r="Q1170" i="21"/>
  <c r="P1170" i="21"/>
  <c r="O1170" i="21"/>
  <c r="N1170" i="21"/>
  <c r="M1170" i="21"/>
  <c r="L1170" i="21"/>
  <c r="K1170" i="21"/>
  <c r="J1170" i="21"/>
  <c r="I1170" i="21"/>
  <c r="U1167" i="21"/>
  <c r="T1167" i="21"/>
  <c r="S1167" i="21"/>
  <c r="S1171" i="21" s="1"/>
  <c r="R1167" i="21"/>
  <c r="Q1167" i="21"/>
  <c r="Q1171" i="21" s="1"/>
  <c r="P1167" i="21"/>
  <c r="O1167" i="21"/>
  <c r="O1171" i="21" s="1"/>
  <c r="N1167" i="21"/>
  <c r="M1167" i="21"/>
  <c r="M1171" i="21" s="1"/>
  <c r="L1167" i="21"/>
  <c r="K1167" i="21"/>
  <c r="K1171" i="21" s="1"/>
  <c r="J1167" i="21"/>
  <c r="I1167" i="21"/>
  <c r="I1171" i="21" s="1"/>
  <c r="U217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J1171" i="21" l="1"/>
  <c r="J1174" i="21" s="1"/>
  <c r="L1171" i="21"/>
  <c r="L1174" i="21" s="1"/>
  <c r="N1171" i="21"/>
  <c r="N1174" i="21" s="1"/>
  <c r="P1171" i="21"/>
  <c r="P1174" i="21" s="1"/>
  <c r="R1171" i="21"/>
  <c r="R1174" i="21" s="1"/>
  <c r="T1171" i="21"/>
  <c r="T1174" i="21" s="1"/>
  <c r="U1171" i="21"/>
  <c r="U1174" i="21" s="1"/>
  <c r="I1174" i="21"/>
  <c r="K1174" i="21"/>
  <c r="M1174" i="21"/>
  <c r="O1174" i="21"/>
  <c r="Q1174" i="21"/>
  <c r="S1174" i="21"/>
  <c r="U817" i="8" l="1"/>
  <c r="T817" i="8"/>
  <c r="S817" i="8"/>
  <c r="R817" i="8"/>
  <c r="Q817" i="8"/>
  <c r="P817" i="8"/>
  <c r="O817" i="8"/>
  <c r="N817" i="8"/>
  <c r="M817" i="8"/>
  <c r="L817" i="8"/>
  <c r="K817" i="8"/>
  <c r="J817" i="8"/>
  <c r="I817" i="8"/>
  <c r="U814" i="8"/>
  <c r="T814" i="8"/>
  <c r="S814" i="8"/>
  <c r="R814" i="8"/>
  <c r="Q814" i="8"/>
  <c r="P814" i="8"/>
  <c r="O814" i="8"/>
  <c r="N814" i="8"/>
  <c r="M814" i="8"/>
  <c r="L814" i="8"/>
  <c r="K814" i="8"/>
  <c r="J814" i="8"/>
  <c r="I814" i="8"/>
  <c r="U210" i="8"/>
  <c r="U211" i="8" s="1"/>
  <c r="T210" i="8"/>
  <c r="T211" i="8" s="1"/>
  <c r="S210" i="8"/>
  <c r="S211" i="8" s="1"/>
  <c r="R210" i="8"/>
  <c r="R211" i="8" s="1"/>
  <c r="Q210" i="8"/>
  <c r="Q211" i="8" s="1"/>
  <c r="P210" i="8"/>
  <c r="P211" i="8" s="1"/>
  <c r="O210" i="8"/>
  <c r="O211" i="8" s="1"/>
  <c r="N210" i="8"/>
  <c r="N211" i="8" s="1"/>
  <c r="M210" i="8"/>
  <c r="M211" i="8" s="1"/>
  <c r="L210" i="8"/>
  <c r="L211" i="8" s="1"/>
  <c r="K210" i="8"/>
  <c r="K211" i="8" s="1"/>
  <c r="J210" i="8"/>
  <c r="J211" i="8" s="1"/>
  <c r="I210" i="8"/>
  <c r="I211" i="8" s="1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L818" i="8" l="1"/>
  <c r="I818" i="8"/>
  <c r="I821" i="8" s="1"/>
  <c r="K818" i="8"/>
  <c r="K821" i="8" s="1"/>
  <c r="M818" i="8"/>
  <c r="M821" i="8" s="1"/>
  <c r="Q818" i="8"/>
  <c r="Q821" i="8" s="1"/>
  <c r="U818" i="8"/>
  <c r="U821" i="8" s="1"/>
  <c r="P818" i="8"/>
  <c r="P821" i="8" s="1"/>
  <c r="T818" i="8"/>
  <c r="T821" i="8" s="1"/>
  <c r="O818" i="8"/>
  <c r="O821" i="8" s="1"/>
  <c r="S818" i="8"/>
  <c r="S821" i="8" s="1"/>
  <c r="L821" i="8"/>
  <c r="J818" i="8"/>
  <c r="J821" i="8" s="1"/>
  <c r="N818" i="8"/>
  <c r="N821" i="8" s="1"/>
  <c r="R818" i="8"/>
  <c r="R821" i="8" s="1"/>
  <c r="V1072" i="7"/>
  <c r="U1072" i="7"/>
  <c r="T1072" i="7"/>
  <c r="S1072" i="7"/>
  <c r="R1072" i="7"/>
  <c r="Q1072" i="7"/>
  <c r="P1072" i="7"/>
  <c r="O1072" i="7"/>
  <c r="N1072" i="7"/>
  <c r="M1072" i="7"/>
  <c r="L1072" i="7"/>
  <c r="K1072" i="7"/>
  <c r="J1072" i="7"/>
  <c r="V1069" i="7"/>
  <c r="U1069" i="7"/>
  <c r="U1073" i="7" s="1"/>
  <c r="T1069" i="7"/>
  <c r="T1073" i="7" s="1"/>
  <c r="S1069" i="7"/>
  <c r="R1069" i="7"/>
  <c r="Q1069" i="7"/>
  <c r="Q1073" i="7" s="1"/>
  <c r="P1069" i="7"/>
  <c r="P1073" i="7" s="1"/>
  <c r="O1069" i="7"/>
  <c r="N1069" i="7"/>
  <c r="M1069" i="7"/>
  <c r="M1073" i="7" s="1"/>
  <c r="L1069" i="7"/>
  <c r="L1073" i="7" s="1"/>
  <c r="K1069" i="7"/>
  <c r="J1069" i="7"/>
  <c r="J1073" i="7" s="1"/>
  <c r="V199" i="7"/>
  <c r="V200" i="7" s="1"/>
  <c r="U199" i="7"/>
  <c r="U200" i="7" s="1"/>
  <c r="U1076" i="7" s="1"/>
  <c r="T199" i="7"/>
  <c r="T200" i="7" s="1"/>
  <c r="S199" i="7"/>
  <c r="S200" i="7" s="1"/>
  <c r="R199" i="7"/>
  <c r="Q199" i="7"/>
  <c r="Q200" i="7" s="1"/>
  <c r="Q1076" i="7" s="1"/>
  <c r="P199" i="7"/>
  <c r="P200" i="7" s="1"/>
  <c r="O199" i="7"/>
  <c r="O200" i="7" s="1"/>
  <c r="N199" i="7"/>
  <c r="M199" i="7"/>
  <c r="M200" i="7" s="1"/>
  <c r="L199" i="7"/>
  <c r="L200" i="7" s="1"/>
  <c r="K199" i="7"/>
  <c r="K200" i="7" s="1"/>
  <c r="J199" i="7"/>
  <c r="R200" i="7"/>
  <c r="N200" i="7"/>
  <c r="J20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P1076" i="7" l="1"/>
  <c r="M1076" i="7"/>
  <c r="N1073" i="7"/>
  <c r="N1076" i="7" s="1"/>
  <c r="R1073" i="7"/>
  <c r="R1076" i="7" s="1"/>
  <c r="V1073" i="7"/>
  <c r="V1076" i="7" s="1"/>
  <c r="L1076" i="7"/>
  <c r="T1076" i="7"/>
  <c r="K1073" i="7"/>
  <c r="K1076" i="7" s="1"/>
  <c r="O1073" i="7"/>
  <c r="O1076" i="7" s="1"/>
  <c r="S1073" i="7"/>
  <c r="S1076" i="7" s="1"/>
  <c r="J1076" i="7"/>
  <c r="V779" i="4" l="1"/>
  <c r="U779" i="4"/>
  <c r="T779" i="4"/>
  <c r="S779" i="4"/>
  <c r="R779" i="4"/>
  <c r="Q779" i="4"/>
  <c r="P779" i="4"/>
  <c r="O779" i="4"/>
  <c r="N779" i="4"/>
  <c r="M779" i="4"/>
  <c r="L779" i="4"/>
  <c r="K779" i="4"/>
  <c r="J779" i="4"/>
  <c r="V776" i="4"/>
  <c r="U776" i="4"/>
  <c r="T776" i="4"/>
  <c r="S776" i="4"/>
  <c r="R776" i="4"/>
  <c r="Q776" i="4"/>
  <c r="P776" i="4"/>
  <c r="O776" i="4"/>
  <c r="N776" i="4"/>
  <c r="M776" i="4"/>
  <c r="M780" i="4" s="1"/>
  <c r="L776" i="4"/>
  <c r="K776" i="4"/>
  <c r="J776" i="4"/>
  <c r="J780" i="4" s="1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P195" i="4"/>
  <c r="L195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Q780" i="4" l="1"/>
  <c r="J195" i="4"/>
  <c r="N195" i="4"/>
  <c r="M195" i="4"/>
  <c r="M783" i="4" s="1"/>
  <c r="Q195" i="4"/>
  <c r="Q783" i="4" s="1"/>
  <c r="U195" i="4"/>
  <c r="N780" i="4"/>
  <c r="U780" i="4"/>
  <c r="R780" i="4"/>
  <c r="V780" i="4"/>
  <c r="L780" i="4"/>
  <c r="L783" i="4" s="1"/>
  <c r="K780" i="4"/>
  <c r="O780" i="4"/>
  <c r="S780" i="4"/>
  <c r="J783" i="4"/>
  <c r="R195" i="4"/>
  <c r="V195" i="4"/>
  <c r="P780" i="4"/>
  <c r="P783" i="4" s="1"/>
  <c r="T780" i="4"/>
  <c r="K195" i="4"/>
  <c r="O195" i="4"/>
  <c r="S195" i="4"/>
  <c r="T195" i="4"/>
  <c r="N783" i="4" l="1"/>
  <c r="U783" i="4"/>
  <c r="V783" i="4"/>
  <c r="R783" i="4"/>
  <c r="S783" i="4"/>
  <c r="O783" i="4"/>
  <c r="K783" i="4"/>
  <c r="T783" i="4"/>
</calcChain>
</file>

<file path=xl/sharedStrings.xml><?xml version="1.0" encoding="utf-8"?>
<sst xmlns="http://schemas.openxmlformats.org/spreadsheetml/2006/main" count="13868" uniqueCount="1041">
  <si>
    <t xml:space="preserve">                         Приложение 1</t>
  </si>
  <si>
    <t>к Порядку составления и ведения кассового плана исполнения бюджета Андроповского муниципального района Ставропольского края в текущем финансовом  году, утвержденному приказом Финансового управления администрации Андроповского муниципального района Ставропольского края от 09 декабря 2015 г. № 92</t>
  </si>
  <si>
    <t xml:space="preserve">                                    ФОРМА</t>
  </si>
  <si>
    <t>УТВЕРЖДАЮ</t>
  </si>
  <si>
    <t xml:space="preserve">                     подпись                             (расшифровка подписи)                                                    (дата)</t>
  </si>
  <si>
    <t>руб.</t>
  </si>
  <si>
    <t xml:space="preserve">Наименование
показателя
</t>
  </si>
  <si>
    <t>Коды бюджетной классификации</t>
  </si>
  <si>
    <t>Коды дополнительных классификаторов</t>
  </si>
  <si>
    <t>Сумма,  всего</t>
  </si>
  <si>
    <t>в том числе:</t>
  </si>
  <si>
    <t>КП год</t>
  </si>
  <si>
    <t>1 квартал</t>
  </si>
  <si>
    <t>2 квартал</t>
  </si>
  <si>
    <t>3 квартал</t>
  </si>
  <si>
    <t>4 квартал</t>
  </si>
  <si>
    <t>Счет</t>
  </si>
  <si>
    <t>КОСГУ</t>
  </si>
  <si>
    <t>Код цели</t>
  </si>
  <si>
    <t>Тип средств</t>
  </si>
  <si>
    <t>январь</t>
  </si>
  <si>
    <t xml:space="preserve"> февраль</t>
  </si>
  <si>
    <t xml:space="preserve"> март</t>
  </si>
  <si>
    <t xml:space="preserve"> апрель</t>
  </si>
  <si>
    <t xml:space="preserve"> май</t>
  </si>
  <si>
    <t xml:space="preserve"> июнь</t>
  </si>
  <si>
    <t xml:space="preserve"> июль</t>
  </si>
  <si>
    <t xml:space="preserve"> август</t>
  </si>
  <si>
    <t xml:space="preserve"> сентябрь</t>
  </si>
  <si>
    <t xml:space="preserve"> октябрь</t>
  </si>
  <si>
    <t xml:space="preserve"> ноябрь</t>
  </si>
  <si>
    <t xml:space="preserve"> декабрь</t>
  </si>
  <si>
    <t>КП 1 квартал</t>
  </si>
  <si>
    <t>КП январь</t>
  </si>
  <si>
    <t>КП февраль</t>
  </si>
  <si>
    <t>КП март</t>
  </si>
  <si>
    <t>КП 2 квартал</t>
  </si>
  <si>
    <t>КП апрель</t>
  </si>
  <si>
    <t>КП май</t>
  </si>
  <si>
    <t>КП июнь</t>
  </si>
  <si>
    <t>КП 3 квартал</t>
  </si>
  <si>
    <t>КП июль</t>
  </si>
  <si>
    <t>КП август</t>
  </si>
  <si>
    <t>КП сентябрь</t>
  </si>
  <si>
    <t>КП 4 квартал</t>
  </si>
  <si>
    <t>КП октябрь</t>
  </si>
  <si>
    <t>КП ноябрь</t>
  </si>
  <si>
    <t>КП декабрь</t>
  </si>
  <si>
    <t>Остатки средств на начало периода, в том числе</t>
  </si>
  <si>
    <t>Х</t>
  </si>
  <si>
    <t>целевые, итого</t>
  </si>
  <si>
    <t>из них</t>
  </si>
  <si>
    <t>010205</t>
  </si>
  <si>
    <t>010305</t>
  </si>
  <si>
    <t>010306</t>
  </si>
  <si>
    <t xml:space="preserve">нецелевые, итого </t>
  </si>
  <si>
    <t>Единый сельскохозяйственный налог (сумма платежа (перерасчеты, недоимка и задолженность по соответствующему платежу, в том числе по отмененному)</t>
  </si>
  <si>
    <t>Плата за размещение отходов производства (федеральные государственные органы, Банк России, органы управления государственными внебюджетными фондами Российской Федерации)</t>
  </si>
  <si>
    <t>Ц59</t>
  </si>
  <si>
    <t>Ц60</t>
  </si>
  <si>
    <t>Ц42</t>
  </si>
  <si>
    <t>Ц65</t>
  </si>
  <si>
    <t>Ц01</t>
  </si>
  <si>
    <t>Ц30</t>
  </si>
  <si>
    <t>Ц38</t>
  </si>
  <si>
    <t>Ц54</t>
  </si>
  <si>
    <t>Ц61</t>
  </si>
  <si>
    <t>Ц09</t>
  </si>
  <si>
    <t>Ц68</t>
  </si>
  <si>
    <t>Ц69</t>
  </si>
  <si>
    <t>Ц70</t>
  </si>
  <si>
    <t>Ц25</t>
  </si>
  <si>
    <t>Ц26</t>
  </si>
  <si>
    <t>Ц27</t>
  </si>
  <si>
    <t>Ц20</t>
  </si>
  <si>
    <t>Ц63</t>
  </si>
  <si>
    <t>Ц74</t>
  </si>
  <si>
    <t>Ц75</t>
  </si>
  <si>
    <t>Ц13</t>
  </si>
  <si>
    <t>Ц17</t>
  </si>
  <si>
    <t>Ц05</t>
  </si>
  <si>
    <t>Ц64</t>
  </si>
  <si>
    <t>Ц66</t>
  </si>
  <si>
    <t>И03</t>
  </si>
  <si>
    <t>Итого по подразделу 1.1</t>
  </si>
  <si>
    <t>010101</t>
  </si>
  <si>
    <t>Итого по подразделу 1.2</t>
  </si>
  <si>
    <t>Всего  по разделу 1</t>
  </si>
  <si>
    <t>Фонд оплаты труда государственных (муниципальных) органов</t>
  </si>
  <si>
    <t>50.6.00.10010</t>
  </si>
  <si>
    <t>121</t>
  </si>
  <si>
    <t>Иные выплаты персоналу государственных (муниципальных) органов, за исключением фонда оплаты труда</t>
  </si>
  <si>
    <t>122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</si>
  <si>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</si>
  <si>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</si>
  <si>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Прочая закупка товаров, работ и услуг</t>
  </si>
  <si>
    <t>244</t>
  </si>
  <si>
    <t>Уплата прочих налогов, сборов</t>
  </si>
  <si>
    <t>852</t>
  </si>
  <si>
    <t>Уплата иных платежей</t>
  </si>
  <si>
    <t>853</t>
  </si>
  <si>
    <t>50.1.00.10010</t>
  </si>
  <si>
    <t>05.1.01.10010</t>
  </si>
  <si>
    <t>05.1.01.76630</t>
  </si>
  <si>
    <t>Уплата налога на имущество организаций и земельного налога</t>
  </si>
  <si>
    <t>851</t>
  </si>
  <si>
    <t>05.2.02.20093</t>
  </si>
  <si>
    <t>05.2.03.20070</t>
  </si>
  <si>
    <t>05.3.01.20091</t>
  </si>
  <si>
    <t>05.3.01.20092</t>
  </si>
  <si>
    <t>05.3.02.20093</t>
  </si>
  <si>
    <t>05.3.02.20096</t>
  </si>
  <si>
    <t>05.3.02.20097</t>
  </si>
  <si>
    <t>05.3.02.20150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</si>
  <si>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</si>
  <si>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611</t>
  </si>
  <si>
    <t>Субсидии бюджетным учреждениям на иные цели</t>
  </si>
  <si>
    <t>612</t>
  </si>
  <si>
    <t>50.6.00.20060</t>
  </si>
  <si>
    <t>Публичные нормативные выплаты гражданам несоциального характера</t>
  </si>
  <si>
    <t>50.6.00.20130</t>
  </si>
  <si>
    <t>330</t>
  </si>
  <si>
    <t>50.6.00.76610</t>
  </si>
  <si>
    <t>Премии и гранты</t>
  </si>
  <si>
    <t>350</t>
  </si>
  <si>
    <t>03.2.01.20911</t>
  </si>
  <si>
    <t>Стипендии</t>
  </si>
  <si>
    <t>340</t>
  </si>
  <si>
    <t>Приобретение товаров, работ, услуг в пользу граждан в целях их социального обеспечения</t>
  </si>
  <si>
    <t>323</t>
  </si>
  <si>
    <t>123</t>
  </si>
  <si>
    <t>11.1.03.20024</t>
  </si>
  <si>
    <t>11.2.01.10010</t>
  </si>
  <si>
    <t>06.3.01.10010</t>
  </si>
  <si>
    <t>Фонд оплаты труда учреждений</t>
  </si>
  <si>
    <t>111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</si>
  <si>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</si>
  <si>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119</t>
  </si>
  <si>
    <t>04.3.01.11010</t>
  </si>
  <si>
    <t>07.1.01.11010</t>
  </si>
  <si>
    <t>07.1.01.77170</t>
  </si>
  <si>
    <t>07.1.02.26660</t>
  </si>
  <si>
    <t>07.1.02.27770</t>
  </si>
  <si>
    <t>Иные выплаты персоналу учреждений, за исключением фонда оплаты труда</t>
  </si>
  <si>
    <t>10.1.03.76890</t>
  </si>
  <si>
    <t>112</t>
  </si>
  <si>
    <t>Пособия, компенсации и иные социальные выплаты гражданам, кроме публичных нормативных обязательств</t>
  </si>
  <si>
    <t>321</t>
  </si>
  <si>
    <t>07.2.01.11010</t>
  </si>
  <si>
    <t>07.2.01.77160</t>
  </si>
  <si>
    <t>07.2.02.20830</t>
  </si>
  <si>
    <t>07.2.03.20810</t>
  </si>
  <si>
    <t>07.2.03.26660</t>
  </si>
  <si>
    <t>07.2.03.27770</t>
  </si>
  <si>
    <t>07.2.04.20890</t>
  </si>
  <si>
    <t>07.4.01.77160</t>
  </si>
  <si>
    <t>10.1.03.80012</t>
  </si>
  <si>
    <t>07.3.01.11010</t>
  </si>
  <si>
    <t>07.3.04.26660</t>
  </si>
  <si>
    <t>07.3.04.27770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</si>
  <si>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</si>
  <si>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621</t>
  </si>
  <si>
    <t>Субсидии автономным учреждениям на иные цели</t>
  </si>
  <si>
    <t>622</t>
  </si>
  <si>
    <t>07.3.03.11010</t>
  </si>
  <si>
    <t>07.3.03.20840</t>
  </si>
  <si>
    <t>07.3.03.20850</t>
  </si>
  <si>
    <t>07.4.02.76200</t>
  </si>
  <si>
    <t>07.5.01.10010</t>
  </si>
  <si>
    <t>07.5.02.11010</t>
  </si>
  <si>
    <t>07.5.02.20870</t>
  </si>
  <si>
    <t>07.5.02.26660</t>
  </si>
  <si>
    <t>07.5.02.27770</t>
  </si>
  <si>
    <t>07.1.01.76140</t>
  </si>
  <si>
    <t>07.4.02.78110</t>
  </si>
  <si>
    <t>07.4.02.78130</t>
  </si>
  <si>
    <t>313</t>
  </si>
  <si>
    <t>07.3.02.11010</t>
  </si>
  <si>
    <t>08.1.01.11010</t>
  </si>
  <si>
    <t>08.1.02.21012</t>
  </si>
  <si>
    <t>08.1.02.21014</t>
  </si>
  <si>
    <t>08.1.03.26660</t>
  </si>
  <si>
    <t>08.2.01.11010</t>
  </si>
  <si>
    <t>08.2.01.21011</t>
  </si>
  <si>
    <t>08.2.02.11010</t>
  </si>
  <si>
    <t>08.2.03.26660</t>
  </si>
  <si>
    <t>08.3.01.10010</t>
  </si>
  <si>
    <t>10.1.01.52200</t>
  </si>
  <si>
    <t>10.1.01.52500</t>
  </si>
  <si>
    <t>10.1.01.76260</t>
  </si>
  <si>
    <t>10.1.01.77220</t>
  </si>
  <si>
    <t>10.1.01.77820</t>
  </si>
  <si>
    <t>10.1.01.78210</t>
  </si>
  <si>
    <t>10.1.01.78220</t>
  </si>
  <si>
    <t>10.1.01.78230</t>
  </si>
  <si>
    <t>10.1.01.78250</t>
  </si>
  <si>
    <t>10.1.01.78260</t>
  </si>
  <si>
    <t>10.1.01.R4620</t>
  </si>
  <si>
    <t>10.1.02.76270</t>
  </si>
  <si>
    <t>10.1.02.76280</t>
  </si>
  <si>
    <t>10.1.02.77190</t>
  </si>
  <si>
    <t>10.1.02.77650</t>
  </si>
  <si>
    <t>10.1.P1.50840</t>
  </si>
  <si>
    <t>10.3.01.76210</t>
  </si>
  <si>
    <t>09.1.01.20310</t>
  </si>
  <si>
    <t>09.1.01.76540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</si>
  <si>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</si>
  <si>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811</t>
  </si>
  <si>
    <t>09.4.01.10010</t>
  </si>
  <si>
    <t>09.4.01.76530</t>
  </si>
  <si>
    <t>50.4.00.10010</t>
  </si>
  <si>
    <t>Итого по подразделу 2.1</t>
  </si>
  <si>
    <t xml:space="preserve">Итого по подразделу 2.2 </t>
  </si>
  <si>
    <t>Всего по разделу 2</t>
  </si>
  <si>
    <t>182 10102010011000110</t>
  </si>
  <si>
    <t>182 10503010011000110</t>
  </si>
  <si>
    <t>048 11201041016000120</t>
  </si>
  <si>
    <t>04.1.01.20290</t>
  </si>
  <si>
    <t>10.3.02.60030</t>
  </si>
  <si>
    <t>633</t>
  </si>
  <si>
    <t>Субсидии (гранты в форме субсидий), не подлежащие казначейскому сопровождению</t>
  </si>
  <si>
    <t>Н.В. Жаворонкова</t>
  </si>
  <si>
    <t xml:space="preserve">И.о. руководителя Финансового управления 
администрации Андроповского муниципального округа Ставропольского края
</t>
  </si>
  <si>
    <t>Налог, взимаемый с налогоплательщиков, выбравших в качестве объекта налогообложения доходы (сумма платежа (перерасчеты, недоимка и задолженность по соответствующему платежу, в том числе по отмененному)</t>
  </si>
  <si>
    <t>Налог, взимаемый в связи с применением патентной системы налогообложения, зачисляемый в бюджеты муниципальных округов (сумма платежа (перерасчеты, недоимка и задолженность по соответствующему платежу, в том числе по отмененному)</t>
  </si>
  <si>
    <t>Налог на имущество физических лиц, взимаемый по ставкам, применяемым к объектам налогообложения, расположенным в границах муниципальных округов (сумма платежа (перерасчеты, недоимка и задолженность по соответствующему платежу, в том числе по отмененному)</t>
  </si>
  <si>
    <t>Земельный налог с организаций, обладающих земельным участком, расположенным в границах муниципальных округов (сумма платежа (перерасчеты, недоимка и задолженность по соответствующему платежу, в том числе по отмененному)</t>
  </si>
  <si>
    <t>Земельный налог с физических лиц, обладающих земельным участком, расположенным в границах муниципальных округов (сумма платежа (перерасчеты, недоимка и задолженность по соответствующему платежу, в том числе по отмененному)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</si>
  <si>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муниципальных округов,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</si>
  <si>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округов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</si>
  <si>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округов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</si>
  <si>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составляющего казну муниципальных округов (за исключением земельных участков)</t>
  </si>
  <si>
    <t>Прочие доходы от оказания платных услуг (работ) получателями средств бюджетов муниципальных округов</t>
  </si>
  <si>
    <t>Доходы, поступающие в порядке возмещения расходов, понесенных в связи с эксплуатацией имущества муниципальных округов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</si>
  <si>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 (штрафы за незаконный оборот наркотических средств, психотропных веществ или их аналогов и незаконные приобретение, хранение, перевозка растений, содержащих наркотические средства или психотропные вещества, либо их частей, содержащих наркотические средства или психотропные вещества)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</si>
  <si>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 (штрафы за потребление наркотических средств или психотропных веществ без назначения врача либо новых потенциально опасных психоактивных веществ)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</si>
  <si>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 (штрафы за побои)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</si>
  <si>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</si>
  <si>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 (штрафы за незаконную продажу товаров (иных вещей), свободная реализация которых запрещена или ограничена)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</si>
  <si>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 (штрафы за незаконную организацию и проведение азартных игр)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</si>
  <si>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</si>
  <si>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 налагаемые мировыми судьями, комиссиями по делам несовершеннолетних и защите их прав (штрафы за непредставление (несообщение) сведений, необходимых для осуществления налогового контроля)</t>
  </si>
  <si>
    <t>Административные штрафы, установленные Главой 15 Ко-декса Российской Федерации об административных правонару-шениях, за административные правонарушения в области фи-нансов, налогов и сборов, стра-хования, рынка ценных бумаг (за исключением штрафов, ука-занных в пункте 6 статьи 46 Бюджетного кодекса Россий-ской Федерации), налагаемые мировыми судьями, комиссиями по делам несовершеннолетних и защите их прав (иные штрафы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</si>
  <si>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 (штрафы за воспрепятствование законной деятельности должностного лица органа,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</si>
  <si>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невыполнение в срок законного предписания  (постановления, представления, решения) органа (должностного лица), осуществляющего государственный надзор (контроль), организации, уполномоченной в соответствии с федеральными законами на осуществление государственного надзора (должностного лица), органа (должностного лица), осуществляющего муниципальный контроль)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</si>
  <si>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непредставление сведений (информации)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</si>
  <si>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</si>
  <si>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(штрафы за нарушение правил производства, приобретения, продажи, передачи, хранения, перевозки, ношения, коллекционирования, экспонирования, уничтожения или учета оружия и патронов к нему, а также нарушение правил производства, продажи, хранения, уничтожения или учета взрывчатых веществ и взрывных устройств, пиротехнических изделий,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</si>
  <si>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(штрафы за появление в общественных местах в состоянии опьянения)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</si>
  <si>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(иные штрафы)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</si>
  <si>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муниципального округа</t>
  </si>
  <si>
    <t>Дотации бюджетам муниципальных округов на выравнивание бюджетной обеспеченности из бюджета субъекта Российской Федерации</t>
  </si>
  <si>
    <t>Субсидии бюджетам муниципальных округов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</si>
  <si>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муниципальных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</si>
  <si>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округов на поддержку отрасли культуры</t>
  </si>
  <si>
    <t>Субсидии бюджетам муниципальных округов на реализацию программ формирования современной городской среды</t>
  </si>
  <si>
    <t>Прочие субсидии бюджетам муниципальных округов (проведение информационно-пропагандистских мероприятий, направленных на профилактику идеологии терроризма)</t>
  </si>
  <si>
    <t>Субвенции бюджетам муниципальных округов на выполнение передаваемых полномочий субъектов Российской Федерации (организация и осуществление деятельности по опеке и попечительству в области здравоохранения)</t>
  </si>
  <si>
    <t>Субвенции бюджетам муниципальных округов на выполнение передаваемых полномочий субъектов Российской Федерации (создание и организация деятельности комиссий по делам несовершеннолетних и защите их прав)</t>
  </si>
  <si>
    <t>Субвенции бюджетам муниципальных округов на выполнение передаваемых полномочий субъектов Российской Федерации (организация и осуществление деятельности по опеке и попечительству в области образования)</t>
  </si>
  <si>
    <t>Субвенции бюджетам муниципальных округов на выполнение передаваемых полномочий субъектов Российской Федерации (предоставление мер социальной поддержки по оплате жилых помещений, отопления и освещения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</si>
  <si>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Субвенции бюджетам муниципальных округов на выполнение передаваемых полномочий субъектов Российской Федерации (обеспечение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организациях)</t>
  </si>
  <si>
    <t>Субвенции бюджетам муниципальных округов на выполнение передаваемых полномочий субъектов Российской Федерации (обеспечение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организациях)</t>
  </si>
  <si>
    <t>Субвенции бюджетам муниципальных округов на выполнение передаваемых полномочий субъектов Российской Федерации (предоставление государственной социальной помощи малоимущим семьям, малоимущим одиноко проживающим гражданам)</t>
  </si>
  <si>
    <t>Субвенции бюджетам муниципальных округов на выполнение передаваемых полномочий субъектов Российской Федерации (выплата ежемесячной денежной компенсации на каждого ребенка в возрасте до 18 лет многодетным семьям)</t>
  </si>
  <si>
    <t>Субвенции бюджетам муниципальных округов на выполнение передаваемых полномочий субъектов Российской Федерации (выплата ежегодного социального пособия на проезд студентам)</t>
  </si>
  <si>
    <t>Субвенции бюджетам муниципальных округов на выполнение передаваемых полномочий субъектов Российской Федерации (выплата пособия на ребенка)</t>
  </si>
  <si>
    <t>Субвенции бюджетам муниципальных округов на выполнение передаваемых полномочий субъектов Российской Федерации (выплата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принадлежностей)</t>
  </si>
  <si>
    <t>Субвенции бюджетам муниципальных округов на выполнение передаваемых полномочий субъектов Российской Федерации (выплата денежной компенсации семьям, в которых в период с 1 января 2011 года по 31 декабря 2015 года родился третий или последующий ребенок)</t>
  </si>
  <si>
    <t>Субвенции бюджетам муниципальных округов на выполнение передаваемых полномочий субъектов Российской Федерации (ежегодная денежная выплата гражданам Российской Федерации, не достигшим совершеннолетия на 3 сентября 1945 года и постоянно проживающим на территории Ставропольского края)</t>
  </si>
  <si>
    <t>Субвенции бюджетам муниципальных округов на выполнение передаваемых полномочий субъектов Российской Федерации (администрирование переданных отдельных государственных полномочий в области сельского хозяйства)</t>
  </si>
  <si>
    <t>Субвенции бюджетам муниципальных округов на выполнение передаваемых полномочий субъектов Российской Федерации (осуществление деятельности по обращению с животными без владельцев)</t>
  </si>
  <si>
    <t>Субвенции бюджетам муниципальных округов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</si>
  <si>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округов на осуществление ежемесячной денежной выплаты, назначаемой в случае рождения третьего ребенка или последующих детей до достижения ребенком возраста трех лет</t>
  </si>
  <si>
    <t>Субвенции бюджетам муниципальных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</si>
  <si>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округов на осуществление переданного полномочия Российской Федерации по осуществлению ежегодной денежной выплаты лицам, награжденным нагрудным знаком "Почетный донор России"</t>
  </si>
  <si>
    <t>Субвенции бюджетам муниципальных округов на оплату жилищно-коммунальных услуг отдельным категориям граждан</t>
  </si>
  <si>
    <t>Субвенции бюджетам муниципальных округов на осуществление ежемесячных выплат на детей в возрасте от трех до семи лет включительно</t>
  </si>
  <si>
    <t>Субвенции бюджетам муниципальных округов на оказание государственной социальной помощи на основании социального контракта отдельным категориям граждан</t>
  </si>
  <si>
    <t>Субвенции бюджетам муниципальных округов на компенсацию отдельным категориям граждан оплаты взноса на капитальный ремонт общего имущества в многоквартирном доме</t>
  </si>
  <si>
    <t>Единая субвенция бюджетам муниципальных округов (осуществление отдельных государственных полномочий по социальной поддержке семьи и детей)</t>
  </si>
  <si>
    <t>Единая субвенция бюджетам муниципальных округов (осуществление отдельных государственных полномочий по социальной защите отдельных категорий граждан)</t>
  </si>
  <si>
    <t>Прочие межбюджетные трансферты, передаваемые бюджетам муниципальных округов (обеспечение деятельности депутатов Думы Ставропольского края и их помощников в избирательном округе)</t>
  </si>
  <si>
    <t>182 10501011011000110</t>
  </si>
  <si>
    <t>182 10504060021000110</t>
  </si>
  <si>
    <t>182 10601020141000110</t>
  </si>
  <si>
    <t>182 10606032141000110</t>
  </si>
  <si>
    <t>182 10606042141000110</t>
  </si>
  <si>
    <t>702 11105012140000120</t>
  </si>
  <si>
    <t>702 11105024140000120</t>
  </si>
  <si>
    <t>702 11105034140000120</t>
  </si>
  <si>
    <t>702 11105074140000120</t>
  </si>
  <si>
    <t>704 11301994140000130</t>
  </si>
  <si>
    <t>702 11302064140000130</t>
  </si>
  <si>
    <t>008 11601063010008140</t>
  </si>
  <si>
    <t>008 11601063010009140</t>
  </si>
  <si>
    <t>008 11601063010101140</t>
  </si>
  <si>
    <t>008 11601133019000140</t>
  </si>
  <si>
    <t>008 11601143010002140</t>
  </si>
  <si>
    <t>008 11601143010101140</t>
  </si>
  <si>
    <t>008 11601143019000140</t>
  </si>
  <si>
    <t>008 11601153010006140</t>
  </si>
  <si>
    <t>008 11601153019000140</t>
  </si>
  <si>
    <t>008 11601173010008140</t>
  </si>
  <si>
    <t>008 11601193010005140</t>
  </si>
  <si>
    <t>008 11601193010007140</t>
  </si>
  <si>
    <t>008 11601193019000140</t>
  </si>
  <si>
    <t>008 11601203010008140</t>
  </si>
  <si>
    <t>008 11601203010021140</t>
  </si>
  <si>
    <t>008 11601203019000140</t>
  </si>
  <si>
    <t>702 11607090140000140</t>
  </si>
  <si>
    <t>704 20215001140000150</t>
  </si>
  <si>
    <t>701 20220216140000150</t>
  </si>
  <si>
    <t>706 20225304140000150</t>
  </si>
  <si>
    <t>707 20225519140000150</t>
  </si>
  <si>
    <t>701 20229999141204150</t>
  </si>
  <si>
    <t>706 20229999141213150</t>
  </si>
  <si>
    <t>701 20230024140026150</t>
  </si>
  <si>
    <t>701 20230024140045150</t>
  </si>
  <si>
    <t>701 20230024140047150</t>
  </si>
  <si>
    <t>701 20230024140181150</t>
  </si>
  <si>
    <t>706 20230024140028150</t>
  </si>
  <si>
    <t>706 20230024140090150</t>
  </si>
  <si>
    <t>706 20230024141107150</t>
  </si>
  <si>
    <t>706 20230024141108150</t>
  </si>
  <si>
    <t>709 20230024140040150</t>
  </si>
  <si>
    <t>709 20230024140041150</t>
  </si>
  <si>
    <t>709 20230024140042150</t>
  </si>
  <si>
    <t>709 20230024140066150</t>
  </si>
  <si>
    <t>709 20230024140147150</t>
  </si>
  <si>
    <t>709 20230024141122150</t>
  </si>
  <si>
    <t>709 20230024141209150</t>
  </si>
  <si>
    <t>709 20230024141221150</t>
  </si>
  <si>
    <t>731 20230024140032150</t>
  </si>
  <si>
    <t>731 20230024140036150</t>
  </si>
  <si>
    <t>731 20230024141110150</t>
  </si>
  <si>
    <t>706 20230029140000150</t>
  </si>
  <si>
    <t>709 20235084140000150</t>
  </si>
  <si>
    <t>701 20235120140000150</t>
  </si>
  <si>
    <t>709 20235220140000150</t>
  </si>
  <si>
    <t>709 20235250140000150</t>
  </si>
  <si>
    <t>709 20235302140000150</t>
  </si>
  <si>
    <t>709 20235404140000150</t>
  </si>
  <si>
    <t>709 20235462140000150</t>
  </si>
  <si>
    <t>706 20239998141158150</t>
  </si>
  <si>
    <t>709 20239998141157150</t>
  </si>
  <si>
    <t>701 20249999140064150</t>
  </si>
  <si>
    <t>247</t>
  </si>
  <si>
    <t>05.4.01.10010</t>
  </si>
  <si>
    <t>05.4.01.76100</t>
  </si>
  <si>
    <t>05.4.01.76930</t>
  </si>
  <si>
    <t>05.4.01.51200</t>
  </si>
  <si>
    <t>01.3.01.20181</t>
  </si>
  <si>
    <t>01.3.02.11010</t>
  </si>
  <si>
    <t>04.3.02.S7730</t>
  </si>
  <si>
    <t>05.2.04.20080</t>
  </si>
  <si>
    <t>04.1.02.11010</t>
  </si>
  <si>
    <t>02.1.02.20432</t>
  </si>
  <si>
    <t>02.1.02.20433</t>
  </si>
  <si>
    <t>01.1.01.20541</t>
  </si>
  <si>
    <t>01.1.01.20542</t>
  </si>
  <si>
    <t>01.1.01.60040</t>
  </si>
  <si>
    <t>01.2.01.20530</t>
  </si>
  <si>
    <t>01.4.01.20551</t>
  </si>
  <si>
    <t>01.4.01.20552</t>
  </si>
  <si>
    <t>01.4.02.20553</t>
  </si>
  <si>
    <t>02.3.03.20710</t>
  </si>
  <si>
    <t>03.2.01.20910</t>
  </si>
  <si>
    <t>03.2.02.11010</t>
  </si>
  <si>
    <t>03.1.01.20970</t>
  </si>
  <si>
    <t>03.1.01.20980</t>
  </si>
  <si>
    <t>03.1.02.20990</t>
  </si>
  <si>
    <t>11.1.02.20521</t>
  </si>
  <si>
    <t>07.2.02.L3040</t>
  </si>
  <si>
    <t>07.2.02.80830</t>
  </si>
  <si>
    <t>10.1.01.76240</t>
  </si>
  <si>
    <t>10.1.01.78270</t>
  </si>
  <si>
    <t>10.1.01.R4040</t>
  </si>
  <si>
    <t>10.1.02.R3020</t>
  </si>
  <si>
    <t>10.3.01.10010</t>
  </si>
  <si>
    <t>09.3.02.77150</t>
  </si>
  <si>
    <t>04.1.01.20280</t>
  </si>
  <si>
    <t>02.3.03.20150</t>
  </si>
  <si>
    <t>02.4.01.20620</t>
  </si>
  <si>
    <t>02.4.01.20640</t>
  </si>
  <si>
    <t>02.4.01.20650</t>
  </si>
  <si>
    <t>02.4.01.20690</t>
  </si>
  <si>
    <t>02.4.01.20660</t>
  </si>
  <si>
    <t>Закупка энергетических ресурсов</t>
  </si>
  <si>
    <t>2.1. Прогноз кассовых выплат по расходам бюджета Андроповского муниципального округа Ставропольского края</t>
  </si>
  <si>
    <t>Раздел 2. Прогноз кассовых выплат из бюджета Андроповского муниципального округа Ставропольского края</t>
  </si>
  <si>
    <t>04.3.02.21091</t>
  </si>
  <si>
    <t>22-С185</t>
  </si>
  <si>
    <t>02.2.02.20512</t>
  </si>
  <si>
    <t>09.3.01.20711</t>
  </si>
  <si>
    <t>02.3.02.L4970</t>
  </si>
  <si>
    <t>322</t>
  </si>
  <si>
    <t>06.2.02.11010</t>
  </si>
  <si>
    <t>07.3.03.78810</t>
  </si>
  <si>
    <t>Ц79</t>
  </si>
  <si>
    <t>08.1.02.L5194</t>
  </si>
  <si>
    <t>10.1.03.80011</t>
  </si>
  <si>
    <t>10.1.01.78730</t>
  </si>
  <si>
    <t>Ц80</t>
  </si>
  <si>
    <t>50.6.00.51180</t>
  </si>
  <si>
    <t>02.3.01.20610</t>
  </si>
  <si>
    <t>12.1.F2.55550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</si>
  <si>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</si>
  <si>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реализации иного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</si>
  <si>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государственная собственность на которые не разграничена и которые расположены в границах муниципальных округов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</si>
  <si>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 (штрафы за уклонение от прохождения диагностики, профилактических мероприятий, лечения от наркомании и (или) медицинской и (или)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веществ)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</si>
  <si>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 (штрафы за уничтожение или повреждение чужого имущества)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</si>
  <si>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 (штрафы за самовольное подключение и использование электрической, тепловой энергии, нефти или газа)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</si>
  <si>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 (штрафы за мелкое хищение)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</si>
  <si>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 налагаемые мировыми судьями, комиссиями по делам несовершеннолетних и защите их прав (штрафы за нарушение сроков представления налоговой декларации (расчета по страховым взносам)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</si>
  <si>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 налагаемые мировыми судьями, комиссиями по делам несовершеннолетних и защите их прав (штрафы за производство или продажу товаров и продукции, в отношении которых установлены требования по маркировке и (или) нанесению информации, без соответствующей маркировки и (или) информации, а также с нарушением установленного порядка нанесения такой маркировки и (или) информации)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</si>
  <si>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</si>
  <si>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заведомо ложный вызов специализированных служб)</t>
  </si>
  <si>
    <t>Административные штрафы, установленные Кодексом Российской Федерации об административных правонарушениях, за административные правонарушения в области производства и оборота этилового спирта, алкогольной и спиртосодержащей продукции, а также за административные правонарушения порядка ценообразования в части регулирования цен на этиловый спирт, алкогольную и спиртосодержащую продукцию, налагаемые мировыми судьями, комиссиями по делам несовершеннолетних и защите их прав</t>
  </si>
  <si>
    <t>Денежные средства, изымаемые в собственность муниципального округа в соответствии с решениями судов (за исключением обвинительных приговоров судов)</t>
  </si>
  <si>
    <t>Субсидии бюджетам муниципальных округов на реализацию мероприятий по обеспечению жильем молодых семей</t>
  </si>
  <si>
    <t>Субвенции бюджетам муниципальных округов на выполнение передаваемых полномочий субъектов Российской Федерации (осуществление выплаты социального пособия на погребение)</t>
  </si>
  <si>
    <t>Субвенции бюджетам муниципальных округов на осуществление первичного воинского учета на территориях, где отсутствуют военные комиссариаты</t>
  </si>
  <si>
    <t>702 11402043140000410</t>
  </si>
  <si>
    <t>702 11406012140000430</t>
  </si>
  <si>
    <t>008 11601063010091140</t>
  </si>
  <si>
    <t>008 11601073010017140</t>
  </si>
  <si>
    <t>008 11601073010019140</t>
  </si>
  <si>
    <t>008 11601073010027140</t>
  </si>
  <si>
    <t>008 11601153010005140</t>
  </si>
  <si>
    <t>008 11601153010012140</t>
  </si>
  <si>
    <t>008 11601173019000140</t>
  </si>
  <si>
    <t>008 11601193010013140</t>
  </si>
  <si>
    <t>008 11601333010000140</t>
  </si>
  <si>
    <t>701 11609040140000140</t>
  </si>
  <si>
    <t>701 20225497140000150</t>
  </si>
  <si>
    <t>775 20225555140000150</t>
  </si>
  <si>
    <t>707 20229999141254150</t>
  </si>
  <si>
    <t>770 20229999141254150</t>
  </si>
  <si>
    <t>773 20229999141254150</t>
  </si>
  <si>
    <t>774 20229999141254150</t>
  </si>
  <si>
    <t>780 20229999141254150</t>
  </si>
  <si>
    <t>706 20230024141256150</t>
  </si>
  <si>
    <t>709 20230024141260150</t>
  </si>
  <si>
    <t>701 20235118140000150</t>
  </si>
  <si>
    <t>706 20235303140000150</t>
  </si>
  <si>
    <t>Иные выплаты государственных (муниципальных) органов привлекаемым лицам</t>
  </si>
  <si>
    <t>Субсидии гражданам на приобретение жилья</t>
  </si>
  <si>
    <t>01.01.01</t>
  </si>
  <si>
    <t>01.02.04</t>
  </si>
  <si>
    <t>01.03.06</t>
  </si>
  <si>
    <t>01.03.01</t>
  </si>
  <si>
    <t>Раздел 1. Прогноз кассовых поступлений в бюджет Андроповского муниципального округа Ставропольского края</t>
  </si>
  <si>
    <t>1.1. Прогноз кассовых поступлений по доходам в бюджет Андроповского муниципального округа Ставропольского края</t>
  </si>
  <si>
    <t>13.2.02.21093</t>
  </si>
  <si>
    <t>13.2.03.60020</t>
  </si>
  <si>
    <t>02.1.02.20162</t>
  </si>
  <si>
    <t>02.1.02.20431</t>
  </si>
  <si>
    <t>02.1.02.20436</t>
  </si>
  <si>
    <t>13.1.01.20910</t>
  </si>
  <si>
    <t>13.1.01.20920</t>
  </si>
  <si>
    <t>13.1.02.76360</t>
  </si>
  <si>
    <t>13.2.01.21092</t>
  </si>
  <si>
    <t>06.2.01.20055</t>
  </si>
  <si>
    <t>02.4.02.20671</t>
  </si>
  <si>
    <t xml:space="preserve">1.2. Прогноз кассовых поступлений по источникам финансирования дефицита в бюджет Андроповского муниципального округа Ставропольского края
</t>
  </si>
  <si>
    <t>Получение кредитов от кредитных организаций бюджетом муниципального округа в валюте Российской Федерации</t>
  </si>
  <si>
    <t>704 01 02 00 00 05 0000 710</t>
  </si>
  <si>
    <t>Погашение кредитов, предоставленных кредитными организациями бюджетом муниципального округа в валюте Российской Федерации</t>
  </si>
  <si>
    <t>2.2. Прогноз кассовых выплат по источникам финансирования дефицита бюджета Андроповского муниципального округа Ставропольского края</t>
  </si>
  <si>
    <t>07.3.06.20820</t>
  </si>
  <si>
    <t>07.3.06.20860</t>
  </si>
  <si>
    <t>50.6.00.20190</t>
  </si>
  <si>
    <t>02.4.01.20630</t>
  </si>
  <si>
    <t>13.2.02.21094</t>
  </si>
  <si>
    <t xml:space="preserve">Кассовый план исполнения бюджета Андроповского муниципального округа Ставропольского края в 2023 году (первоначальный) </t>
  </si>
  <si>
    <t>09.01.2023 г</t>
  </si>
  <si>
    <t>23-51200-00000-00000</t>
  </si>
  <si>
    <t>23-С154</t>
  </si>
  <si>
    <t>04.1.01.20291</t>
  </si>
  <si>
    <t>02.1.02.S6720</t>
  </si>
  <si>
    <t>23-С185</t>
  </si>
  <si>
    <t>23-54970-00000-00000</t>
  </si>
  <si>
    <t>07.2.01.R3030</t>
  </si>
  <si>
    <t>23-53030-00000-00000</t>
  </si>
  <si>
    <t>07.2.01.S6500</t>
  </si>
  <si>
    <t>23-С190</t>
  </si>
  <si>
    <t>23-53040-00000-00000</t>
  </si>
  <si>
    <t>07.2.E2.50980</t>
  </si>
  <si>
    <t>07.2.EВ.51790</t>
  </si>
  <si>
    <t>23-51790-00000-00000</t>
  </si>
  <si>
    <t>07.4.02.78140</t>
  </si>
  <si>
    <t>08.2.03.S6660</t>
  </si>
  <si>
    <t>23-С75</t>
  </si>
  <si>
    <t>12.2.01.2ИП39</t>
  </si>
  <si>
    <t>23-П-390</t>
  </si>
  <si>
    <t>12.2.01.2ИП43</t>
  </si>
  <si>
    <t>23-П-430</t>
  </si>
  <si>
    <t>12.2.01.2ИП47</t>
  </si>
  <si>
    <t>23-П-470</t>
  </si>
  <si>
    <t>12.2.01.SИП39</t>
  </si>
  <si>
    <t>23-С197-02010</t>
  </si>
  <si>
    <t>12.2.01.SИП43</t>
  </si>
  <si>
    <t>23-С197-02050</t>
  </si>
  <si>
    <t>12.2.01.SИП47</t>
  </si>
  <si>
    <t>23-С197-02090</t>
  </si>
  <si>
    <t>12.2.02.2ИП31</t>
  </si>
  <si>
    <t>22-П-310</t>
  </si>
  <si>
    <t>12.2.02.DИП31</t>
  </si>
  <si>
    <t>23-52200-00000-00000</t>
  </si>
  <si>
    <t>23-52500-00000-00000</t>
  </si>
  <si>
    <t>23-54040-00000-00000</t>
  </si>
  <si>
    <t>23-54620-00000-00000</t>
  </si>
  <si>
    <t>23-53020-00000-00000</t>
  </si>
  <si>
    <t>23-50840-00000-00000</t>
  </si>
  <si>
    <t>23-51180-00000-00000</t>
  </si>
  <si>
    <t>12.2.01.2ИП40</t>
  </si>
  <si>
    <t>23-П-400</t>
  </si>
  <si>
    <t>12.2.01.SИП40</t>
  </si>
  <si>
    <t>23-С197-02020</t>
  </si>
  <si>
    <t>12.2.02.2ИП34</t>
  </si>
  <si>
    <t>22-П-340</t>
  </si>
  <si>
    <t>12.2.02.DИП34</t>
  </si>
  <si>
    <t>12.2.01.2ИП41</t>
  </si>
  <si>
    <t>23-П-410</t>
  </si>
  <si>
    <t>12.2.01.SИП41</t>
  </si>
  <si>
    <t>23-С197-02030</t>
  </si>
  <si>
    <t>12.2.01.2ИП42</t>
  </si>
  <si>
    <t>23-П-420</t>
  </si>
  <si>
    <t>12.2.01.SИП42</t>
  </si>
  <si>
    <t>23-С197-02040</t>
  </si>
  <si>
    <t>12.2.01.2ИП44</t>
  </si>
  <si>
    <t>23-П-440</t>
  </si>
  <si>
    <t>12.2.01.SИП44</t>
  </si>
  <si>
    <t>23-С197-02060</t>
  </si>
  <si>
    <t>12.2.01.2ИП45</t>
  </si>
  <si>
    <t>23-П-450</t>
  </si>
  <si>
    <t>12.2.01.SИП45</t>
  </si>
  <si>
    <t>23-С197-02070</t>
  </si>
  <si>
    <t>2355550X121310000000</t>
  </si>
  <si>
    <t>12.2.01.2ИП46</t>
  </si>
  <si>
    <t>23-П-460</t>
  </si>
  <si>
    <t>12.2.01.2ИП50</t>
  </si>
  <si>
    <t>23-П-500</t>
  </si>
  <si>
    <t>12.2.01.SИП46</t>
  </si>
  <si>
    <t>23-С197-02080</t>
  </si>
  <si>
    <t>12.2.01.SИП50</t>
  </si>
  <si>
    <t>23-С197-02120</t>
  </si>
  <si>
    <t>12.2.01.2ИП48</t>
  </si>
  <si>
    <t>23-П-480</t>
  </si>
  <si>
    <t>12.2.01.SИП48</t>
  </si>
  <si>
    <t>23-С197-02100</t>
  </si>
  <si>
    <t>12.2.01.2ИП49</t>
  </si>
  <si>
    <t>23-П-490</t>
  </si>
  <si>
    <t>12.2.01.SИП49</t>
  </si>
  <si>
    <t>23-С197-02110</t>
  </si>
  <si>
    <t>12.2.01.2ИП51</t>
  </si>
  <si>
    <t>23-П-510</t>
  </si>
  <si>
    <t>12.2.01.SИП51</t>
  </si>
  <si>
    <t>23-С197-02130</t>
  </si>
  <si>
    <t>Иные пенсии, социальные доплаты к пенсиям</t>
  </si>
  <si>
    <t>50.6.00.20170</t>
  </si>
  <si>
    <t>880</t>
  </si>
  <si>
    <t>50.6.00.20105</t>
  </si>
  <si>
    <t>870</t>
  </si>
  <si>
    <t>706.20.0052</t>
  </si>
  <si>
    <t>706.20.0009</t>
  </si>
  <si>
    <t>706.20.0032</t>
  </si>
  <si>
    <t>706.20.0015</t>
  </si>
  <si>
    <t>706.20.0029</t>
  </si>
  <si>
    <t>706.20.0024</t>
  </si>
  <si>
    <t>706.20.0031</t>
  </si>
  <si>
    <t>07.2.03.L7500</t>
  </si>
  <si>
    <t>706.20.0053</t>
  </si>
  <si>
    <t>23-57500-00000-00000</t>
  </si>
  <si>
    <t>706.20.0025</t>
  </si>
  <si>
    <t>706.20.0054</t>
  </si>
  <si>
    <t>706.20.0046</t>
  </si>
  <si>
    <t>706.20.0045</t>
  </si>
  <si>
    <t>706.20.0026</t>
  </si>
  <si>
    <t>706.20.0027</t>
  </si>
  <si>
    <t>707.20.0009</t>
  </si>
  <si>
    <t>707.20.0038</t>
  </si>
  <si>
    <t>707.20.0003</t>
  </si>
  <si>
    <t>707.20.0046</t>
  </si>
  <si>
    <t>707.20.0047</t>
  </si>
  <si>
    <t>707.20.0048</t>
  </si>
  <si>
    <t>707.20.0044</t>
  </si>
  <si>
    <t>02.4.02.L2990</t>
  </si>
  <si>
    <t>23-52990-00000-00000</t>
  </si>
  <si>
    <t>Пособия, компенсации, меры социальной поддержки по публичным нормативным обязательствам</t>
  </si>
  <si>
    <t>Резервные средства</t>
  </si>
  <si>
    <t>Специальные расходы</t>
  </si>
  <si>
    <t>182 10302231010000110</t>
  </si>
  <si>
    <t>182 10302241010000110</t>
  </si>
  <si>
    <t>182 10302251010000110</t>
  </si>
  <si>
    <t>182 10803010011050110</t>
  </si>
  <si>
    <t>182 10803010011060110</t>
  </si>
  <si>
    <t>770 10804020010000110</t>
  </si>
  <si>
    <t>771 10804020010000110</t>
  </si>
  <si>
    <t>772 10804020010000110</t>
  </si>
  <si>
    <t>773 10804020010000110</t>
  </si>
  <si>
    <t>774 10804020010000110</t>
  </si>
  <si>
    <t>776 10804020010000110</t>
  </si>
  <si>
    <t>779 10804020010000110</t>
  </si>
  <si>
    <t>780 10804020010000110</t>
  </si>
  <si>
    <t>781 10804020010000110</t>
  </si>
  <si>
    <t>011 11105012141000120</t>
  </si>
  <si>
    <t>002 11601053010000140</t>
  </si>
  <si>
    <t>002 11601063010000140</t>
  </si>
  <si>
    <t>008 11601083010026140</t>
  </si>
  <si>
    <t>008 11601083010037140</t>
  </si>
  <si>
    <t>008 11601153010003140</t>
  </si>
  <si>
    <t>008 11601193010012140</t>
  </si>
  <si>
    <t>008 11601193010020140</t>
  </si>
  <si>
    <t>008 11601193010401140</t>
  </si>
  <si>
    <t>008 11601203010004140</t>
  </si>
  <si>
    <t>008 11601203010006140</t>
  </si>
  <si>
    <t>701 11607090140000140</t>
  </si>
  <si>
    <t>770 11715020140140150</t>
  </si>
  <si>
    <t>770 11715020140340150</t>
  </si>
  <si>
    <t>770 11715020140434150</t>
  </si>
  <si>
    <t>771 11715020140141150</t>
  </si>
  <si>
    <t>771 11715020140341150</t>
  </si>
  <si>
    <t>772 11715020140142150</t>
  </si>
  <si>
    <t>772 11715020140242150</t>
  </si>
  <si>
    <t>772 11715020140342150</t>
  </si>
  <si>
    <t>773 11715020140139150</t>
  </si>
  <si>
    <t>773 11715020140144150</t>
  </si>
  <si>
    <t>773 11715020140239150</t>
  </si>
  <si>
    <t>773 11715020140244150</t>
  </si>
  <si>
    <t>773 11715020140339150</t>
  </si>
  <si>
    <t>773 11715020140344150</t>
  </si>
  <si>
    <t>773 11715020140431150</t>
  </si>
  <si>
    <t>773 11715020140531150</t>
  </si>
  <si>
    <t>774 11715020140145150</t>
  </si>
  <si>
    <t>774 11715020140245150</t>
  </si>
  <si>
    <t>774 11715020140345150</t>
  </si>
  <si>
    <t>775 11715020140146150</t>
  </si>
  <si>
    <t>775 11715020140150150</t>
  </si>
  <si>
    <t>775 11715020140246150</t>
  </si>
  <si>
    <t>775 11715020140250150</t>
  </si>
  <si>
    <t>775 11715020140346150</t>
  </si>
  <si>
    <t>775 11715020140350150</t>
  </si>
  <si>
    <t>776 11715020140147150</t>
  </si>
  <si>
    <t>776 11715020140347150</t>
  </si>
  <si>
    <t>779 11715020140148150</t>
  </si>
  <si>
    <t>779 11715020140248150</t>
  </si>
  <si>
    <t>780 11715020140149150</t>
  </si>
  <si>
    <t>780 11715020140349150</t>
  </si>
  <si>
    <t>781 11715020140143150</t>
  </si>
  <si>
    <t>781 11715020140151150</t>
  </si>
  <si>
    <t>781 11715020140343150</t>
  </si>
  <si>
    <t>781 11715020140351150</t>
  </si>
  <si>
    <t>706 20225098140000150</t>
  </si>
  <si>
    <t>707 20225467140000150</t>
  </si>
  <si>
    <t>707 20229999140031150</t>
  </si>
  <si>
    <t>771 20229999141254150</t>
  </si>
  <si>
    <t>772 20229999141254150</t>
  </si>
  <si>
    <t>775 20229999141238150</t>
  </si>
  <si>
    <t>775 20229999141254150</t>
  </si>
  <si>
    <t>779 20229999141254150</t>
  </si>
  <si>
    <t>781 20229999141254150</t>
  </si>
  <si>
    <t>706 20235179140000150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</si>
  <si>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 (сумма платежа (перерасчеты, недоимка и задолженность по соответствующему платежу, в том числе по отмененному)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</si>
  <si>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</si>
  <si>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</si>
  <si>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 (государственная пошлина, уплачиваемая при обращении в суды)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</si>
  <si>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 (государственная пошлина, уплачиваемая на основании судебных актов по результатам рассмотрения дел по существу)</t>
  </si>
  <si>
    <t>Государственная пошлина за совершение нотариальных действий должностными лицами органов местного самоуправления, уполномоченными в соответствии с законодательными актами Российской Федерации на совершение нотариальных действий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</si>
  <si>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муниципальных округов, а также средства от продажи права на заключение договоров аренды указанных земельных участков (сумма платежа (перерасчеты, недоимка и задолженность по соответствующему платежу))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</si>
  <si>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</si>
  <si>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</si>
  <si>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 (штрафы за самовольное использование лесов, нарушение правил использования лесов для ведения сельского хозяйства, уничтожение лесных ресурсов)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</si>
  <si>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 (штрафы за нарушение правил охоты, правил, регламентирующих рыболовство и другие виды пользования объектами животного мира)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</si>
  <si>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 (штрафы за нарушение срока постановки на учет в налоговом органе)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</si>
  <si>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передачу либо попытку передачи запрещенных предметов лицам, содержащимся в учреждениях уголовно-исполнительной системы или изоляторах временного содержания)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</si>
  <si>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</si>
  <si>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воспрепятствование законной деятельности должностного лица органа государственного контроля (надзора), должностного лица организации, уполномоченной в соответствии с федеральными законами на осуществление государственного надзора, должностного лица органа муниципального контроля)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</si>
  <si>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(штрафы за нарушение требований пожарной безопасности)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</si>
  <si>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(штрафы за невыполнение требований норм и правил по предупреждению и ликвидации чрезвычайных ситуаций)</t>
  </si>
  <si>
    <t>Инициативные платежи, зачисляемые в бюджет муниципального округа (поступления от физических лиц на реализацию инициативного проекта «Ремонт пешеходной дорожки по ул. Фролова, пер. Привокзальный, пер. Почтовый в селе Водораздел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</si>
  <si>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лиц на реализацию инициативного проекта «Ремонт пешеходной дорожки по ул. Фролова, пер. Привокзальный, пер. Почтовый в селе Водораздел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</si>
  <si>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 от физических лиц на реализацию инициативного проекта «Освещение аллеи в пос. Каскадный»)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</si>
  <si>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участка площади 200-летия (2-й этап) станицы Воровсколесской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</si>
  <si>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участка площади 200-летия (2-й этап) станицы Воровсколесской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</si>
  <si>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зоны отдыха на территории села Казинка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</si>
  <si>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 на реализацию инициативного проекта «Благоустройство зоны отдыха на территории села Казинка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</si>
  <si>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зоны отдыха на территории села Казинка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</si>
  <si>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«Устройство зон массового отдыха населения на территории прилегающей к МБУ Алексеевский СДК в с. Алексеевское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</si>
  <si>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парковой зоны (2 этап) в с. Красноярское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</si>
  <si>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на реализацию инициативного проекта «Устройство зон массового отдыха населения на территории прилегающей к МБУ Алексеевский СДК в с. Алексеевское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</si>
  <si>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на реализацию инициативного проекта «Благоустройство парковой зоны (2 этап) в с. Красноярское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</si>
  <si>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«Устройство зон массового отдыха населения на территории прилегающей к МБУ Алексеевский СДК в с. Алексеевское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</si>
  <si>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парковой зоны (2 этап) в с. Красноярское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</si>
  <si>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 от физических лиц на реализацию инициативного проекта «Устройство ограждения и ремонт фасада здания Алексеевского библиотечного филиала №9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</si>
  <si>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 от юридических лиц на реализацию инициативного проекта «Устройство ограждения и ремонт фасада здания Алексеевского библиотечного филиала №9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</si>
  <si>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«Обустройство тротуарной дорожки (2 этап) по ул. Кирова села Крымгиреевского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</si>
  <si>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 на реализацию инициативного проекта «Обустройство тротуарной дорожки (2 этап) по ул. Кирова села Крымгиреевского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</si>
  <si>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«Обустройство тротуарной дорожки (2 этап) по ул. Кирова села Крымгиреевского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</si>
  <si>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«Ремонт пешеходных дорожек, расположенных по ул. Раздольная, ул. Войтика, переулкам Новобольничный и Советскому в с.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</si>
  <si>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«Обустройство спортивной и детской игровой площадки, обустройство зоны отдыха на пересечении переулка Суркульский и ул. Резниченко в с. Суркуль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</si>
  <si>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 на реализацию инициативного проекта «Ремонт пешеходных дорожек, расположенных по ул. Раздольная, ул. Войтика, переулкам Новобольничный и Советскому в с.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</si>
  <si>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на реализацию инициативного проекта «Обустройство спортивной и детской игровой площадки, обустройство зоны отдыха на пересечении переулка Суркульский и ул. Резниченко в с. Суркуль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</si>
  <si>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 на реализацию инициативного проекта «Ремонт пешеходных дорожек, расположенных по ул. Раздольная, ул. Войтика, переулкам Новобольничный и Советскому в с.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</si>
  <si>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«Обустройство спортивной и детской игровой площадки, обустройство зоны отдыха на пересечении переулка Суркульский и ул. Резниченко в с. Суркуль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</si>
  <si>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территории возле МБУК "Куршавское СКО" (2 этап) с. Куршава Андроповского муниципального округа Ставропольского края 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</si>
  <si>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территории возле МБУК "Куршавское СКО" ( 2 этап ) с. Куршава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</si>
  <si>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«Устройство пешеходных дорожек в с. Солуно-Дмитриевское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</si>
  <si>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 на реализацию инициативного проекта «Устройство пешеходных дорожек в с. Солуно-Дмитриевское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</si>
  <si>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«Устройство и замена элементов детского игрового комплекса в парке с.Султан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</si>
  <si>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«Устройство и замена элементов детского игрового комплекса в парке с.Султан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</si>
  <si>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территории возле здания МБУК "Кианкизский СДК" с. Кианкиз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</si>
  <si>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«Ремонт пешеходной дорожки по ул. Советская с.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</si>
  <si>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территории возле здания МБУК "Кианкизский СДК" с. Кианкиз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</si>
  <si>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«Ремонт пешеходной дорожки по ул. Советская с. Янкуль Андроповского муниципального округа Ставропольского края»)</t>
  </si>
  <si>
    <t>Субсидии бюджетам муниципальных округов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</si>
  <si>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Субсидии бюджетам муниципальных округов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</si>
  <si>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Прочие субсидии бюджетам муниципальных округов (обеспечение функционирования центров образования цифрового и гуманитарного профилей "Точка роста", а также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городах)»</t>
  </si>
  <si>
    <t>Прочие субсидии бюджетам муниципальных округов (проведение капитального ремонта зданий и сооружений, благоустройство территории муниципальных учреждений культуры муниципальных образований)</t>
  </si>
  <si>
    <t>Прочие субсидии бюджетам муниципальных округов (реализация инициативных проектов)</t>
  </si>
  <si>
    <t>Прочие субсидии бюджетам муниципальных округов (реализация мероприятий по благоустройству территорий в муниципальных округах и городских округах)</t>
  </si>
  <si>
    <t>Субвенции бюджетам муниципальных округов на выполнение передаваемых полномочий субъектов Российской Федерации (осуществление отдельных государственных полномочий Ставропольского края по организации архивного дела в Ставропольском крае)</t>
  </si>
  <si>
    <t>Субвенции бюджетам муниципальных округов на выполнение передаваемых полномочий субъектов Российской Федерации (осуществление отдельных государственных полномочий Ставропольского края по созданию и организации деятельности административных комиссий)</t>
  </si>
  <si>
    <t>Субвенции бюджетам муниципальных округов на выполнение передаваемых полномочий субъектов Российской Федерации (организация и обеспечение отдыха и оздоровления детей)</t>
  </si>
  <si>
    <t>Субвенции бюджетам муниципальных округов на выполнение передаваемых полномочий субъектов Российской Федерации (осуществление отдельных государственных полномочий в области труда и социальной защиты отдельных категорий граждан)</t>
  </si>
  <si>
    <t>Субвенции бюджетам муниципальных округов на выполнение передаваемых полномочий субъектов Российской Федерации (организация и проведение мероприятий по борьбе с иксодовыми клещами-переносчиками Крымской геморрагической лихорадки в природных биотопах(на пастбищах)</t>
  </si>
  <si>
    <t>Субвенции бюджетам муниципальных округов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</si>
  <si>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округов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</si>
  <si>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23-53040-00000-00002</t>
  </si>
  <si>
    <t>23-54670-00000-00000</t>
  </si>
  <si>
    <t>2355190X232780000000</t>
  </si>
  <si>
    <t>22-С181</t>
  </si>
  <si>
    <t>50.6.00.10050</t>
  </si>
  <si>
    <t>02.3.04.S7060</t>
  </si>
  <si>
    <t>412</t>
  </si>
  <si>
    <t>22-С175</t>
  </si>
  <si>
    <t>706.20.0021</t>
  </si>
  <si>
    <t>2350980X143770000000</t>
  </si>
  <si>
    <t>243</t>
  </si>
  <si>
    <t>08.2.01.L4670</t>
  </si>
  <si>
    <t>707.20.0016</t>
  </si>
  <si>
    <t>02.4.03.S6730</t>
  </si>
  <si>
    <t>Закупка товаров, работ, услуг в целях капитального ремонта государственного (муниципального) имущества</t>
  </si>
  <si>
    <t>Бюджетные инвестиции на приобретение объектов недвижимого имущества в государственную (муниципальную) собственность</t>
  </si>
  <si>
    <t>28.02.2023г</t>
  </si>
  <si>
    <t>Кассовый план исполнения бюджета Андроповского муниципального округа Ставропольского края в 2023 году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</si>
  <si>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 (суммы денежных взысканий (штрафов) по соответствующему платежу согласно законодательству Российской Федерации)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</si>
  <si>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</si>
  <si>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</si>
  <si>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</si>
  <si>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</si>
  <si>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(сумма платежа (перерасчеты, недоимка и задолженность по соответствующему платежу, в том числе по отмененному)</t>
  </si>
  <si>
    <t>Единый налог на вмененный доход для отдельных видов деятельности (сумма платежа (перерасчеты, недоимка и задолженность по соответствующему платежу, в том числе по отмененному)</t>
  </si>
  <si>
    <t>Земельный налог с организаций, обладающих земельным участком, расположенным в границах муниципальных округов (суммы денежных взысканий (штрафов) по соответствующему платежу согласно законодательству Российской Федерации)</t>
  </si>
  <si>
    <t>Плата за выбросы загрязняющих веществ в атмосферный воздух стационарными объектами (федеральные государственные органы, Банк России, органы управления государственными внебюджетными фондами Российской Федерации)</t>
  </si>
  <si>
    <t>Административные штрафы, установленные главой 11 Кодекса Российской Федерации об административных правонарушениях, за административные правонарушения на транспорте, налагаемые мировыми судьями, комиссиями по делам несовершеннолетних и защите их прав (штрафы за нарушение землепользователями правил охраны автомобильных дорог или дорожных сооружений)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</si>
  <si>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 (штрафы за 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</si>
  <si>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 (штрафы за незаконные изготовление, продажу или передачу пневматического оружия)</t>
  </si>
  <si>
    <t>Инициативные платежи, зачисляемые в бюджет муниципального округа (поступления от организаций  на реализацию инициативного проекта «Устройство пешеходных дорожек в с. Солуно-Дмитриевское Андроповского муниципального округа Ставропольского края»)</t>
  </si>
  <si>
    <t>182 10102010013000110</t>
  </si>
  <si>
    <t>182 10102020011000110</t>
  </si>
  <si>
    <t>182 10102030011000110</t>
  </si>
  <si>
    <t>182 10102040011000110</t>
  </si>
  <si>
    <t>182 10302261010000110</t>
  </si>
  <si>
    <t>182 10501021011000110</t>
  </si>
  <si>
    <t>182 10502010021000110</t>
  </si>
  <si>
    <t>182 10606032143000110</t>
  </si>
  <si>
    <t>048 11201010016000120</t>
  </si>
  <si>
    <t>008 11601113010022140</t>
  </si>
  <si>
    <t>008 11601193010029140</t>
  </si>
  <si>
    <t>008 11601203010010140</t>
  </si>
  <si>
    <t>779 11715020140348150</t>
  </si>
  <si>
    <t>Кассовый план исполнения бюджета Андроповского муниципального округа Ставропольского края в феврале 2023 года</t>
  </si>
  <si>
    <t>07.2.02.77130</t>
  </si>
  <si>
    <t>Ц81</t>
  </si>
  <si>
    <t>813</t>
  </si>
  <si>
    <t>10.1.01.80820</t>
  </si>
  <si>
    <t>09.3.01.20712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</si>
  <si>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</si>
  <si>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муниципальных округов, и на землях или земельных участках, государственная собственность на которые не разграничена</t>
  </si>
  <si>
    <t>Субвенции бюджетам муниципальных округов на выполнение передаваемых полномочий субъектов Российской Федерации  (обеспечение ребенка (детей) участника специальной военной операции, обучающегося (обучающихся) по образовательным программам основного общего или среднего общего образования в муниципальной образовательной организации, бесплатным горячим питанием)</t>
  </si>
  <si>
    <t>701 11109080140000120</t>
  </si>
  <si>
    <t>706 20230024141287150</t>
  </si>
  <si>
    <t>614</t>
  </si>
  <si>
    <t>50.6.00.20100</t>
  </si>
  <si>
    <t>Закупка товаров, работ и услуг в целях капитального ремонта государственного (муниципального) имущества</t>
  </si>
  <si>
    <t>Приобретение товаров, работ и услуг в пользу граждан в целях их социального обеспечения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</si>
  <si>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</si>
  <si>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731 20230024141187150</t>
  </si>
  <si>
    <t>Ц72</t>
  </si>
  <si>
    <t>09.1.02.78970</t>
  </si>
  <si>
    <t>Субвенции бюджетам муниципальных округов на выполнение передаваемых полномочий субъектов Российской Федерации (предоставление грантов в форме субсидий гражданам, ведущим личные подсобные хозяйства, на закладку сада суперинтенсивного типа)</t>
  </si>
  <si>
    <t>Ц82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</si>
  <si>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</si>
  <si>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</si>
  <si>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</si>
  <si>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Субвенции бюджетам муниципальных округов на осуществление первичного воинского учета органами местного самоуправления поселений, муниципальных и городских округов</t>
  </si>
  <si>
    <t>008 11601053019000140</t>
  </si>
  <si>
    <t>002 11601123010021140</t>
  </si>
  <si>
    <t>008 11601173010007140</t>
  </si>
  <si>
    <t>002 11601203010000140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</si>
  <si>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</si>
  <si>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 (штрафы за нарушение Правил дорожного движения, правил эксплуатации транспортного средства, налагаемые комиссиями по делам несовершеннолетних и защите их прав, образованными в муниципальных округах (городских округах) Ставропольского края)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</si>
  <si>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 (штрафы за невыполнение законных требований прокурора, следователя, дознавателя или должностного лица, осуществляющего производство по делу об административном правонарушении)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</si>
  <si>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</si>
  <si>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Кассовый план исполнения бюджета Андроповского муниципального округа Ставропольского края в январе 2024 года</t>
  </si>
  <si>
    <t>Государственная пошлина за выдачу разрешения на установку рекламной конструкции</t>
  </si>
  <si>
    <t>Прочие поступления от использования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</si>
  <si>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</si>
  <si>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 (иные штрафы)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</si>
  <si>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 (иные штрафы)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</si>
  <si>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зоны отдыха в селе Водораздел по улице Школьной (2  этап)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</si>
  <si>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зоны отдыха в селе Водораздел по улице Школьной (2  этап)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</si>
  <si>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«Благоустройство территории детской игровой площадки в селе Водораздел, расположенной во дворе детского сада №13 «Колокольчик»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</si>
  <si>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«Обустройство территории прилегающей к зданию муниципального бюджетного учреждения культуры «Водораздельный сельский дом культуры», филиал в селе Дубовая Балка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</si>
  <si>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«Благоустройство территории детской игровой площадки в селе Водораздел, расположенной во дворе детского сада №13 «Колокольчик» Андроповского муниципального округа Ставропольского края»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</si>
  <si>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«Обустройство территории прилегающей к зданию муниципального бюджетного учреждения культуры «Водораздельный сельский дом культуры», филиал в селе Дубовая Балка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</si>
  <si>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«Установка арт-объекта «Воровсколесская - моя станица, моя Россия»)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</si>
  <si>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«Установка арт-объекта «Воровсколесская - моя станица, моя Россия»)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</si>
  <si>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«Устройство пешеходной дорожки по улице Советской села Казинка Андроповского муниципального округа Ставропольского края. I этап. «)</t>
  </si>
  <si>
    <t>Инициативные платежи, зачисляемые в бюджет муниципального округа (поступления от индивидуальных предпринимателей на реализацию инициативного проекта «Устройство пешеходной дорожки по улице Советской села Казинка Андроповского муниципального округа Ставропольского края. I этап. «)</t>
  </si>
  <si>
    <t>Инициативные платежи, зачисляемые в бюджет муниципального округа (поступления от организаций на реализацию инициативного проекта «Устройство пешеходной дорожки по улице Советской села Казинка Андроповского муниципального округа Ставропольского края. I этап»)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</si>
  <si>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парковой зоны в с. Красноярское Андроповского муниципального округа Ставропольского края (3-й заключительный этап)»)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</si>
  <si>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парковой зоны в с. Красноярское Андроповского муниципального округа Ставропольского края (3-й заключительный этап)»)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</si>
  <si>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«Устройство водопровода в парковой зоне села Красноярское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</si>
  <si>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«Установка артообъекта-фотозоны «Я люблю Алексеевское» в селе Алексеевское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</si>
  <si>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«Устройство водопровода в парковой зоне села Красноярское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</si>
  <si>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«Установка артообъекта-фотозоны «Я люблю Алексеевское» в селе Алексеевское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</si>
  <si>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«Обустройство пешеходной дорожки по улице Кирова села Крымгиреевского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</si>
  <si>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«Обустройство пешеходной дорожки по улице Кирова села Крымгиреевского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</si>
  <si>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«Текущий ремонт тротуара, расположенного по улице Октябрьская села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</si>
  <si>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«Благоустройство парковки для маршрутных такси по улице Красная села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</si>
  <si>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«Текущий ремонт тротуара, расположенного по улице Резниченко села Суркуль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</si>
  <si>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«Текущий ремонт тротуара, расположенного по улице Октябрьская села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</si>
  <si>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«Благоустройство парковки для маршрутных такси по улице Красная села Курсавка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</si>
  <si>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«Текущий ремонт тротуара, расположенного по улице Резниченко села Суркуль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</si>
  <si>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территории возле МБУК «Куршавское СКО» с установкой уличной сцены в селе Куршава Андроповского муниципального округа Ставропольского края ( 3 этап).»)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</si>
  <si>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территории возле МБУК «Куршавское СКО» с установкой уличной сцены в селе Куршава Андроповского муниципального округа Ставропольского края ( 3 этап)»)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</si>
  <si>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«Обустройство тротуара по переулку Советский в селе Куршава Андроповского муниципального округа (130 м) 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</si>
  <si>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«Обустройство тротуара по переулку Советский в селе Куршава Андроповского муниципального округа (130 м)»)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</si>
  <si>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«Обустройство площадки, предназначенной для торговли в ярмарочный день по ул. Победы в пос. Новый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</si>
  <si>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«Обустройство площадки, предназначенной для торговли в ярмарочный день по ул. Победы в пос. Новый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</si>
  <si>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«Устройство пешеходной дорожки по улице Садовая в пос. Новый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</si>
  <si>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«Устройство пешеходной дорожки по улице Садовая в пос. Новый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</si>
  <si>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территории, предназначенной для торговли в ярмарочный день по ул. Советская с. Солуно-Дмитриевского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</si>
  <si>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индивидуальных предпринимателей на реализацию инициативного проекта «Благоустройство территории, предназначенной для торговли в ярмарочный день по ул. Советская с. Солуно-Дмитриевского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</si>
  <si>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территории, предназначенной для торговли в ярмарочный день по ул. Советская с. Солуно-Дмитриевского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</si>
  <si>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«Выполнение работ по благоустройству территории спортивной зоны по ул. Совхозная 10 а, в с. Солуно-Дмитриевское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</si>
  <si>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«Выполнение работ по благоустройству территории спортивной зоны по ул. Совхозная 10 а, в с. Солуно-Дмитриевское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</si>
  <si>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«Устройство пешеходной дорожки по ул. Лермонтова села Султан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</si>
  <si>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«Устройство пешеходной дорожки по ул. Лермонтова села Султан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</si>
  <si>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«Текущий ремонт тротуара по пер. Западный в селе Султан Андроповского муниципального округа Ставропольского края - 2 этап»)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</si>
  <si>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«Текущий ремонт тротуара по пер. Западный в селе Султан Андроповского муниципального округа Ставропольского края - 2 этап»)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</si>
  <si>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«Благоустройство территории возле памятника погибшим воинам и могиле неизвестного солдата в с. Кианкиз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</si>
  <si>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инициативного проекта «Обустройство мест отдыха по пер.Красный с.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</si>
  <si>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«Благоустройство территории возле памятника погибшим воинам и могиле неизвестного солдата в с. Кианкиз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</si>
  <si>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организаций на реализацию инициативного проекта «Обустройство мест отдыха по пер.Красный с. Янкуль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</si>
  <si>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физических лиц на реализацию проекта инициативного бюджетирования «Выполнение работ по обустройству пешеходной дорожки по улице Советская от дома №12 до дома №30 (236 м.) с. Янкуль  Андроповского муниципального округа Ставропольского края»)</t>
  </si>
  <si>
    <t>Инициативные платежи, зачисляемые в бюджет муниципального округа (поступления от юридических лиц на реализацию проекта инициативного бюджетирования «Выполнение работ по обустройству пешеходной дорожки по улице Советская от дома №12 до дома №30 (236 м.) с. Янкуль  Андроповского муниципального округа Ставропольского края»)</t>
  </si>
  <si>
    <t>Субсидии бюджетам муниципальных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</si>
  <si>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Субсидии бюджетам муниципальных округов на реализацию мероприятий по модернизации школьных систем образования</t>
  </si>
  <si>
    <t>701 10807150010000110</t>
  </si>
  <si>
    <t>701 11109044140000120</t>
  </si>
  <si>
    <t>002 11601073010000140</t>
  </si>
  <si>
    <t>008 11601073019000140</t>
  </si>
  <si>
    <t>008 11601093019000140</t>
  </si>
  <si>
    <t>002 11601193010000140</t>
  </si>
  <si>
    <t>770 11715020140165150</t>
  </si>
  <si>
    <t>770 11715020140365150</t>
  </si>
  <si>
    <t>770 11715020140474150</t>
  </si>
  <si>
    <t>770 11715020140475150</t>
  </si>
  <si>
    <t>770 11715020140574150</t>
  </si>
  <si>
    <t>770 11715020140575150</t>
  </si>
  <si>
    <t>771 11715020140476150</t>
  </si>
  <si>
    <t>771 11715020140576150</t>
  </si>
  <si>
    <t>772 11715020140166150</t>
  </si>
  <si>
    <t>772 11715020140266150</t>
  </si>
  <si>
    <t>772 11715020140366150</t>
  </si>
  <si>
    <t>773 11715020140167150</t>
  </si>
  <si>
    <t>773 11715020140367150</t>
  </si>
  <si>
    <t>773 11715020140482150</t>
  </si>
  <si>
    <t>773 11715020140483150</t>
  </si>
  <si>
    <t>773 11715020140582150</t>
  </si>
  <si>
    <t>773 11715020140583150</t>
  </si>
  <si>
    <t>774 11715020140481150</t>
  </si>
  <si>
    <t>774 11715020140581150</t>
  </si>
  <si>
    <t>775 11715020140477150</t>
  </si>
  <si>
    <t>775 11715020140478150</t>
  </si>
  <si>
    <t>775 11715020140479150</t>
  </si>
  <si>
    <t>775 11715020140577150</t>
  </si>
  <si>
    <t>775 11715020140578150</t>
  </si>
  <si>
    <t>775 11715020140579150</t>
  </si>
  <si>
    <t>776 11715020140168150</t>
  </si>
  <si>
    <t>776 11715020140368150</t>
  </si>
  <si>
    <t>776 11715020140480150</t>
  </si>
  <si>
    <t>776 11715020140580150</t>
  </si>
  <si>
    <t>778 11715020140169150</t>
  </si>
  <si>
    <t>778 11715020140369150</t>
  </si>
  <si>
    <t>778 11715020140484150</t>
  </si>
  <si>
    <t>778 11715020140584150</t>
  </si>
  <si>
    <t>779 11715020140170150</t>
  </si>
  <si>
    <t>779 11715020140270150</t>
  </si>
  <si>
    <t>779 11715020140370150</t>
  </si>
  <si>
    <t>779 11715020140486150</t>
  </si>
  <si>
    <t>779 11715020140586150</t>
  </si>
  <si>
    <t>780 11715020140171150</t>
  </si>
  <si>
    <t>780 11715020140371150</t>
  </si>
  <si>
    <t>780 11715020140485150</t>
  </si>
  <si>
    <t>780 11715020140585150</t>
  </si>
  <si>
    <t>781 11715020140172150</t>
  </si>
  <si>
    <t>781 11715020140173150</t>
  </si>
  <si>
    <t>781 11715020140372150</t>
  </si>
  <si>
    <t>781 11715020140373150</t>
  </si>
  <si>
    <t>781 11715020140487150</t>
  </si>
  <si>
    <t>781 11715020140587150</t>
  </si>
  <si>
    <t>775 20225299140000150</t>
  </si>
  <si>
    <t>706 20225750140000150</t>
  </si>
  <si>
    <t>778 20229999141254150</t>
  </si>
  <si>
    <t>24-П-650</t>
  </si>
  <si>
    <t>24-П-740</t>
  </si>
  <si>
    <t>24-П-750</t>
  </si>
  <si>
    <t>24-П-760</t>
  </si>
  <si>
    <t>24-П-660</t>
  </si>
  <si>
    <t>24-П-670</t>
  </si>
  <si>
    <t>24-П-820</t>
  </si>
  <si>
    <t>24-П-830</t>
  </si>
  <si>
    <t>24-П-810</t>
  </si>
  <si>
    <t>24-П-770</t>
  </si>
  <si>
    <t>24-П-780</t>
  </si>
  <si>
    <t>24-П-790</t>
  </si>
  <si>
    <t>24-П-680</t>
  </si>
  <si>
    <t>24-П-800</t>
  </si>
  <si>
    <t>24-П-690</t>
  </si>
  <si>
    <t>24-П-840</t>
  </si>
  <si>
    <t>24-П-700</t>
  </si>
  <si>
    <t>24-П-860</t>
  </si>
  <si>
    <t>24-П-710</t>
  </si>
  <si>
    <t>24-П-850</t>
  </si>
  <si>
    <t>24-П-720</t>
  </si>
  <si>
    <t>24-П-730</t>
  </si>
  <si>
    <t>24-П-870</t>
  </si>
  <si>
    <t>24-С185-ДФ</t>
  </si>
  <si>
    <t>24-52990-00000-00000</t>
  </si>
  <si>
    <t>24-53040-00000-00002</t>
  </si>
  <si>
    <t>24-54670-00000-00000</t>
  </si>
  <si>
    <t>24-54970-00000-00000</t>
  </si>
  <si>
    <t>2455190X100230000000</t>
  </si>
  <si>
    <t>2455190X100250000000</t>
  </si>
  <si>
    <t>2455190X232780000000</t>
  </si>
  <si>
    <t>2455550X121310000000</t>
  </si>
  <si>
    <t>24-57500-00000-00000</t>
  </si>
  <si>
    <t>24-С154</t>
  </si>
  <si>
    <t>24-С190</t>
  </si>
  <si>
    <t>24-С75</t>
  </si>
  <si>
    <t>24-С197-02050</t>
  </si>
  <si>
    <t>24-С197-02010</t>
  </si>
  <si>
    <t>24-С197-02020</t>
  </si>
  <si>
    <t>24-С197-02040</t>
  </si>
  <si>
    <t>24-С197-02060</t>
  </si>
  <si>
    <t>24-С197-02070</t>
  </si>
  <si>
    <t>24-С197-02080</t>
  </si>
  <si>
    <t>24-С197-02030</t>
  </si>
  <si>
    <t>24-С197-02090</t>
  </si>
  <si>
    <t>24-50840-00000-00000</t>
  </si>
  <si>
    <t>24-51180-00000-00000</t>
  </si>
  <si>
    <t>24-51200-00000-00000</t>
  </si>
  <si>
    <t>24-51790-00000-00000</t>
  </si>
  <si>
    <t>24-52200-00000-00000</t>
  </si>
  <si>
    <t>24-52500-00000-00000</t>
  </si>
  <si>
    <t>24-53030-00000-00000</t>
  </si>
  <si>
    <t>24-54040-00000-00000</t>
  </si>
  <si>
    <t>24-54620-00000-00000</t>
  </si>
  <si>
    <t>24-И03</t>
  </si>
  <si>
    <t>50.6.00.20061</t>
  </si>
  <si>
    <t>02.1.01.20435</t>
  </si>
  <si>
    <t>12.2.02.2ИП78</t>
  </si>
  <si>
    <t>12.2.02.2ИП80</t>
  </si>
  <si>
    <t>12.2.02.2ИП85</t>
  </si>
  <si>
    <t>12.2.02.DИП78</t>
  </si>
  <si>
    <t>12.2.02.DИП80</t>
  </si>
  <si>
    <t>12.2.02.DИП85</t>
  </si>
  <si>
    <t>11.1.01.20022</t>
  </si>
  <si>
    <t>02.3.04.27060</t>
  </si>
  <si>
    <t>12.2.02.2ИП74</t>
  </si>
  <si>
    <t>12.2.02.DИП74</t>
  </si>
  <si>
    <t>07.2.03.А7500</t>
  </si>
  <si>
    <t>24-С208</t>
  </si>
  <si>
    <t>07.2.EВ.А1790</t>
  </si>
  <si>
    <t>615</t>
  </si>
  <si>
    <t>625</t>
  </si>
  <si>
    <t>635</t>
  </si>
  <si>
    <t>816</t>
  </si>
  <si>
    <t>08.1.A2.55191</t>
  </si>
  <si>
    <t>08.1.A2.55192</t>
  </si>
  <si>
    <t>08.2.A2.55192</t>
  </si>
  <si>
    <t>12.2.01.2ИП68</t>
  </si>
  <si>
    <t>12.2.01.SИП68</t>
  </si>
  <si>
    <t>12.2.02.2ИП83</t>
  </si>
  <si>
    <t>12.2.02.DИП83</t>
  </si>
  <si>
    <t>10.1.02.80840</t>
  </si>
  <si>
    <t>12.2.01.2ИП65</t>
  </si>
  <si>
    <t>12.2.01.SИП65</t>
  </si>
  <si>
    <t>12.2.02.2ИП75</t>
  </si>
  <si>
    <t>12.2.02.DИП75</t>
  </si>
  <si>
    <t>12.2.02.2ИП76</t>
  </si>
  <si>
    <t>12.2.02.DИП76</t>
  </si>
  <si>
    <t>12.2.01.2ИП66</t>
  </si>
  <si>
    <t>12.2.01.SИП66</t>
  </si>
  <si>
    <t>12.2.01.2ИП67</t>
  </si>
  <si>
    <t>12.2.01.SИП67</t>
  </si>
  <si>
    <t>12.2.02.2ИП82</t>
  </si>
  <si>
    <t>12.2.02.DИП82</t>
  </si>
  <si>
    <t>12.2.02.2ИП81</t>
  </si>
  <si>
    <t>12.2.02.DИП81</t>
  </si>
  <si>
    <t>12.2.02.2ИП77</t>
  </si>
  <si>
    <t>12.2.02.2ИП79</t>
  </si>
  <si>
    <t>12.2.02.DИП77</t>
  </si>
  <si>
    <t>12.2.02.DИП79</t>
  </si>
  <si>
    <t>12.2.01.2ИП69</t>
  </si>
  <si>
    <t>12.2.01.SИП69</t>
  </si>
  <si>
    <t>12.2.02.2ИП84</t>
  </si>
  <si>
    <t>12.2.02.DИП84</t>
  </si>
  <si>
    <t>12.2.01.2ИП70</t>
  </si>
  <si>
    <t>12.2.01.SИП70</t>
  </si>
  <si>
    <t>12.2.02.2ИП86</t>
  </si>
  <si>
    <t>12.2.02.DИП86</t>
  </si>
  <si>
    <t>12.2.01.2ИП71</t>
  </si>
  <si>
    <t>12.2.01.SИП71</t>
  </si>
  <si>
    <t>12.2.01.2ИП72</t>
  </si>
  <si>
    <t>12.2.01.2ИП73</t>
  </si>
  <si>
    <t>12.2.01.SИП72</t>
  </si>
  <si>
    <t>12.2.01.SИП73</t>
  </si>
  <si>
    <t>12.2.02.2ИП87</t>
  </si>
  <si>
    <t>12.2.02.DИП87</t>
  </si>
  <si>
    <t>99.9.99.99999</t>
  </si>
  <si>
    <t>990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</si>
  <si>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сфере, предоставляемые бюджетным учреждениям по результатам отбора исполнителей услуг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</si>
  <si>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сфере, предоставляемые автономным учреждениям по результатам отбора исполнителей услуг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</si>
  <si>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</si>
  <si>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Условно утвержденные расходы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</si>
</sst>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_ ;[Red]\-#,##0.00\ "/>
    <numFmt numFmtId="165" formatCode="#,##0.00;[Red]\-#,##0.00;0.00"/>
    <numFmt numFmtId="166" formatCode="00\.00\.00"/>
    <numFmt numFmtId="167" formatCode="000"/>
    <numFmt numFmtId="168" formatCode="0000"/>
    <numFmt numFmtId="169" formatCode="00\.0\.00\.00000"/>
    <numFmt numFmtId="170" formatCode="0\.00"/>
    <numFmt numFmtId="171" formatCode="000\.00\.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Times New Roman"/>
      <family val="1"/>
      <charset val="204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0"/>
      <name val="Arial"/>
      <family val="2"/>
      <charset val="204"/>
    </font>
    <font>
      <b/>
      <sz val="8"/>
      <name val="Arial Cyr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7"/>
      <name val="Arial Cyr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charset val="204"/>
    </font>
    <font>
      <sz val="8"/>
      <name val="Arial"/>
      <charset val="204"/>
    </font>
    <font>
      <b/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3">
    <xf numFmtId="0" fontId="0" fillId="0" borderId="0"/>
    <xf numFmtId="0" fontId="12" fillId="0" borderId="0"/>
    <xf numFmtId="0" fontId="11" fillId="0" borderId="0"/>
    <xf numFmtId="0" fontId="20" fillId="0" borderId="0"/>
    <xf numFmtId="0" fontId="10" fillId="0" borderId="0"/>
    <xf numFmtId="0" fontId="30" fillId="0" borderId="0"/>
    <xf numFmtId="0" fontId="32" fillId="0" borderId="0"/>
    <xf numFmtId="0" fontId="33" fillId="0" borderId="0"/>
    <xf numFmtId="0" fontId="34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6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40" fillId="0" borderId="0"/>
  </cellStyleXfs>
  <cellXfs count="459">
    <xf numFmtId="0" fontId="0" fillId="0" borderId="0" xfId="0"/>
    <xf numFmtId="0" fontId="12" fillId="0" borderId="0" xfId="1" applyProtection="1">
      <protection hidden="1"/>
    </xf>
    <xf numFmtId="0" fontId="12" fillId="0" borderId="0" xfId="1" applyNumberFormat="1" applyFont="1" applyFill="1" applyAlignment="1" applyProtection="1">
      <protection hidden="1"/>
    </xf>
    <xf numFmtId="0" fontId="12" fillId="0" borderId="0" xfId="1"/>
    <xf numFmtId="0" fontId="13" fillId="0" borderId="0" xfId="1" applyNumberFormat="1" applyFont="1" applyFill="1" applyAlignment="1" applyProtection="1">
      <protection hidden="1"/>
    </xf>
    <xf numFmtId="0" fontId="14" fillId="0" borderId="0" xfId="1" applyFont="1" applyProtection="1">
      <protection hidden="1"/>
    </xf>
    <xf numFmtId="0" fontId="15" fillId="0" borderId="0" xfId="2" applyFont="1" applyAlignment="1">
      <alignment horizontal="center" vertical="center"/>
    </xf>
    <xf numFmtId="0" fontId="16" fillId="0" borderId="0" xfId="1" applyFont="1" applyProtection="1">
      <protection hidden="1"/>
    </xf>
    <xf numFmtId="0" fontId="17" fillId="0" borderId="0" xfId="2" applyFont="1" applyAlignment="1">
      <alignment horizontal="center" vertical="center"/>
    </xf>
    <xf numFmtId="0" fontId="16" fillId="0" borderId="0" xfId="1" applyFont="1" applyAlignment="1" applyProtection="1">
      <alignment horizontal="center"/>
      <protection hidden="1"/>
    </xf>
    <xf numFmtId="0" fontId="18" fillId="0" borderId="0" xfId="1" applyNumberFormat="1" applyFont="1" applyFill="1" applyAlignment="1" applyProtection="1">
      <alignment horizontal="centerContinuous" vertical="center"/>
      <protection hidden="1"/>
    </xf>
    <xf numFmtId="0" fontId="12" fillId="0" borderId="0" xfId="1" applyAlignment="1" applyProtection="1">
      <alignment horizontal="right" vertical="center"/>
      <protection hidden="1"/>
    </xf>
    <xf numFmtId="0" fontId="12" fillId="0" borderId="0" xfId="1" applyAlignment="1" applyProtection="1">
      <alignment horizontal="left" vertical="center"/>
      <protection hidden="1"/>
    </xf>
    <xf numFmtId="0" fontId="17" fillId="0" borderId="0" xfId="2" applyFont="1"/>
    <xf numFmtId="0" fontId="19" fillId="0" borderId="0" xfId="1" applyNumberFormat="1" applyFont="1" applyFill="1" applyAlignment="1" applyProtection="1">
      <alignment horizontal="centerContinuous" vertical="center"/>
      <protection hidden="1"/>
    </xf>
    <xf numFmtId="0" fontId="12" fillId="0" borderId="0" xfId="1" applyNumberFormat="1" applyFont="1" applyFill="1" applyAlignment="1" applyProtection="1">
      <alignment horizontal="centerContinuous"/>
      <protection hidden="1"/>
    </xf>
    <xf numFmtId="0" fontId="16" fillId="0" borderId="0" xfId="1" applyNumberFormat="1" applyFont="1" applyFill="1" applyBorder="1" applyAlignment="1" applyProtection="1">
      <alignment horizontal="centerContinuous"/>
      <protection hidden="1"/>
    </xf>
    <xf numFmtId="0" fontId="11" fillId="0" borderId="0" xfId="2"/>
    <xf numFmtId="0" fontId="16" fillId="0" borderId="2" xfId="1" applyNumberFormat="1" applyFont="1" applyFill="1" applyBorder="1" applyAlignment="1" applyProtection="1">
      <alignment horizontal="centerContinuous"/>
      <protection hidden="1"/>
    </xf>
    <xf numFmtId="0" fontId="16" fillId="0" borderId="0" xfId="1" applyNumberFormat="1" applyFont="1" applyFill="1" applyAlignment="1" applyProtection="1">
      <alignment horizontal="centerContinuous"/>
      <protection hidden="1"/>
    </xf>
    <xf numFmtId="0" fontId="16" fillId="0" borderId="2" xfId="1" applyNumberFormat="1" applyFont="1" applyFill="1" applyBorder="1" applyAlignment="1" applyProtection="1">
      <alignment horizontal="center"/>
      <protection hidden="1"/>
    </xf>
    <xf numFmtId="0" fontId="16" fillId="0" borderId="0" xfId="1" applyNumberFormat="1" applyFont="1" applyFill="1" applyAlignment="1" applyProtection="1">
      <protection hidden="1"/>
    </xf>
    <xf numFmtId="0" fontId="12" fillId="0" borderId="0" xfId="1" applyNumberFormat="1" applyFont="1" applyFill="1" applyBorder="1" applyAlignment="1" applyProtection="1">
      <alignment horizontal="centerContinuous"/>
      <protection hidden="1"/>
    </xf>
    <xf numFmtId="0" fontId="20" fillId="0" borderId="0" xfId="1" applyNumberFormat="1" applyFont="1" applyFill="1" applyAlignment="1" applyProtection="1"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13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4" xfId="1" applyNumberFormat="1" applyFont="1" applyFill="1" applyBorder="1" applyAlignment="1" applyProtection="1">
      <alignment vertical="center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/>
      <protection hidden="1"/>
    </xf>
    <xf numFmtId="0" fontId="13" fillId="0" borderId="11" xfId="1" applyNumberFormat="1" applyFont="1" applyFill="1" applyBorder="1" applyAlignment="1" applyProtection="1">
      <alignment horizontal="center" vertical="center"/>
      <protection hidden="1"/>
    </xf>
    <xf numFmtId="0" fontId="13" fillId="0" borderId="12" xfId="1" applyNumberFormat="1" applyFont="1" applyFill="1" applyBorder="1" applyAlignment="1" applyProtection="1">
      <alignment horizontal="center" vertical="center"/>
      <protection hidden="1"/>
    </xf>
    <xf numFmtId="0" fontId="22" fillId="0" borderId="13" xfId="1" applyNumberFormat="1" applyFont="1" applyFill="1" applyBorder="1" applyAlignment="1" applyProtection="1">
      <alignment horizontal="center"/>
      <protection hidden="1"/>
    </xf>
    <xf numFmtId="0" fontId="21" fillId="0" borderId="8" xfId="1" applyNumberFormat="1" applyFont="1" applyFill="1" applyBorder="1" applyAlignment="1" applyProtection="1">
      <alignment horizontal="center" vertical="top" wrapText="1"/>
      <protection hidden="1"/>
    </xf>
    <xf numFmtId="0" fontId="21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8" xfId="1" applyNumberFormat="1" applyFont="1" applyFill="1" applyBorder="1" applyAlignment="1" applyProtection="1">
      <alignment horizontal="center" vertical="center"/>
      <protection hidden="1"/>
    </xf>
    <xf numFmtId="0" fontId="13" fillId="0" borderId="16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17" xfId="1" applyNumberFormat="1" applyFont="1" applyFill="1" applyBorder="1" applyAlignment="1" applyProtection="1">
      <alignment horizontal="center" vertical="center"/>
      <protection hidden="1"/>
    </xf>
    <xf numFmtId="0" fontId="13" fillId="0" borderId="18" xfId="1" applyNumberFormat="1" applyFont="1" applyFill="1" applyBorder="1" applyAlignment="1" applyProtection="1">
      <alignment horizontal="center" vertical="center"/>
      <protection hidden="1"/>
    </xf>
    <xf numFmtId="0" fontId="22" fillId="0" borderId="0" xfId="1" applyNumberFormat="1" applyFont="1" applyFill="1" applyBorder="1" applyAlignment="1" applyProtection="1">
      <alignment horizontal="center"/>
      <protection hidden="1"/>
    </xf>
    <xf numFmtId="0" fontId="21" fillId="0" borderId="8" xfId="1" applyNumberFormat="1" applyFont="1" applyFill="1" applyBorder="1" applyAlignment="1" applyProtection="1">
      <alignment horizontal="left" vertical="top" wrapText="1"/>
      <protection hidden="1"/>
    </xf>
    <xf numFmtId="0" fontId="15" fillId="0" borderId="4" xfId="2" applyFont="1" applyBorder="1" applyAlignment="1">
      <alignment horizontal="center" vertical="center"/>
    </xf>
    <xf numFmtId="165" fontId="23" fillId="0" borderId="4" xfId="1" applyNumberFormat="1" applyFont="1" applyFill="1" applyBorder="1" applyAlignment="1" applyProtection="1">
      <protection hidden="1"/>
    </xf>
    <xf numFmtId="0" fontId="21" fillId="0" borderId="8" xfId="1" applyNumberFormat="1" applyFont="1" applyFill="1" applyBorder="1" applyAlignment="1" applyProtection="1">
      <alignment horizontal="right" vertical="top" wrapText="1"/>
      <protection hidden="1"/>
    </xf>
    <xf numFmtId="49" fontId="2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20" xfId="1" applyNumberFormat="1" applyFont="1" applyFill="1" applyBorder="1" applyAlignment="1" applyProtection="1">
      <alignment horizontal="center" vertical="center" wrapText="1"/>
      <protection hidden="1"/>
    </xf>
    <xf numFmtId="49" fontId="21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17" xfId="1" applyNumberFormat="1" applyFont="1" applyFill="1" applyBorder="1" applyAlignment="1" applyProtection="1">
      <alignment horizontal="left" vertical="top" wrapText="1"/>
      <protection hidden="1"/>
    </xf>
    <xf numFmtId="0" fontId="15" fillId="0" borderId="3" xfId="2" applyFont="1" applyBorder="1" applyAlignment="1">
      <alignment horizontal="center" vertical="center"/>
    </xf>
    <xf numFmtId="0" fontId="21" fillId="0" borderId="19" xfId="1" applyNumberFormat="1" applyFont="1" applyFill="1" applyBorder="1" applyAlignment="1" applyProtection="1">
      <alignment horizontal="center" vertical="top" wrapText="1"/>
      <protection hidden="1"/>
    </xf>
    <xf numFmtId="0" fontId="21" fillId="0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0" borderId="21" xfId="1" applyNumberFormat="1" applyFont="1" applyFill="1" applyBorder="1" applyAlignment="1" applyProtection="1">
      <alignment horizontal="center" vertical="top" wrapText="1"/>
      <protection hidden="1"/>
    </xf>
    <xf numFmtId="0" fontId="21" fillId="0" borderId="4" xfId="1" applyNumberFormat="1" applyFont="1" applyFill="1" applyBorder="1" applyAlignment="1" applyProtection="1">
      <alignment horizontal="left" vertical="top" wrapText="1"/>
      <protection hidden="1"/>
    </xf>
    <xf numFmtId="0" fontId="25" fillId="0" borderId="23" xfId="1" applyNumberFormat="1" applyFont="1" applyFill="1" applyBorder="1" applyAlignment="1" applyProtection="1">
      <alignment horizontal="left" wrapText="1"/>
      <protection hidden="1"/>
    </xf>
    <xf numFmtId="49" fontId="16" fillId="0" borderId="8" xfId="1" applyNumberFormat="1" applyFont="1" applyFill="1" applyBorder="1" applyAlignment="1" applyProtection="1">
      <alignment horizontal="center"/>
      <protection hidden="1"/>
    </xf>
    <xf numFmtId="4" fontId="23" fillId="0" borderId="8" xfId="1" applyNumberFormat="1" applyFont="1" applyFill="1" applyBorder="1" applyAlignment="1" applyProtection="1">
      <alignment horizontal="center" vertical="center"/>
      <protection hidden="1"/>
    </xf>
    <xf numFmtId="4" fontId="26" fillId="0" borderId="17" xfId="1" applyNumberFormat="1" applyFont="1" applyFill="1" applyBorder="1" applyAlignment="1" applyProtection="1">
      <alignment horizontal="center" vertical="center"/>
      <protection hidden="1"/>
    </xf>
    <xf numFmtId="167" fontId="12" fillId="0" borderId="0" xfId="1" applyNumberFormat="1" applyFont="1" applyFill="1" applyBorder="1" applyAlignment="1" applyProtection="1">
      <protection hidden="1"/>
    </xf>
    <xf numFmtId="165" fontId="22" fillId="0" borderId="25" xfId="1" applyNumberFormat="1" applyFont="1" applyFill="1" applyBorder="1" applyAlignment="1" applyProtection="1">
      <protection hidden="1"/>
    </xf>
    <xf numFmtId="165" fontId="22" fillId="0" borderId="26" xfId="1" applyNumberFormat="1" applyFont="1" applyFill="1" applyBorder="1" applyAlignment="1" applyProtection="1">
      <protection hidden="1"/>
    </xf>
    <xf numFmtId="170" fontId="22" fillId="0" borderId="27" xfId="1" applyNumberFormat="1" applyFont="1" applyFill="1" applyBorder="1" applyAlignment="1" applyProtection="1">
      <alignment horizontal="center"/>
      <protection hidden="1"/>
    </xf>
    <xf numFmtId="170" fontId="12" fillId="0" borderId="27" xfId="1" applyNumberFormat="1" applyFont="1" applyFill="1" applyBorder="1" applyAlignment="1" applyProtection="1">
      <protection hidden="1"/>
    </xf>
    <xf numFmtId="165" fontId="12" fillId="0" borderId="27" xfId="1" applyNumberFormat="1" applyFont="1" applyFill="1" applyBorder="1" applyAlignment="1" applyProtection="1">
      <protection hidden="1"/>
    </xf>
    <xf numFmtId="0" fontId="12" fillId="0" borderId="27" xfId="1" applyNumberFormat="1" applyFont="1" applyFill="1" applyBorder="1" applyAlignment="1" applyProtection="1">
      <protection hidden="1"/>
    </xf>
    <xf numFmtId="0" fontId="12" fillId="0" borderId="28" xfId="1" applyNumberFormat="1" applyFont="1" applyFill="1" applyBorder="1" applyAlignment="1" applyProtection="1">
      <protection hidden="1"/>
    </xf>
    <xf numFmtId="165" fontId="22" fillId="0" borderId="4" xfId="1" applyNumberFormat="1" applyFont="1" applyFill="1" applyBorder="1" applyAlignment="1" applyProtection="1">
      <protection hidden="1"/>
    </xf>
    <xf numFmtId="165" fontId="22" fillId="0" borderId="30" xfId="1" applyNumberFormat="1" applyFont="1" applyFill="1" applyBorder="1" applyAlignment="1" applyProtection="1">
      <protection hidden="1"/>
    </xf>
    <xf numFmtId="170" fontId="22" fillId="0" borderId="31" xfId="1" applyNumberFormat="1" applyFont="1" applyFill="1" applyBorder="1" applyAlignment="1" applyProtection="1">
      <alignment horizontal="center"/>
      <protection hidden="1"/>
    </xf>
    <xf numFmtId="170" fontId="12" fillId="0" borderId="31" xfId="1" applyNumberFormat="1" applyFont="1" applyFill="1" applyBorder="1" applyAlignment="1" applyProtection="1">
      <protection hidden="1"/>
    </xf>
    <xf numFmtId="165" fontId="12" fillId="0" borderId="31" xfId="1" applyNumberFormat="1" applyFont="1" applyFill="1" applyBorder="1" applyAlignment="1" applyProtection="1">
      <protection hidden="1"/>
    </xf>
    <xf numFmtId="0" fontId="12" fillId="0" borderId="31" xfId="1" applyNumberFormat="1" applyFont="1" applyFill="1" applyBorder="1" applyAlignment="1" applyProtection="1">
      <protection hidden="1"/>
    </xf>
    <xf numFmtId="0" fontId="18" fillId="0" borderId="0" xfId="1" applyNumberFormat="1" applyFont="1" applyFill="1" applyBorder="1" applyAlignment="1" applyProtection="1">
      <protection hidden="1"/>
    </xf>
    <xf numFmtId="0" fontId="21" fillId="0" borderId="4" xfId="1" applyNumberFormat="1" applyFont="1" applyFill="1" applyBorder="1" applyAlignment="1" applyProtection="1">
      <protection hidden="1"/>
    </xf>
    <xf numFmtId="0" fontId="16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7" fillId="0" borderId="4" xfId="2" applyFont="1" applyBorder="1" applyAlignment="1">
      <alignment horizontal="center" vertical="center"/>
    </xf>
    <xf numFmtId="165" fontId="24" fillId="0" borderId="35" xfId="3" applyNumberFormat="1" applyFont="1" applyFill="1" applyBorder="1" applyAlignment="1" applyProtection="1">
      <protection hidden="1"/>
    </xf>
    <xf numFmtId="165" fontId="13" fillId="0" borderId="35" xfId="1" applyNumberFormat="1" applyFont="1" applyFill="1" applyBorder="1" applyAlignment="1" applyProtection="1">
      <protection hidden="1"/>
    </xf>
    <xf numFmtId="165" fontId="13" fillId="0" borderId="36" xfId="1" applyNumberFormat="1" applyFont="1" applyFill="1" applyBorder="1" applyAlignment="1" applyProtection="1">
      <protection hidden="1"/>
    </xf>
    <xf numFmtId="165" fontId="13" fillId="0" borderId="7" xfId="1" applyNumberFormat="1" applyFont="1" applyFill="1" applyBorder="1" applyAlignment="1" applyProtection="1">
      <protection hidden="1"/>
    </xf>
    <xf numFmtId="165" fontId="13" fillId="0" borderId="37" xfId="1" applyNumberFormat="1" applyFont="1" applyFill="1" applyBorder="1" applyAlignment="1" applyProtection="1">
      <protection hidden="1"/>
    </xf>
    <xf numFmtId="165" fontId="13" fillId="0" borderId="38" xfId="1" applyNumberFormat="1" applyFont="1" applyFill="1" applyBorder="1" applyAlignment="1" applyProtection="1">
      <protection hidden="1"/>
    </xf>
    <xf numFmtId="0" fontId="13" fillId="0" borderId="35" xfId="1" applyNumberFormat="1" applyFont="1" applyFill="1" applyBorder="1" applyAlignment="1" applyProtection="1">
      <protection hidden="1"/>
    </xf>
    <xf numFmtId="165" fontId="13" fillId="0" borderId="4" xfId="1" applyNumberFormat="1" applyFont="1" applyFill="1" applyBorder="1" applyAlignment="1" applyProtection="1">
      <protection hidden="1"/>
    </xf>
    <xf numFmtId="0" fontId="12" fillId="0" borderId="39" xfId="1" applyBorder="1" applyProtection="1">
      <protection hidden="1"/>
    </xf>
    <xf numFmtId="165" fontId="28" fillId="0" borderId="4" xfId="1" applyNumberFormat="1" applyFont="1" applyFill="1" applyBorder="1" applyAlignment="1" applyProtection="1">
      <protection hidden="1"/>
    </xf>
    <xf numFmtId="165" fontId="26" fillId="0" borderId="4" xfId="1" applyNumberFormat="1" applyFont="1" applyFill="1" applyBorder="1" applyAlignment="1" applyProtection="1">
      <protection hidden="1"/>
    </xf>
    <xf numFmtId="165" fontId="29" fillId="0" borderId="0" xfId="1" applyNumberFormat="1" applyFont="1" applyFill="1" applyBorder="1" applyAlignment="1" applyProtection="1">
      <protection hidden="1"/>
    </xf>
    <xf numFmtId="0" fontId="12" fillId="0" borderId="0" xfId="1" applyProtection="1">
      <protection hidden="1"/>
    </xf>
    <xf numFmtId="0" fontId="12" fillId="0" borderId="0" xfId="1" applyNumberFormat="1" applyFont="1" applyFill="1" applyAlignment="1" applyProtection="1">
      <protection hidden="1"/>
    </xf>
    <xf numFmtId="0" fontId="12" fillId="0" borderId="28" xfId="1" applyNumberFormat="1" applyFont="1" applyFill="1" applyBorder="1" applyAlignment="1" applyProtection="1">
      <protection hidden="1"/>
    </xf>
    <xf numFmtId="0" fontId="12" fillId="0" borderId="31" xfId="1" applyNumberFormat="1" applyFont="1" applyFill="1" applyBorder="1" applyAlignment="1" applyProtection="1">
      <protection hidden="1"/>
    </xf>
    <xf numFmtId="165" fontId="12" fillId="0" borderId="31" xfId="1" applyNumberFormat="1" applyFont="1" applyFill="1" applyBorder="1" applyAlignment="1" applyProtection="1">
      <protection hidden="1"/>
    </xf>
    <xf numFmtId="170" fontId="12" fillId="0" borderId="31" xfId="1" applyNumberFormat="1" applyFont="1" applyFill="1" applyBorder="1" applyAlignment="1" applyProtection="1">
      <protection hidden="1"/>
    </xf>
    <xf numFmtId="170" fontId="22" fillId="0" borderId="31" xfId="1" applyNumberFormat="1" applyFont="1" applyFill="1" applyBorder="1" applyAlignment="1" applyProtection="1">
      <alignment horizontal="center"/>
      <protection hidden="1"/>
    </xf>
    <xf numFmtId="165" fontId="22" fillId="0" borderId="30" xfId="1" applyNumberFormat="1" applyFont="1" applyFill="1" applyBorder="1" applyAlignment="1" applyProtection="1">
      <protection hidden="1"/>
    </xf>
    <xf numFmtId="165" fontId="22" fillId="0" borderId="4" xfId="1" applyNumberFormat="1" applyFont="1" applyFill="1" applyBorder="1" applyAlignment="1" applyProtection="1">
      <protection hidden="1"/>
    </xf>
    <xf numFmtId="0" fontId="12" fillId="0" borderId="0" xfId="1"/>
    <xf numFmtId="0" fontId="9" fillId="0" borderId="0" xfId="2" applyFont="1"/>
    <xf numFmtId="165" fontId="22" fillId="0" borderId="4" xfId="1" applyNumberFormat="1" applyFont="1" applyFill="1" applyBorder="1" applyAlignment="1" applyProtection="1">
      <protection hidden="1"/>
    </xf>
    <xf numFmtId="165" fontId="23" fillId="2" borderId="4" xfId="1" applyNumberFormat="1" applyFont="1" applyFill="1" applyBorder="1" applyAlignment="1" applyProtection="1">
      <protection hidden="1"/>
    </xf>
    <xf numFmtId="164" fontId="21" fillId="2" borderId="8" xfId="1" applyNumberFormat="1" applyFont="1" applyFill="1" applyBorder="1" applyAlignment="1" applyProtection="1">
      <alignment horizontal="center" vertical="center"/>
      <protection hidden="1"/>
    </xf>
    <xf numFmtId="166" fontId="31" fillId="0" borderId="4" xfId="5" applyNumberFormat="1" applyFont="1" applyFill="1" applyBorder="1" applyAlignment="1" applyProtection="1">
      <alignment horizontal="left"/>
      <protection hidden="1"/>
    </xf>
    <xf numFmtId="49" fontId="16" fillId="0" borderId="4" xfId="5" applyNumberFormat="1" applyFont="1" applyFill="1" applyBorder="1" applyAlignment="1" applyProtection="1">
      <alignment horizontal="left"/>
      <protection hidden="1"/>
    </xf>
    <xf numFmtId="0" fontId="7" fillId="0" borderId="1" xfId="2" applyFont="1" applyBorder="1"/>
    <xf numFmtId="165" fontId="37" fillId="0" borderId="12" xfId="16" applyNumberFormat="1" applyFont="1" applyFill="1" applyBorder="1" applyAlignment="1" applyProtection="1">
      <protection hidden="1"/>
    </xf>
    <xf numFmtId="165" fontId="37" fillId="0" borderId="11" xfId="16" applyNumberFormat="1" applyFont="1" applyFill="1" applyBorder="1" applyAlignment="1" applyProtection="1">
      <protection hidden="1"/>
    </xf>
    <xf numFmtId="166" fontId="37" fillId="0" borderId="11" xfId="16" applyNumberFormat="1" applyFont="1" applyFill="1" applyBorder="1" applyAlignment="1" applyProtection="1">
      <alignment horizontal="center"/>
      <protection hidden="1"/>
    </xf>
    <xf numFmtId="167" fontId="37" fillId="0" borderId="11" xfId="16" applyNumberFormat="1" applyFont="1" applyFill="1" applyBorder="1" applyAlignment="1" applyProtection="1">
      <alignment horizontal="left"/>
      <protection hidden="1"/>
    </xf>
    <xf numFmtId="0" fontId="37" fillId="0" borderId="11" xfId="16" applyNumberFormat="1" applyFont="1" applyFill="1" applyBorder="1" applyAlignment="1" applyProtection="1">
      <alignment horizontal="left"/>
      <protection hidden="1"/>
    </xf>
    <xf numFmtId="169" fontId="37" fillId="0" borderId="11" xfId="16" applyNumberFormat="1" applyFont="1" applyFill="1" applyBorder="1" applyAlignment="1" applyProtection="1">
      <alignment horizontal="left"/>
      <protection hidden="1"/>
    </xf>
    <xf numFmtId="168" fontId="37" fillId="0" borderId="11" xfId="16" applyNumberFormat="1" applyFont="1" applyFill="1" applyBorder="1" applyAlignment="1" applyProtection="1">
      <alignment horizontal="left"/>
      <protection hidden="1"/>
    </xf>
    <xf numFmtId="167" fontId="37" fillId="0" borderId="6" xfId="16" applyNumberFormat="1" applyFont="1" applyFill="1" applyBorder="1" applyAlignment="1" applyProtection="1">
      <alignment horizontal="left"/>
      <protection hidden="1"/>
    </xf>
    <xf numFmtId="165" fontId="37" fillId="0" borderId="30" xfId="16" applyNumberFormat="1" applyFont="1" applyFill="1" applyBorder="1" applyAlignment="1" applyProtection="1">
      <protection hidden="1"/>
    </xf>
    <xf numFmtId="165" fontId="37" fillId="0" borderId="4" xfId="16" applyNumberFormat="1" applyFont="1" applyFill="1" applyBorder="1" applyAlignment="1" applyProtection="1">
      <protection hidden="1"/>
    </xf>
    <xf numFmtId="166" fontId="37" fillId="0" borderId="4" xfId="16" applyNumberFormat="1" applyFont="1" applyFill="1" applyBorder="1" applyAlignment="1" applyProtection="1">
      <alignment horizontal="center"/>
      <protection hidden="1"/>
    </xf>
    <xf numFmtId="167" fontId="37" fillId="0" borderId="4" xfId="16" applyNumberFormat="1" applyFont="1" applyFill="1" applyBorder="1" applyAlignment="1" applyProtection="1">
      <alignment horizontal="left"/>
      <protection hidden="1"/>
    </xf>
    <xf numFmtId="0" fontId="37" fillId="0" borderId="4" xfId="16" applyNumberFormat="1" applyFont="1" applyFill="1" applyBorder="1" applyAlignment="1" applyProtection="1">
      <alignment horizontal="left"/>
      <protection hidden="1"/>
    </xf>
    <xf numFmtId="169" fontId="37" fillId="0" borderId="4" xfId="16" applyNumberFormat="1" applyFont="1" applyFill="1" applyBorder="1" applyAlignment="1" applyProtection="1">
      <alignment horizontal="left"/>
      <protection hidden="1"/>
    </xf>
    <xf numFmtId="168" fontId="37" fillId="0" borderId="4" xfId="16" applyNumberFormat="1" applyFont="1" applyFill="1" applyBorder="1" applyAlignment="1" applyProtection="1">
      <alignment horizontal="left"/>
      <protection hidden="1"/>
    </xf>
    <xf numFmtId="167" fontId="37" fillId="0" borderId="29" xfId="16" applyNumberFormat="1" applyFont="1" applyFill="1" applyBorder="1" applyAlignment="1" applyProtection="1">
      <alignment horizontal="left"/>
      <protection hidden="1"/>
    </xf>
    <xf numFmtId="165" fontId="37" fillId="0" borderId="26" xfId="16" applyNumberFormat="1" applyFont="1" applyFill="1" applyBorder="1" applyAlignment="1" applyProtection="1">
      <protection hidden="1"/>
    </xf>
    <xf numFmtId="165" fontId="37" fillId="0" borderId="25" xfId="16" applyNumberFormat="1" applyFont="1" applyFill="1" applyBorder="1" applyAlignment="1" applyProtection="1">
      <protection hidden="1"/>
    </xf>
    <xf numFmtId="166" fontId="37" fillId="0" borderId="25" xfId="16" applyNumberFormat="1" applyFont="1" applyFill="1" applyBorder="1" applyAlignment="1" applyProtection="1">
      <alignment horizontal="center"/>
      <protection hidden="1"/>
    </xf>
    <xf numFmtId="167" fontId="37" fillId="0" borderId="25" xfId="16" applyNumberFormat="1" applyFont="1" applyFill="1" applyBorder="1" applyAlignment="1" applyProtection="1">
      <alignment horizontal="left"/>
      <protection hidden="1"/>
    </xf>
    <xf numFmtId="0" fontId="37" fillId="0" borderId="25" xfId="16" applyNumberFormat="1" applyFont="1" applyFill="1" applyBorder="1" applyAlignment="1" applyProtection="1">
      <alignment horizontal="left"/>
      <protection hidden="1"/>
    </xf>
    <xf numFmtId="169" fontId="37" fillId="0" borderId="25" xfId="16" applyNumberFormat="1" applyFont="1" applyFill="1" applyBorder="1" applyAlignment="1" applyProtection="1">
      <alignment horizontal="left"/>
      <protection hidden="1"/>
    </xf>
    <xf numFmtId="168" fontId="37" fillId="0" borderId="25" xfId="16" applyNumberFormat="1" applyFont="1" applyFill="1" applyBorder="1" applyAlignment="1" applyProtection="1">
      <alignment horizontal="left"/>
      <protection hidden="1"/>
    </xf>
    <xf numFmtId="167" fontId="37" fillId="0" borderId="24" xfId="16" applyNumberFormat="1" applyFont="1" applyFill="1" applyBorder="1" applyAlignment="1" applyProtection="1">
      <alignment horizontal="left"/>
      <protection hidden="1"/>
    </xf>
    <xf numFmtId="0" fontId="15" fillId="0" borderId="4" xfId="2" applyFont="1" applyBorder="1" applyAlignment="1">
      <alignment horizontal="center" vertical="center"/>
    </xf>
    <xf numFmtId="0" fontId="21" fillId="0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0" borderId="21" xfId="1" applyNumberFormat="1" applyFont="1" applyFill="1" applyBorder="1" applyAlignment="1" applyProtection="1">
      <alignment horizontal="center" vertical="top" wrapText="1"/>
      <protection hidden="1"/>
    </xf>
    <xf numFmtId="0" fontId="15" fillId="0" borderId="3" xfId="2" applyFont="1" applyBorder="1" applyAlignment="1">
      <alignment horizontal="center" vertical="center"/>
    </xf>
    <xf numFmtId="0" fontId="21" fillId="0" borderId="19" xfId="1" applyNumberFormat="1" applyFont="1" applyFill="1" applyBorder="1" applyAlignment="1" applyProtection="1">
      <alignment horizontal="center" vertical="top" wrapText="1"/>
      <protection hidden="1"/>
    </xf>
    <xf numFmtId="0" fontId="13" fillId="0" borderId="11" xfId="1" applyNumberFormat="1" applyFont="1" applyFill="1" applyBorder="1" applyAlignment="1" applyProtection="1">
      <alignment horizontal="center" vertical="center"/>
      <protection hidden="1"/>
    </xf>
    <xf numFmtId="0" fontId="17" fillId="0" borderId="0" xfId="2" applyFont="1" applyAlignment="1">
      <alignment horizontal="center" vertical="center"/>
    </xf>
    <xf numFmtId="0" fontId="21" fillId="0" borderId="8" xfId="1" applyNumberFormat="1" applyFont="1" applyFill="1" applyBorder="1" applyAlignment="1" applyProtection="1">
      <alignment horizontal="center" vertical="top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/>
      <protection hidden="1"/>
    </xf>
    <xf numFmtId="165" fontId="22" fillId="0" borderId="8" xfId="1" applyNumberFormat="1" applyFont="1" applyFill="1" applyBorder="1" applyAlignment="1" applyProtection="1">
      <protection hidden="1"/>
    </xf>
    <xf numFmtId="165" fontId="22" fillId="0" borderId="9" xfId="1" applyNumberFormat="1" applyFont="1" applyFill="1" applyBorder="1" applyAlignment="1" applyProtection="1">
      <protection hidden="1"/>
    </xf>
    <xf numFmtId="170" fontId="22" fillId="0" borderId="41" xfId="1" applyNumberFormat="1" applyFont="1" applyFill="1" applyBorder="1" applyAlignment="1" applyProtection="1">
      <alignment horizontal="center"/>
      <protection hidden="1"/>
    </xf>
    <xf numFmtId="170" fontId="12" fillId="0" borderId="41" xfId="1" applyNumberFormat="1" applyFont="1" applyFill="1" applyBorder="1" applyAlignment="1" applyProtection="1">
      <protection hidden="1"/>
    </xf>
    <xf numFmtId="165" fontId="12" fillId="0" borderId="41" xfId="1" applyNumberFormat="1" applyFont="1" applyFill="1" applyBorder="1" applyAlignment="1" applyProtection="1">
      <protection hidden="1"/>
    </xf>
    <xf numFmtId="0" fontId="12" fillId="0" borderId="41" xfId="1" applyNumberFormat="1" applyFont="1" applyFill="1" applyBorder="1" applyAlignment="1" applyProtection="1">
      <protection hidden="1"/>
    </xf>
    <xf numFmtId="165" fontId="37" fillId="0" borderId="12" xfId="16" applyNumberFormat="1" applyFont="1" applyFill="1" applyBorder="1" applyAlignment="1" applyProtection="1">
      <protection hidden="1"/>
    </xf>
    <xf numFmtId="165" fontId="37" fillId="0" borderId="11" xfId="16" applyNumberFormat="1" applyFont="1" applyFill="1" applyBorder="1" applyAlignment="1" applyProtection="1">
      <protection hidden="1"/>
    </xf>
    <xf numFmtId="166" fontId="37" fillId="0" borderId="11" xfId="16" applyNumberFormat="1" applyFont="1" applyFill="1" applyBorder="1" applyAlignment="1" applyProtection="1">
      <alignment horizontal="center"/>
      <protection hidden="1"/>
    </xf>
    <xf numFmtId="167" fontId="37" fillId="0" borderId="11" xfId="16" applyNumberFormat="1" applyFont="1" applyFill="1" applyBorder="1" applyAlignment="1" applyProtection="1">
      <alignment horizontal="left"/>
      <protection hidden="1"/>
    </xf>
    <xf numFmtId="0" fontId="37" fillId="0" borderId="11" xfId="16" applyNumberFormat="1" applyFont="1" applyFill="1" applyBorder="1" applyAlignment="1" applyProtection="1">
      <alignment horizontal="left"/>
      <protection hidden="1"/>
    </xf>
    <xf numFmtId="171" fontId="37" fillId="0" borderId="11" xfId="16" applyNumberFormat="1" applyFont="1" applyFill="1" applyBorder="1" applyAlignment="1" applyProtection="1">
      <alignment horizontal="left"/>
      <protection hidden="1"/>
    </xf>
    <xf numFmtId="169" fontId="37" fillId="0" borderId="11" xfId="16" applyNumberFormat="1" applyFont="1" applyFill="1" applyBorder="1" applyAlignment="1" applyProtection="1">
      <alignment horizontal="left"/>
      <protection hidden="1"/>
    </xf>
    <xf numFmtId="168" fontId="37" fillId="0" borderId="11" xfId="16" applyNumberFormat="1" applyFont="1" applyFill="1" applyBorder="1" applyAlignment="1" applyProtection="1">
      <alignment horizontal="left"/>
      <protection hidden="1"/>
    </xf>
    <xf numFmtId="167" fontId="37" fillId="0" borderId="6" xfId="16" applyNumberFormat="1" applyFont="1" applyFill="1" applyBorder="1" applyAlignment="1" applyProtection="1">
      <alignment horizontal="left"/>
      <protection hidden="1"/>
    </xf>
    <xf numFmtId="165" fontId="37" fillId="0" borderId="30" xfId="16" applyNumberFormat="1" applyFont="1" applyFill="1" applyBorder="1" applyAlignment="1" applyProtection="1">
      <protection hidden="1"/>
    </xf>
    <xf numFmtId="165" fontId="37" fillId="0" borderId="4" xfId="16" applyNumberFormat="1" applyFont="1" applyFill="1" applyBorder="1" applyAlignment="1" applyProtection="1">
      <protection hidden="1"/>
    </xf>
    <xf numFmtId="166" fontId="37" fillId="0" borderId="4" xfId="16" applyNumberFormat="1" applyFont="1" applyFill="1" applyBorder="1" applyAlignment="1" applyProtection="1">
      <alignment horizontal="center"/>
      <protection hidden="1"/>
    </xf>
    <xf numFmtId="167" fontId="37" fillId="0" borderId="4" xfId="16" applyNumberFormat="1" applyFont="1" applyFill="1" applyBorder="1" applyAlignment="1" applyProtection="1">
      <alignment horizontal="left"/>
      <protection hidden="1"/>
    </xf>
    <xf numFmtId="0" fontId="37" fillId="0" borderId="4" xfId="16" applyNumberFormat="1" applyFont="1" applyFill="1" applyBorder="1" applyAlignment="1" applyProtection="1">
      <alignment horizontal="left"/>
      <protection hidden="1"/>
    </xf>
    <xf numFmtId="171" fontId="37" fillId="0" borderId="4" xfId="16" applyNumberFormat="1" applyFont="1" applyFill="1" applyBorder="1" applyAlignment="1" applyProtection="1">
      <alignment horizontal="left"/>
      <protection hidden="1"/>
    </xf>
    <xf numFmtId="169" fontId="37" fillId="0" borderId="4" xfId="16" applyNumberFormat="1" applyFont="1" applyFill="1" applyBorder="1" applyAlignment="1" applyProtection="1">
      <alignment horizontal="left"/>
      <protection hidden="1"/>
    </xf>
    <xf numFmtId="168" fontId="37" fillId="0" borderId="4" xfId="16" applyNumberFormat="1" applyFont="1" applyFill="1" applyBorder="1" applyAlignment="1" applyProtection="1">
      <alignment horizontal="left"/>
      <protection hidden="1"/>
    </xf>
    <xf numFmtId="167" fontId="37" fillId="0" borderId="29" xfId="16" applyNumberFormat="1" applyFont="1" applyFill="1" applyBorder="1" applyAlignment="1" applyProtection="1">
      <alignment horizontal="left"/>
      <protection hidden="1"/>
    </xf>
    <xf numFmtId="165" fontId="37" fillId="0" borderId="26" xfId="16" applyNumberFormat="1" applyFont="1" applyFill="1" applyBorder="1" applyAlignment="1" applyProtection="1">
      <protection hidden="1"/>
    </xf>
    <xf numFmtId="165" fontId="37" fillId="0" borderId="25" xfId="16" applyNumberFormat="1" applyFont="1" applyFill="1" applyBorder="1" applyAlignment="1" applyProtection="1">
      <protection hidden="1"/>
    </xf>
    <xf numFmtId="166" fontId="37" fillId="0" borderId="25" xfId="16" applyNumberFormat="1" applyFont="1" applyFill="1" applyBorder="1" applyAlignment="1" applyProtection="1">
      <alignment horizontal="center"/>
      <protection hidden="1"/>
    </xf>
    <xf numFmtId="167" fontId="37" fillId="0" borderId="25" xfId="16" applyNumberFormat="1" applyFont="1" applyFill="1" applyBorder="1" applyAlignment="1" applyProtection="1">
      <alignment horizontal="left"/>
      <protection hidden="1"/>
    </xf>
    <xf numFmtId="0" fontId="37" fillId="0" borderId="25" xfId="16" applyNumberFormat="1" applyFont="1" applyFill="1" applyBorder="1" applyAlignment="1" applyProtection="1">
      <alignment horizontal="left"/>
      <protection hidden="1"/>
    </xf>
    <xf numFmtId="171" fontId="37" fillId="0" borderId="25" xfId="16" applyNumberFormat="1" applyFont="1" applyFill="1" applyBorder="1" applyAlignment="1" applyProtection="1">
      <alignment horizontal="left"/>
      <protection hidden="1"/>
    </xf>
    <xf numFmtId="169" fontId="37" fillId="0" borderId="25" xfId="16" applyNumberFormat="1" applyFont="1" applyFill="1" applyBorder="1" applyAlignment="1" applyProtection="1">
      <alignment horizontal="left"/>
      <protection hidden="1"/>
    </xf>
    <xf numFmtId="168" fontId="37" fillId="0" borderId="25" xfId="16" applyNumberFormat="1" applyFont="1" applyFill="1" applyBorder="1" applyAlignment="1" applyProtection="1">
      <alignment horizontal="left"/>
      <protection hidden="1"/>
    </xf>
    <xf numFmtId="167" fontId="37" fillId="0" borderId="24" xfId="16" applyNumberFormat="1" applyFont="1" applyFill="1" applyBorder="1" applyAlignment="1" applyProtection="1">
      <alignment horizontal="left"/>
      <protection hidden="1"/>
    </xf>
    <xf numFmtId="0" fontId="6" fillId="0" borderId="1" xfId="2" applyFont="1" applyBorder="1"/>
    <xf numFmtId="49" fontId="16" fillId="0" borderId="3" xfId="5" applyNumberFormat="1" applyFont="1" applyFill="1" applyBorder="1" applyAlignment="1" applyProtection="1">
      <alignment horizontal="left"/>
      <protection hidden="1"/>
    </xf>
    <xf numFmtId="0" fontId="31" fillId="0" borderId="21" xfId="5" applyNumberFormat="1" applyFont="1" applyFill="1" applyBorder="1" applyAlignment="1" applyProtection="1">
      <alignment vertical="center"/>
      <protection hidden="1"/>
    </xf>
    <xf numFmtId="0" fontId="37" fillId="0" borderId="4" xfId="0" applyNumberFormat="1" applyFont="1" applyFill="1" applyBorder="1" applyAlignment="1" applyProtection="1">
      <alignment horizontal="left" vertical="top" wrapText="1"/>
      <protection hidden="1"/>
    </xf>
    <xf numFmtId="0" fontId="37" fillId="0" borderId="4" xfId="0" applyNumberFormat="1" applyFont="1" applyFill="1" applyBorder="1" applyAlignment="1" applyProtection="1">
      <alignment horizontal="left"/>
      <protection hidden="1"/>
    </xf>
    <xf numFmtId="165" fontId="37" fillId="2" borderId="4" xfId="0" applyNumberFormat="1" applyFont="1" applyFill="1" applyBorder="1" applyAlignment="1" applyProtection="1">
      <alignment horizontal="right" vertical="center"/>
      <protection hidden="1"/>
    </xf>
    <xf numFmtId="165" fontId="37" fillId="2" borderId="5" xfId="0" applyNumberFormat="1" applyFont="1" applyFill="1" applyBorder="1" applyAlignment="1" applyProtection="1">
      <alignment horizontal="right" vertical="center"/>
      <protection hidden="1"/>
    </xf>
    <xf numFmtId="165" fontId="38" fillId="2" borderId="7" xfId="0" applyNumberFormat="1" applyFont="1" applyFill="1" applyBorder="1" applyAlignment="1" applyProtection="1">
      <alignment horizontal="right" vertical="center"/>
      <protection hidden="1"/>
    </xf>
    <xf numFmtId="165" fontId="38" fillId="2" borderId="11" xfId="0" applyNumberFormat="1" applyFont="1" applyFill="1" applyBorder="1" applyAlignment="1" applyProtection="1">
      <alignment horizontal="right" vertical="center"/>
      <protection hidden="1"/>
    </xf>
    <xf numFmtId="165" fontId="37" fillId="2" borderId="4" xfId="16" applyNumberFormat="1" applyFont="1" applyFill="1" applyBorder="1" applyAlignment="1" applyProtection="1">
      <alignment horizontal="right" vertical="center"/>
      <protection hidden="1"/>
    </xf>
    <xf numFmtId="0" fontId="37" fillId="0" borderId="4" xfId="16" applyNumberFormat="1" applyFont="1" applyFill="1" applyBorder="1" applyAlignment="1" applyProtection="1">
      <alignment horizontal="left" vertical="top" wrapText="1"/>
      <protection hidden="1"/>
    </xf>
    <xf numFmtId="0" fontId="37" fillId="0" borderId="4" xfId="16" applyNumberFormat="1" applyFont="1" applyFill="1" applyBorder="1" applyAlignment="1" applyProtection="1">
      <alignment horizontal="left"/>
      <protection hidden="1"/>
    </xf>
    <xf numFmtId="0" fontId="37" fillId="2" borderId="4" xfId="16" applyNumberFormat="1" applyFont="1" applyFill="1" applyBorder="1" applyAlignment="1" applyProtection="1">
      <alignment horizontal="left" vertical="top" wrapText="1"/>
      <protection hidden="1"/>
    </xf>
    <xf numFmtId="0" fontId="31" fillId="2" borderId="21" xfId="5" applyNumberFormat="1" applyFont="1" applyFill="1" applyBorder="1" applyAlignment="1" applyProtection="1">
      <alignment vertical="center"/>
      <protection hidden="1"/>
    </xf>
    <xf numFmtId="166" fontId="31" fillId="2" borderId="4" xfId="5" applyNumberFormat="1" applyFont="1" applyFill="1" applyBorder="1" applyAlignment="1" applyProtection="1">
      <alignment horizontal="left"/>
      <protection hidden="1"/>
    </xf>
    <xf numFmtId="0" fontId="37" fillId="2" borderId="4" xfId="16" applyNumberFormat="1" applyFont="1" applyFill="1" applyBorder="1" applyAlignment="1" applyProtection="1">
      <alignment horizontal="left"/>
      <protection hidden="1"/>
    </xf>
    <xf numFmtId="49" fontId="16" fillId="2" borderId="4" xfId="5" applyNumberFormat="1" applyFont="1" applyFill="1" applyBorder="1" applyAlignment="1" applyProtection="1">
      <alignment horizontal="left"/>
      <protection hidden="1"/>
    </xf>
    <xf numFmtId="166" fontId="31" fillId="2" borderId="11" xfId="5" applyNumberFormat="1" applyFont="1" applyFill="1" applyBorder="1" applyAlignment="1" applyProtection="1">
      <alignment horizontal="left"/>
      <protection hidden="1"/>
    </xf>
    <xf numFmtId="166" fontId="31" fillId="2" borderId="3" xfId="5" applyNumberFormat="1" applyFont="1" applyFill="1" applyBorder="1" applyAlignment="1" applyProtection="1">
      <alignment horizontal="left"/>
      <protection hidden="1"/>
    </xf>
    <xf numFmtId="49" fontId="16" fillId="2" borderId="3" xfId="5" applyNumberFormat="1" applyFont="1" applyFill="1" applyBorder="1" applyAlignment="1" applyProtection="1">
      <alignment horizontal="left"/>
      <protection hidden="1"/>
    </xf>
    <xf numFmtId="0" fontId="31" fillId="2" borderId="40" xfId="5" applyNumberFormat="1" applyFont="1" applyFill="1" applyBorder="1" applyAlignment="1" applyProtection="1">
      <alignment vertical="center"/>
      <protection hidden="1"/>
    </xf>
    <xf numFmtId="0" fontId="21" fillId="2" borderId="4" xfId="1" applyNumberFormat="1" applyFont="1" applyFill="1" applyBorder="1" applyAlignment="1" applyProtection="1">
      <alignment horizontal="left" vertical="top" wrapText="1"/>
      <protection hidden="1"/>
    </xf>
    <xf numFmtId="0" fontId="21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15" fillId="2" borderId="3" xfId="2" applyFont="1" applyFill="1" applyBorder="1" applyAlignment="1">
      <alignment horizontal="center" vertical="center"/>
    </xf>
    <xf numFmtId="165" fontId="38" fillId="2" borderId="7" xfId="16" applyNumberFormat="1" applyFont="1" applyFill="1" applyBorder="1" applyAlignment="1" applyProtection="1">
      <alignment horizontal="right" vertical="center"/>
      <protection hidden="1"/>
    </xf>
    <xf numFmtId="165" fontId="38" fillId="2" borderId="11" xfId="16" applyNumberFormat="1" applyFont="1" applyFill="1" applyBorder="1" applyAlignment="1" applyProtection="1">
      <alignment horizontal="right" vertical="center"/>
      <protection hidden="1"/>
    </xf>
    <xf numFmtId="165" fontId="13" fillId="2" borderId="5" xfId="16" applyNumberFormat="1" applyFont="1" applyFill="1" applyBorder="1" applyAlignment="1" applyProtection="1">
      <alignment horizontal="right" vertical="center"/>
      <protection hidden="1"/>
    </xf>
    <xf numFmtId="0" fontId="15" fillId="2" borderId="3" xfId="2" applyFont="1" applyFill="1" applyBorder="1" applyAlignment="1">
      <alignment horizontal="center" vertical="center"/>
    </xf>
    <xf numFmtId="0" fontId="12" fillId="2" borderId="0" xfId="1" applyFill="1" applyProtection="1">
      <protection hidden="1"/>
    </xf>
    <xf numFmtId="0" fontId="12" fillId="2" borderId="0" xfId="1" applyNumberFormat="1" applyFont="1" applyFill="1" applyAlignment="1" applyProtection="1">
      <protection hidden="1"/>
    </xf>
    <xf numFmtId="0" fontId="12" fillId="2" borderId="0" xfId="1" applyFill="1"/>
    <xf numFmtId="0" fontId="13" fillId="2" borderId="0" xfId="1" applyNumberFormat="1" applyFont="1" applyFill="1" applyAlignment="1" applyProtection="1">
      <protection hidden="1"/>
    </xf>
    <xf numFmtId="0" fontId="14" fillId="2" borderId="0" xfId="1" applyFont="1" applyFill="1" applyProtection="1">
      <protection hidden="1"/>
    </xf>
    <xf numFmtId="0" fontId="15" fillId="2" borderId="0" xfId="2" applyFont="1" applyFill="1" applyAlignment="1">
      <alignment horizontal="center" vertical="center"/>
    </xf>
    <xf numFmtId="0" fontId="16" fillId="2" borderId="0" xfId="1" applyFont="1" applyFill="1" applyProtection="1">
      <protection hidden="1"/>
    </xf>
    <xf numFmtId="0" fontId="17" fillId="2" borderId="0" xfId="2" applyFont="1" applyFill="1" applyAlignment="1">
      <alignment horizontal="center" vertical="center"/>
    </xf>
    <xf numFmtId="0" fontId="16" fillId="2" borderId="0" xfId="1" applyFont="1" applyFill="1" applyAlignment="1" applyProtection="1">
      <alignment horizontal="center"/>
      <protection hidden="1"/>
    </xf>
    <xf numFmtId="0" fontId="18" fillId="2" borderId="0" xfId="1" applyNumberFormat="1" applyFont="1" applyFill="1" applyAlignment="1" applyProtection="1">
      <alignment horizontal="centerContinuous" vertical="center"/>
      <protection hidden="1"/>
    </xf>
    <xf numFmtId="0" fontId="12" fillId="2" borderId="0" xfId="1" applyFill="1" applyAlignment="1" applyProtection="1">
      <alignment horizontal="right" vertical="center"/>
      <protection hidden="1"/>
    </xf>
    <xf numFmtId="0" fontId="12" fillId="2" borderId="0" xfId="1" applyFill="1" applyAlignment="1" applyProtection="1">
      <alignment horizontal="left" vertical="center"/>
      <protection hidden="1"/>
    </xf>
    <xf numFmtId="0" fontId="17" fillId="2" borderId="0" xfId="2" applyFont="1" applyFill="1"/>
    <xf numFmtId="0" fontId="19" fillId="2" borderId="0" xfId="1" applyNumberFormat="1" applyFont="1" applyFill="1" applyAlignment="1" applyProtection="1">
      <alignment horizontal="centerContinuous" vertical="center"/>
      <protection hidden="1"/>
    </xf>
    <xf numFmtId="0" fontId="12" fillId="2" borderId="0" xfId="1" applyNumberFormat="1" applyFont="1" applyFill="1" applyAlignment="1" applyProtection="1">
      <alignment horizontal="centerContinuous"/>
      <protection hidden="1"/>
    </xf>
    <xf numFmtId="0" fontId="16" fillId="2" borderId="0" xfId="1" applyNumberFormat="1" applyFont="1" applyFill="1" applyBorder="1" applyAlignment="1" applyProtection="1">
      <alignment horizontal="centerContinuous"/>
      <protection hidden="1"/>
    </xf>
    <xf numFmtId="0" fontId="9" fillId="2" borderId="0" xfId="2" applyFont="1" applyFill="1"/>
    <xf numFmtId="0" fontId="11" fillId="2" borderId="0" xfId="2" applyFill="1"/>
    <xf numFmtId="0" fontId="5" fillId="2" borderId="1" xfId="2" applyFont="1" applyFill="1" applyBorder="1"/>
    <xf numFmtId="0" fontId="16" fillId="2" borderId="2" xfId="1" applyNumberFormat="1" applyFont="1" applyFill="1" applyBorder="1" applyAlignment="1" applyProtection="1">
      <alignment horizontal="centerContinuous"/>
      <protection hidden="1"/>
    </xf>
    <xf numFmtId="0" fontId="16" fillId="2" borderId="0" xfId="1" applyNumberFormat="1" applyFont="1" applyFill="1" applyAlignment="1" applyProtection="1">
      <alignment horizontal="centerContinuous"/>
      <protection hidden="1"/>
    </xf>
    <xf numFmtId="0" fontId="16" fillId="2" borderId="2" xfId="1" applyNumberFormat="1" applyFont="1" applyFill="1" applyBorder="1" applyAlignment="1" applyProtection="1">
      <alignment horizontal="center"/>
      <protection hidden="1"/>
    </xf>
    <xf numFmtId="0" fontId="16" fillId="2" borderId="0" xfId="1" applyNumberFormat="1" applyFont="1" applyFill="1" applyAlignment="1" applyProtection="1">
      <protection hidden="1"/>
    </xf>
    <xf numFmtId="0" fontId="12" fillId="2" borderId="0" xfId="1" applyNumberFormat="1" applyFont="1" applyFill="1" applyBorder="1" applyAlignment="1" applyProtection="1">
      <alignment horizontal="centerContinuous"/>
      <protection hidden="1"/>
    </xf>
    <xf numFmtId="0" fontId="20" fillId="2" borderId="0" xfId="1" applyNumberFormat="1" applyFont="1" applyFill="1" applyAlignment="1" applyProtection="1">
      <protection hidden="1"/>
    </xf>
    <xf numFmtId="0" fontId="13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4" xfId="1" applyNumberFormat="1" applyFont="1" applyFill="1" applyBorder="1" applyAlignment="1" applyProtection="1">
      <alignment vertical="center" wrapText="1"/>
      <protection hidden="1"/>
    </xf>
    <xf numFmtId="0" fontId="21" fillId="2" borderId="4" xfId="1" applyNumberFormat="1" applyFont="1" applyFill="1" applyBorder="1" applyAlignment="1" applyProtection="1">
      <alignment horizontal="center" vertical="center"/>
      <protection hidden="1"/>
    </xf>
    <xf numFmtId="0" fontId="13" fillId="2" borderId="11" xfId="1" applyNumberFormat="1" applyFont="1" applyFill="1" applyBorder="1" applyAlignment="1" applyProtection="1">
      <alignment horizontal="center" vertical="center"/>
      <protection hidden="1"/>
    </xf>
    <xf numFmtId="0" fontId="13" fillId="2" borderId="12" xfId="1" applyNumberFormat="1" applyFont="1" applyFill="1" applyBorder="1" applyAlignment="1" applyProtection="1">
      <alignment horizontal="center" vertical="center"/>
      <protection hidden="1"/>
    </xf>
    <xf numFmtId="0" fontId="22" fillId="2" borderId="13" xfId="1" applyNumberFormat="1" applyFont="1" applyFill="1" applyBorder="1" applyAlignment="1" applyProtection="1">
      <alignment horizontal="center"/>
      <protection hidden="1"/>
    </xf>
    <xf numFmtId="0" fontId="21" fillId="2" borderId="8" xfId="1" applyNumberFormat="1" applyFont="1" applyFill="1" applyBorder="1" applyAlignment="1" applyProtection="1">
      <alignment horizontal="center" vertical="top" wrapText="1"/>
      <protection hidden="1"/>
    </xf>
    <xf numFmtId="0" fontId="21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8" xfId="1" applyNumberFormat="1" applyFont="1" applyFill="1" applyBorder="1" applyAlignment="1" applyProtection="1">
      <alignment horizontal="center" vertical="center"/>
      <protection hidden="1"/>
    </xf>
    <xf numFmtId="0" fontId="13" fillId="2" borderId="16" xfId="1" applyNumberFormat="1" applyFont="1" applyFill="1" applyBorder="1" applyAlignment="1" applyProtection="1">
      <alignment horizontal="center" vertical="center" wrapText="1"/>
      <protection hidden="1"/>
    </xf>
    <xf numFmtId="0" fontId="13" fillId="2" borderId="17" xfId="1" applyNumberFormat="1" applyFont="1" applyFill="1" applyBorder="1" applyAlignment="1" applyProtection="1">
      <alignment horizontal="center" vertical="center"/>
      <protection hidden="1"/>
    </xf>
    <xf numFmtId="0" fontId="13" fillId="2" borderId="18" xfId="1" applyNumberFormat="1" applyFont="1" applyFill="1" applyBorder="1" applyAlignment="1" applyProtection="1">
      <alignment horizontal="center" vertical="center"/>
      <protection hidden="1"/>
    </xf>
    <xf numFmtId="0" fontId="22" fillId="2" borderId="0" xfId="1" applyNumberFormat="1" applyFont="1" applyFill="1" applyBorder="1" applyAlignment="1" applyProtection="1">
      <alignment horizontal="center"/>
      <protection hidden="1"/>
    </xf>
    <xf numFmtId="0" fontId="21" fillId="2" borderId="8" xfId="1" applyNumberFormat="1" applyFont="1" applyFill="1" applyBorder="1" applyAlignment="1" applyProtection="1">
      <alignment horizontal="left" vertical="top" wrapText="1"/>
      <protection hidden="1"/>
    </xf>
    <xf numFmtId="0" fontId="15" fillId="2" borderId="4" xfId="2" applyFont="1" applyFill="1" applyBorder="1" applyAlignment="1">
      <alignment horizontal="center" vertical="center"/>
    </xf>
    <xf numFmtId="0" fontId="21" fillId="2" borderId="8" xfId="1" applyNumberFormat="1" applyFont="1" applyFill="1" applyBorder="1" applyAlignment="1" applyProtection="1">
      <alignment horizontal="right" vertical="top" wrapText="1"/>
      <protection hidden="1"/>
    </xf>
    <xf numFmtId="49" fontId="21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20" xfId="1" applyNumberFormat="1" applyFont="1" applyFill="1" applyBorder="1" applyAlignment="1" applyProtection="1">
      <alignment horizontal="center" vertical="center" wrapText="1"/>
      <protection hidden="1"/>
    </xf>
    <xf numFmtId="49" fontId="21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17" xfId="1" applyNumberFormat="1" applyFont="1" applyFill="1" applyBorder="1" applyAlignment="1" applyProtection="1">
      <alignment horizontal="left" vertical="top" wrapText="1"/>
      <protection hidden="1"/>
    </xf>
    <xf numFmtId="0" fontId="21" fillId="2" borderId="19" xfId="1" applyNumberFormat="1" applyFont="1" applyFill="1" applyBorder="1" applyAlignment="1" applyProtection="1">
      <alignment horizontal="center" vertical="top" wrapText="1"/>
      <protection hidden="1"/>
    </xf>
    <xf numFmtId="0" fontId="21" fillId="2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2" borderId="21" xfId="1" applyNumberFormat="1" applyFont="1" applyFill="1" applyBorder="1" applyAlignment="1" applyProtection="1">
      <alignment horizontal="center" vertical="top" wrapText="1"/>
      <protection hidden="1"/>
    </xf>
    <xf numFmtId="0" fontId="25" fillId="2" borderId="23" xfId="1" applyNumberFormat="1" applyFont="1" applyFill="1" applyBorder="1" applyAlignment="1" applyProtection="1">
      <alignment horizontal="left" wrapText="1"/>
      <protection hidden="1"/>
    </xf>
    <xf numFmtId="49" fontId="16" fillId="2" borderId="8" xfId="1" applyNumberFormat="1" applyFont="1" applyFill="1" applyBorder="1" applyAlignment="1" applyProtection="1">
      <alignment horizontal="center"/>
      <protection hidden="1"/>
    </xf>
    <xf numFmtId="4" fontId="23" fillId="2" borderId="8" xfId="1" applyNumberFormat="1" applyFont="1" applyFill="1" applyBorder="1" applyAlignment="1" applyProtection="1">
      <alignment horizontal="center" vertical="center"/>
      <protection hidden="1"/>
    </xf>
    <xf numFmtId="4" fontId="26" fillId="2" borderId="17" xfId="1" applyNumberFormat="1" applyFont="1" applyFill="1" applyBorder="1" applyAlignment="1" applyProtection="1">
      <alignment horizontal="center" vertical="center"/>
      <protection hidden="1"/>
    </xf>
    <xf numFmtId="167" fontId="37" fillId="2" borderId="24" xfId="16" applyNumberFormat="1" applyFont="1" applyFill="1" applyBorder="1" applyAlignment="1" applyProtection="1">
      <alignment horizontal="left"/>
      <protection hidden="1"/>
    </xf>
    <xf numFmtId="168" fontId="37" fillId="2" borderId="25" xfId="16" applyNumberFormat="1" applyFont="1" applyFill="1" applyBorder="1" applyAlignment="1" applyProtection="1">
      <alignment horizontal="left"/>
      <protection hidden="1"/>
    </xf>
    <xf numFmtId="169" fontId="37" fillId="2" borderId="25" xfId="16" applyNumberFormat="1" applyFont="1" applyFill="1" applyBorder="1" applyAlignment="1" applyProtection="1">
      <alignment horizontal="left"/>
      <protection hidden="1"/>
    </xf>
    <xf numFmtId="167" fontId="37" fillId="2" borderId="25" xfId="16" applyNumberFormat="1" applyFont="1" applyFill="1" applyBorder="1" applyAlignment="1" applyProtection="1">
      <alignment horizontal="left"/>
      <protection hidden="1"/>
    </xf>
    <xf numFmtId="171" fontId="37" fillId="2" borderId="25" xfId="16" applyNumberFormat="1" applyFont="1" applyFill="1" applyBorder="1" applyAlignment="1" applyProtection="1">
      <alignment horizontal="left"/>
      <protection hidden="1"/>
    </xf>
    <xf numFmtId="0" fontId="37" fillId="2" borderId="25" xfId="16" applyNumberFormat="1" applyFont="1" applyFill="1" applyBorder="1" applyAlignment="1" applyProtection="1">
      <alignment horizontal="left"/>
      <protection hidden="1"/>
    </xf>
    <xf numFmtId="166" fontId="37" fillId="2" borderId="25" xfId="16" applyNumberFormat="1" applyFont="1" applyFill="1" applyBorder="1" applyAlignment="1" applyProtection="1">
      <alignment horizontal="center"/>
      <protection hidden="1"/>
    </xf>
    <xf numFmtId="165" fontId="37" fillId="2" borderId="25" xfId="16" applyNumberFormat="1" applyFont="1" applyFill="1" applyBorder="1" applyAlignment="1" applyProtection="1">
      <protection hidden="1"/>
    </xf>
    <xf numFmtId="165" fontId="37" fillId="2" borderId="26" xfId="16" applyNumberFormat="1" applyFont="1" applyFill="1" applyBorder="1" applyAlignment="1" applyProtection="1">
      <protection hidden="1"/>
    </xf>
    <xf numFmtId="165" fontId="22" fillId="2" borderId="25" xfId="1" applyNumberFormat="1" applyFont="1" applyFill="1" applyBorder="1" applyAlignment="1" applyProtection="1">
      <protection hidden="1"/>
    </xf>
    <xf numFmtId="165" fontId="22" fillId="2" borderId="26" xfId="1" applyNumberFormat="1" applyFont="1" applyFill="1" applyBorder="1" applyAlignment="1" applyProtection="1">
      <protection hidden="1"/>
    </xf>
    <xf numFmtId="170" fontId="22" fillId="2" borderId="27" xfId="1" applyNumberFormat="1" applyFont="1" applyFill="1" applyBorder="1" applyAlignment="1" applyProtection="1">
      <alignment horizontal="center"/>
      <protection hidden="1"/>
    </xf>
    <xf numFmtId="170" fontId="12" fillId="2" borderId="27" xfId="1" applyNumberFormat="1" applyFont="1" applyFill="1" applyBorder="1" applyAlignment="1" applyProtection="1">
      <protection hidden="1"/>
    </xf>
    <xf numFmtId="165" fontId="12" fillId="2" borderId="27" xfId="1" applyNumberFormat="1" applyFont="1" applyFill="1" applyBorder="1" applyAlignment="1" applyProtection="1">
      <protection hidden="1"/>
    </xf>
    <xf numFmtId="0" fontId="12" fillId="2" borderId="27" xfId="1" applyNumberFormat="1" applyFont="1" applyFill="1" applyBorder="1" applyAlignment="1" applyProtection="1">
      <protection hidden="1"/>
    </xf>
    <xf numFmtId="0" fontId="12" fillId="2" borderId="28" xfId="1" applyNumberFormat="1" applyFont="1" applyFill="1" applyBorder="1" applyAlignment="1" applyProtection="1">
      <protection hidden="1"/>
    </xf>
    <xf numFmtId="167" fontId="37" fillId="2" borderId="29" xfId="16" applyNumberFormat="1" applyFont="1" applyFill="1" applyBorder="1" applyAlignment="1" applyProtection="1">
      <alignment horizontal="left"/>
      <protection hidden="1"/>
    </xf>
    <xf numFmtId="168" fontId="37" fillId="2" borderId="4" xfId="16" applyNumberFormat="1" applyFont="1" applyFill="1" applyBorder="1" applyAlignment="1" applyProtection="1">
      <alignment horizontal="left"/>
      <protection hidden="1"/>
    </xf>
    <xf numFmtId="169" fontId="37" fillId="2" borderId="4" xfId="16" applyNumberFormat="1" applyFont="1" applyFill="1" applyBorder="1" applyAlignment="1" applyProtection="1">
      <alignment horizontal="left"/>
      <protection hidden="1"/>
    </xf>
    <xf numFmtId="167" fontId="37" fillId="2" borderId="4" xfId="16" applyNumberFormat="1" applyFont="1" applyFill="1" applyBorder="1" applyAlignment="1" applyProtection="1">
      <alignment horizontal="left"/>
      <protection hidden="1"/>
    </xf>
    <xf numFmtId="171" fontId="37" fillId="2" borderId="4" xfId="16" applyNumberFormat="1" applyFont="1" applyFill="1" applyBorder="1" applyAlignment="1" applyProtection="1">
      <alignment horizontal="left"/>
      <protection hidden="1"/>
    </xf>
    <xf numFmtId="166" fontId="37" fillId="2" borderId="4" xfId="16" applyNumberFormat="1" applyFont="1" applyFill="1" applyBorder="1" applyAlignment="1" applyProtection="1">
      <alignment horizontal="center"/>
      <protection hidden="1"/>
    </xf>
    <xf numFmtId="165" fontId="37" fillId="2" borderId="4" xfId="16" applyNumberFormat="1" applyFont="1" applyFill="1" applyBorder="1" applyAlignment="1" applyProtection="1">
      <protection hidden="1"/>
    </xf>
    <xf numFmtId="165" fontId="37" fillId="2" borderId="30" xfId="16" applyNumberFormat="1" applyFont="1" applyFill="1" applyBorder="1" applyAlignment="1" applyProtection="1">
      <protection hidden="1"/>
    </xf>
    <xf numFmtId="165" fontId="22" fillId="2" borderId="8" xfId="1" applyNumberFormat="1" applyFont="1" applyFill="1" applyBorder="1" applyAlignment="1" applyProtection="1">
      <protection hidden="1"/>
    </xf>
    <xf numFmtId="165" fontId="22" fillId="2" borderId="9" xfId="1" applyNumberFormat="1" applyFont="1" applyFill="1" applyBorder="1" applyAlignment="1" applyProtection="1">
      <protection hidden="1"/>
    </xf>
    <xf numFmtId="170" fontId="22" fillId="2" borderId="41" xfId="1" applyNumberFormat="1" applyFont="1" applyFill="1" applyBorder="1" applyAlignment="1" applyProtection="1">
      <alignment horizontal="center"/>
      <protection hidden="1"/>
    </xf>
    <xf numFmtId="170" fontId="12" fillId="2" borderId="41" xfId="1" applyNumberFormat="1" applyFont="1" applyFill="1" applyBorder="1" applyAlignment="1" applyProtection="1">
      <protection hidden="1"/>
    </xf>
    <xf numFmtId="165" fontId="12" fillId="2" borderId="41" xfId="1" applyNumberFormat="1" applyFont="1" applyFill="1" applyBorder="1" applyAlignment="1" applyProtection="1">
      <protection hidden="1"/>
    </xf>
    <xf numFmtId="0" fontId="12" fillId="2" borderId="41" xfId="1" applyNumberFormat="1" applyFont="1" applyFill="1" applyBorder="1" applyAlignment="1" applyProtection="1">
      <protection hidden="1"/>
    </xf>
    <xf numFmtId="165" fontId="22" fillId="2" borderId="4" xfId="1" applyNumberFormat="1" applyFont="1" applyFill="1" applyBorder="1" applyAlignment="1" applyProtection="1">
      <protection hidden="1"/>
    </xf>
    <xf numFmtId="165" fontId="22" fillId="2" borderId="30" xfId="1" applyNumberFormat="1" applyFont="1" applyFill="1" applyBorder="1" applyAlignment="1" applyProtection="1">
      <protection hidden="1"/>
    </xf>
    <xf numFmtId="170" fontId="22" fillId="2" borderId="31" xfId="1" applyNumberFormat="1" applyFont="1" applyFill="1" applyBorder="1" applyAlignment="1" applyProtection="1">
      <alignment horizontal="center"/>
      <protection hidden="1"/>
    </xf>
    <xf numFmtId="170" fontId="12" fillId="2" borderId="31" xfId="1" applyNumberFormat="1" applyFont="1" applyFill="1" applyBorder="1" applyAlignment="1" applyProtection="1">
      <protection hidden="1"/>
    </xf>
    <xf numFmtId="165" fontId="12" fillId="2" borderId="31" xfId="1" applyNumberFormat="1" applyFont="1" applyFill="1" applyBorder="1" applyAlignment="1" applyProtection="1">
      <protection hidden="1"/>
    </xf>
    <xf numFmtId="0" fontId="12" fillId="2" borderId="31" xfId="1" applyNumberFormat="1" applyFont="1" applyFill="1" applyBorder="1" applyAlignment="1" applyProtection="1">
      <protection hidden="1"/>
    </xf>
    <xf numFmtId="167" fontId="37" fillId="2" borderId="6" xfId="16" applyNumberFormat="1" applyFont="1" applyFill="1" applyBorder="1" applyAlignment="1" applyProtection="1">
      <alignment horizontal="left"/>
      <protection hidden="1"/>
    </xf>
    <xf numFmtId="168" fontId="37" fillId="2" borderId="11" xfId="16" applyNumberFormat="1" applyFont="1" applyFill="1" applyBorder="1" applyAlignment="1" applyProtection="1">
      <alignment horizontal="left"/>
      <protection hidden="1"/>
    </xf>
    <xf numFmtId="169" fontId="37" fillId="2" borderId="11" xfId="16" applyNumberFormat="1" applyFont="1" applyFill="1" applyBorder="1" applyAlignment="1" applyProtection="1">
      <alignment horizontal="left"/>
      <protection hidden="1"/>
    </xf>
    <xf numFmtId="167" fontId="37" fillId="2" borderId="11" xfId="16" applyNumberFormat="1" applyFont="1" applyFill="1" applyBorder="1" applyAlignment="1" applyProtection="1">
      <alignment horizontal="left"/>
      <protection hidden="1"/>
    </xf>
    <xf numFmtId="171" fontId="37" fillId="2" borderId="11" xfId="16" applyNumberFormat="1" applyFont="1" applyFill="1" applyBorder="1" applyAlignment="1" applyProtection="1">
      <alignment horizontal="left"/>
      <protection hidden="1"/>
    </xf>
    <xf numFmtId="0" fontId="37" fillId="2" borderId="11" xfId="16" applyNumberFormat="1" applyFont="1" applyFill="1" applyBorder="1" applyAlignment="1" applyProtection="1">
      <alignment horizontal="left"/>
      <protection hidden="1"/>
    </xf>
    <xf numFmtId="166" fontId="37" fillId="2" borderId="11" xfId="16" applyNumberFormat="1" applyFont="1" applyFill="1" applyBorder="1" applyAlignment="1" applyProtection="1">
      <alignment horizontal="center"/>
      <protection hidden="1"/>
    </xf>
    <xf numFmtId="165" fontId="37" fillId="2" borderId="11" xfId="16" applyNumberFormat="1" applyFont="1" applyFill="1" applyBorder="1" applyAlignment="1" applyProtection="1">
      <protection hidden="1"/>
    </xf>
    <xf numFmtId="165" fontId="37" fillId="2" borderId="12" xfId="16" applyNumberFormat="1" applyFont="1" applyFill="1" applyBorder="1" applyAlignment="1" applyProtection="1">
      <protection hidden="1"/>
    </xf>
    <xf numFmtId="0" fontId="21" fillId="2" borderId="4" xfId="1" applyNumberFormat="1" applyFont="1" applyFill="1" applyBorder="1" applyAlignment="1" applyProtection="1">
      <protection hidden="1"/>
    </xf>
    <xf numFmtId="0" fontId="16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7" fillId="2" borderId="4" xfId="2" applyFont="1" applyFill="1" applyBorder="1" applyAlignment="1">
      <alignment horizontal="center" vertical="center"/>
    </xf>
    <xf numFmtId="165" fontId="24" fillId="2" borderId="35" xfId="3" applyNumberFormat="1" applyFont="1" applyFill="1" applyBorder="1" applyAlignment="1" applyProtection="1">
      <protection hidden="1"/>
    </xf>
    <xf numFmtId="165" fontId="13" fillId="2" borderId="35" xfId="1" applyNumberFormat="1" applyFont="1" applyFill="1" applyBorder="1" applyAlignment="1" applyProtection="1">
      <protection hidden="1"/>
    </xf>
    <xf numFmtId="165" fontId="13" fillId="2" borderId="36" xfId="1" applyNumberFormat="1" applyFont="1" applyFill="1" applyBorder="1" applyAlignment="1" applyProtection="1">
      <protection hidden="1"/>
    </xf>
    <xf numFmtId="165" fontId="13" fillId="2" borderId="7" xfId="1" applyNumberFormat="1" applyFont="1" applyFill="1" applyBorder="1" applyAlignment="1" applyProtection="1">
      <protection hidden="1"/>
    </xf>
    <xf numFmtId="165" fontId="13" fillId="2" borderId="37" xfId="1" applyNumberFormat="1" applyFont="1" applyFill="1" applyBorder="1" applyAlignment="1" applyProtection="1">
      <protection hidden="1"/>
    </xf>
    <xf numFmtId="165" fontId="13" fillId="2" borderId="38" xfId="1" applyNumberFormat="1" applyFont="1" applyFill="1" applyBorder="1" applyAlignment="1" applyProtection="1">
      <protection hidden="1"/>
    </xf>
    <xf numFmtId="0" fontId="13" fillId="2" borderId="35" xfId="1" applyNumberFormat="1" applyFont="1" applyFill="1" applyBorder="1" applyAlignment="1" applyProtection="1">
      <protection hidden="1"/>
    </xf>
    <xf numFmtId="165" fontId="13" fillId="2" borderId="4" xfId="1" applyNumberFormat="1" applyFont="1" applyFill="1" applyBorder="1" applyAlignment="1" applyProtection="1">
      <protection hidden="1"/>
    </xf>
    <xf numFmtId="0" fontId="12" fillId="2" borderId="39" xfId="1" applyFill="1" applyBorder="1" applyProtection="1">
      <protection hidden="1"/>
    </xf>
    <xf numFmtId="165" fontId="28" fillId="2" borderId="4" xfId="1" applyNumberFormat="1" applyFont="1" applyFill="1" applyBorder="1" applyAlignment="1" applyProtection="1">
      <protection hidden="1"/>
    </xf>
    <xf numFmtId="165" fontId="26" fillId="2" borderId="4" xfId="1" applyNumberFormat="1" applyFont="1" applyFill="1" applyBorder="1" applyAlignment="1" applyProtection="1">
      <protection hidden="1"/>
    </xf>
    <xf numFmtId="165" fontId="29" fillId="2" borderId="0" xfId="1" applyNumberFormat="1" applyFont="1" applyFill="1" applyBorder="1" applyAlignment="1" applyProtection="1">
      <protection hidden="1"/>
    </xf>
    <xf numFmtId="0" fontId="37" fillId="2" borderId="3" xfId="16" applyNumberFormat="1" applyFont="1" applyFill="1" applyBorder="1" applyAlignment="1" applyProtection="1">
      <alignment horizontal="left" vertical="top" wrapText="1"/>
      <protection hidden="1"/>
    </xf>
    <xf numFmtId="0" fontId="21" fillId="2" borderId="44" xfId="1" applyNumberFormat="1" applyFont="1" applyFill="1" applyBorder="1" applyAlignment="1" applyProtection="1">
      <alignment horizontal="left" vertical="top" wrapText="1"/>
      <protection hidden="1"/>
    </xf>
    <xf numFmtId="0" fontId="21" fillId="2" borderId="42" xfId="1" applyNumberFormat="1" applyFont="1" applyFill="1" applyBorder="1" applyAlignment="1" applyProtection="1">
      <alignment horizontal="center" vertical="center" wrapText="1"/>
      <protection hidden="1"/>
    </xf>
    <xf numFmtId="0" fontId="15" fillId="2" borderId="42" xfId="2" applyFont="1" applyFill="1" applyBorder="1" applyAlignment="1">
      <alignment horizontal="center" vertical="center"/>
    </xf>
    <xf numFmtId="165" fontId="37" fillId="2" borderId="5" xfId="16" applyNumberFormat="1" applyFont="1" applyFill="1" applyBorder="1" applyAlignment="1" applyProtection="1">
      <alignment horizontal="right" vertical="center"/>
      <protection hidden="1"/>
    </xf>
    <xf numFmtId="0" fontId="37" fillId="2" borderId="8" xfId="16" applyNumberFormat="1" applyFont="1" applyFill="1" applyBorder="1" applyAlignment="1" applyProtection="1">
      <alignment horizontal="left"/>
      <protection hidden="1"/>
    </xf>
    <xf numFmtId="0" fontId="37" fillId="2" borderId="3" xfId="16" applyNumberFormat="1" applyFont="1" applyFill="1" applyBorder="1" applyAlignment="1" applyProtection="1">
      <alignment horizontal="left"/>
      <protection hidden="1"/>
    </xf>
    <xf numFmtId="165" fontId="37" fillId="2" borderId="8" xfId="16" applyNumberFormat="1" applyFont="1" applyFill="1" applyBorder="1" applyAlignment="1" applyProtection="1">
      <alignment horizontal="right" vertical="center"/>
      <protection hidden="1"/>
    </xf>
    <xf numFmtId="49" fontId="16" fillId="2" borderId="4" xfId="12" applyNumberFormat="1" applyFont="1" applyFill="1" applyBorder="1" applyAlignment="1" applyProtection="1">
      <alignment horizontal="left"/>
      <protection hidden="1"/>
    </xf>
    <xf numFmtId="49" fontId="16" fillId="2" borderId="3" xfId="12" applyNumberFormat="1" applyFont="1" applyFill="1" applyBorder="1" applyAlignment="1" applyProtection="1">
      <alignment horizontal="left"/>
      <protection hidden="1"/>
    </xf>
    <xf numFmtId="14" fontId="3" fillId="2" borderId="1" xfId="2" applyNumberFormat="1" applyFont="1" applyFill="1" applyBorder="1"/>
    <xf numFmtId="0" fontId="15" fillId="2" borderId="3" xfId="2" applyFont="1" applyFill="1" applyBorder="1" applyAlignment="1">
      <alignment horizontal="center" vertical="center"/>
    </xf>
    <xf numFmtId="0" fontId="15" fillId="2" borderId="4" xfId="2" applyFont="1" applyFill="1" applyBorder="1" applyAlignment="1">
      <alignment horizontal="center" vertical="center"/>
    </xf>
    <xf numFmtId="0" fontId="21" fillId="2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2" borderId="21" xfId="1" applyNumberFormat="1" applyFont="1" applyFill="1" applyBorder="1" applyAlignment="1" applyProtection="1">
      <alignment horizontal="center" vertical="top" wrapText="1"/>
      <protection hidden="1"/>
    </xf>
    <xf numFmtId="0" fontId="21" fillId="2" borderId="8" xfId="1" applyNumberFormat="1" applyFont="1" applyFill="1" applyBorder="1" applyAlignment="1" applyProtection="1">
      <alignment horizontal="center" vertical="top" wrapText="1"/>
      <protection hidden="1"/>
    </xf>
    <xf numFmtId="0" fontId="13" fillId="2" borderId="11" xfId="1" applyNumberFormat="1" applyFont="1" applyFill="1" applyBorder="1" applyAlignment="1" applyProtection="1">
      <alignment horizontal="center" vertical="center"/>
      <protection hidden="1"/>
    </xf>
    <xf numFmtId="0" fontId="17" fillId="2" borderId="0" xfId="2" applyFont="1" applyFill="1" applyAlignment="1">
      <alignment horizontal="center" vertical="center"/>
    </xf>
    <xf numFmtId="0" fontId="21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4" xfId="1" applyNumberFormat="1" applyFont="1" applyFill="1" applyBorder="1" applyAlignment="1" applyProtection="1">
      <alignment horizontal="center" vertical="center"/>
      <protection hidden="1"/>
    </xf>
    <xf numFmtId="0" fontId="21" fillId="2" borderId="19" xfId="1" applyNumberFormat="1" applyFont="1" applyFill="1" applyBorder="1" applyAlignment="1" applyProtection="1">
      <alignment horizontal="center" vertical="top" wrapText="1"/>
      <protection hidden="1"/>
    </xf>
    <xf numFmtId="0" fontId="16" fillId="2" borderId="0" xfId="1" applyNumberFormat="1" applyFont="1" applyFill="1" applyAlignment="1" applyProtection="1">
      <alignment horizontal="center" vertical="center"/>
      <protection hidden="1"/>
    </xf>
    <xf numFmtId="0" fontId="41" fillId="0" borderId="4" xfId="52" applyNumberFormat="1" applyFont="1" applyFill="1" applyBorder="1" applyAlignment="1" applyProtection="1">
      <alignment horizontal="left" vertical="top" wrapText="1"/>
      <protection hidden="1"/>
    </xf>
    <xf numFmtId="0" fontId="41" fillId="0" borderId="4" xfId="52" applyNumberFormat="1" applyFont="1" applyFill="1" applyBorder="1" applyAlignment="1" applyProtection="1">
      <alignment horizontal="left"/>
      <protection hidden="1"/>
    </xf>
    <xf numFmtId="165" fontId="41" fillId="0" borderId="4" xfId="52" applyNumberFormat="1" applyFont="1" applyFill="1" applyBorder="1" applyAlignment="1" applyProtection="1">
      <alignment horizontal="right" vertical="center"/>
      <protection hidden="1"/>
    </xf>
    <xf numFmtId="0" fontId="28" fillId="2" borderId="48" xfId="1" applyNumberFormat="1" applyFont="1" applyFill="1" applyBorder="1" applyAlignment="1" applyProtection="1">
      <alignment horizontal="left" vertical="top" wrapText="1"/>
      <protection hidden="1"/>
    </xf>
    <xf numFmtId="0" fontId="28" fillId="2" borderId="47" xfId="1" applyNumberFormat="1" applyFont="1" applyFill="1" applyBorder="1" applyAlignment="1" applyProtection="1">
      <alignment horizontal="center" vertical="center" wrapText="1"/>
      <protection hidden="1"/>
    </xf>
    <xf numFmtId="0" fontId="28" fillId="2" borderId="43" xfId="1" applyNumberFormat="1" applyFont="1" applyFill="1" applyBorder="1" applyAlignment="1" applyProtection="1">
      <alignment horizontal="center" vertical="center" wrapText="1"/>
      <protection hidden="1"/>
    </xf>
    <xf numFmtId="0" fontId="42" fillId="2" borderId="42" xfId="2" applyFont="1" applyFill="1" applyBorder="1" applyAlignment="1">
      <alignment horizontal="center" vertical="center"/>
    </xf>
    <xf numFmtId="165" fontId="13" fillId="0" borderId="5" xfId="52" applyNumberFormat="1" applyFont="1" applyFill="1" applyBorder="1" applyAlignment="1" applyProtection="1">
      <alignment horizontal="right" vertical="center"/>
      <protection hidden="1"/>
    </xf>
    <xf numFmtId="165" fontId="13" fillId="0" borderId="7" xfId="52" applyNumberFormat="1" applyFont="1" applyFill="1" applyBorder="1" applyAlignment="1" applyProtection="1">
      <alignment horizontal="right" vertical="center"/>
      <protection hidden="1"/>
    </xf>
    <xf numFmtId="165" fontId="13" fillId="0" borderId="11" xfId="52" applyNumberFormat="1" applyFont="1" applyFill="1" applyBorder="1" applyAlignment="1" applyProtection="1">
      <alignment horizontal="right" vertical="center"/>
      <protection hidden="1"/>
    </xf>
    <xf numFmtId="0" fontId="13" fillId="2" borderId="0" xfId="1" applyNumberFormat="1" applyFont="1" applyFill="1" applyBorder="1" applyAlignment="1" applyProtection="1">
      <alignment horizontal="center"/>
      <protection hidden="1"/>
    </xf>
    <xf numFmtId="0" fontId="18" fillId="2" borderId="0" xfId="1" applyNumberFormat="1" applyFont="1" applyFill="1" applyAlignment="1" applyProtection="1">
      <protection hidden="1"/>
    </xf>
    <xf numFmtId="0" fontId="18" fillId="2" borderId="0" xfId="1" applyFont="1" applyFill="1"/>
    <xf numFmtId="165" fontId="41" fillId="0" borderId="12" xfId="52" applyNumberFormat="1" applyFont="1" applyFill="1" applyBorder="1" applyAlignment="1" applyProtection="1">
      <protection hidden="1"/>
    </xf>
    <xf numFmtId="165" fontId="41" fillId="0" borderId="11" xfId="52" applyNumberFormat="1" applyFont="1" applyFill="1" applyBorder="1" applyAlignment="1" applyProtection="1">
      <protection hidden="1"/>
    </xf>
    <xf numFmtId="166" fontId="41" fillId="0" borderId="11" xfId="52" applyNumberFormat="1" applyFont="1" applyFill="1" applyBorder="1" applyAlignment="1" applyProtection="1">
      <alignment horizontal="center"/>
      <protection hidden="1"/>
    </xf>
    <xf numFmtId="167" fontId="41" fillId="0" borderId="11" xfId="52" applyNumberFormat="1" applyFont="1" applyFill="1" applyBorder="1" applyAlignment="1" applyProtection="1">
      <alignment horizontal="left"/>
      <protection hidden="1"/>
    </xf>
    <xf numFmtId="0" fontId="41" fillId="0" borderId="11" xfId="52" applyNumberFormat="1" applyFont="1" applyFill="1" applyBorder="1" applyAlignment="1" applyProtection="1">
      <alignment horizontal="left"/>
      <protection hidden="1"/>
    </xf>
    <xf numFmtId="171" fontId="41" fillId="0" borderId="11" xfId="52" applyNumberFormat="1" applyFont="1" applyFill="1" applyBorder="1" applyAlignment="1" applyProtection="1">
      <alignment horizontal="left"/>
      <protection hidden="1"/>
    </xf>
    <xf numFmtId="169" fontId="41" fillId="0" borderId="11" xfId="52" applyNumberFormat="1" applyFont="1" applyFill="1" applyBorder="1" applyAlignment="1" applyProtection="1">
      <alignment horizontal="left"/>
      <protection hidden="1"/>
    </xf>
    <xf numFmtId="168" fontId="41" fillId="0" borderId="11" xfId="52" applyNumberFormat="1" applyFont="1" applyFill="1" applyBorder="1" applyAlignment="1" applyProtection="1">
      <alignment horizontal="left"/>
      <protection hidden="1"/>
    </xf>
    <xf numFmtId="167" fontId="41" fillId="0" borderId="6" xfId="52" applyNumberFormat="1" applyFont="1" applyFill="1" applyBorder="1" applyAlignment="1" applyProtection="1">
      <alignment horizontal="left"/>
      <protection hidden="1"/>
    </xf>
    <xf numFmtId="165" fontId="41" fillId="0" borderId="30" xfId="52" applyNumberFormat="1" applyFont="1" applyFill="1" applyBorder="1" applyAlignment="1" applyProtection="1">
      <protection hidden="1"/>
    </xf>
    <xf numFmtId="165" fontId="41" fillId="0" borderId="4" xfId="52" applyNumberFormat="1" applyFont="1" applyFill="1" applyBorder="1" applyAlignment="1" applyProtection="1">
      <protection hidden="1"/>
    </xf>
    <xf numFmtId="166" fontId="41" fillId="0" borderId="4" xfId="52" applyNumberFormat="1" applyFont="1" applyFill="1" applyBorder="1" applyAlignment="1" applyProtection="1">
      <alignment horizontal="center"/>
      <protection hidden="1"/>
    </xf>
    <xf numFmtId="167" fontId="41" fillId="0" borderId="4" xfId="52" applyNumberFormat="1" applyFont="1" applyFill="1" applyBorder="1" applyAlignment="1" applyProtection="1">
      <alignment horizontal="left"/>
      <protection hidden="1"/>
    </xf>
    <xf numFmtId="0" fontId="41" fillId="0" borderId="4" xfId="52" applyNumberFormat="1" applyFont="1" applyFill="1" applyBorder="1" applyAlignment="1" applyProtection="1">
      <alignment horizontal="left"/>
      <protection hidden="1"/>
    </xf>
    <xf numFmtId="171" fontId="41" fillId="0" borderId="4" xfId="52" applyNumberFormat="1" applyFont="1" applyFill="1" applyBorder="1" applyAlignment="1" applyProtection="1">
      <alignment horizontal="left"/>
      <protection hidden="1"/>
    </xf>
    <xf numFmtId="169" fontId="41" fillId="0" borderId="4" xfId="52" applyNumberFormat="1" applyFont="1" applyFill="1" applyBorder="1" applyAlignment="1" applyProtection="1">
      <alignment horizontal="left"/>
      <protection hidden="1"/>
    </xf>
    <xf numFmtId="168" fontId="41" fillId="0" borderId="4" xfId="52" applyNumberFormat="1" applyFont="1" applyFill="1" applyBorder="1" applyAlignment="1" applyProtection="1">
      <alignment horizontal="left"/>
      <protection hidden="1"/>
    </xf>
    <xf numFmtId="167" fontId="41" fillId="0" borderId="29" xfId="52" applyNumberFormat="1" applyFont="1" applyFill="1" applyBorder="1" applyAlignment="1" applyProtection="1">
      <alignment horizontal="left"/>
      <protection hidden="1"/>
    </xf>
    <xf numFmtId="165" fontId="41" fillId="0" borderId="26" xfId="52" applyNumberFormat="1" applyFont="1" applyFill="1" applyBorder="1" applyAlignment="1" applyProtection="1">
      <protection hidden="1"/>
    </xf>
    <xf numFmtId="165" fontId="41" fillId="0" borderId="25" xfId="52" applyNumberFormat="1" applyFont="1" applyFill="1" applyBorder="1" applyAlignment="1" applyProtection="1">
      <protection hidden="1"/>
    </xf>
    <xf numFmtId="166" fontId="41" fillId="0" borderId="25" xfId="52" applyNumberFormat="1" applyFont="1" applyFill="1" applyBorder="1" applyAlignment="1" applyProtection="1">
      <alignment horizontal="center"/>
      <protection hidden="1"/>
    </xf>
    <xf numFmtId="167" fontId="41" fillId="0" borderId="25" xfId="52" applyNumberFormat="1" applyFont="1" applyFill="1" applyBorder="1" applyAlignment="1" applyProtection="1">
      <alignment horizontal="left"/>
      <protection hidden="1"/>
    </xf>
    <xf numFmtId="0" fontId="41" fillId="0" borderId="25" xfId="52" applyNumberFormat="1" applyFont="1" applyFill="1" applyBorder="1" applyAlignment="1" applyProtection="1">
      <alignment horizontal="left"/>
      <protection hidden="1"/>
    </xf>
    <xf numFmtId="171" fontId="41" fillId="0" borderId="25" xfId="52" applyNumberFormat="1" applyFont="1" applyFill="1" applyBorder="1" applyAlignment="1" applyProtection="1">
      <alignment horizontal="left"/>
      <protection hidden="1"/>
    </xf>
    <xf numFmtId="169" fontId="41" fillId="0" borderId="25" xfId="52" applyNumberFormat="1" applyFont="1" applyFill="1" applyBorder="1" applyAlignment="1" applyProtection="1">
      <alignment horizontal="left"/>
      <protection hidden="1"/>
    </xf>
    <xf numFmtId="168" fontId="41" fillId="0" borderId="25" xfId="52" applyNumberFormat="1" applyFont="1" applyFill="1" applyBorder="1" applyAlignment="1" applyProtection="1">
      <alignment horizontal="left"/>
      <protection hidden="1"/>
    </xf>
    <xf numFmtId="167" fontId="41" fillId="0" borderId="24" xfId="52" applyNumberFormat="1" applyFont="1" applyFill="1" applyBorder="1" applyAlignment="1" applyProtection="1">
      <alignment horizontal="left"/>
      <protection hidden="1"/>
    </xf>
    <xf numFmtId="0" fontId="15" fillId="0" borderId="0" xfId="2" applyFont="1" applyAlignment="1">
      <alignment horizontal="left" vertical="center" wrapText="1"/>
    </xf>
    <xf numFmtId="0" fontId="16" fillId="0" borderId="0" xfId="1" applyFont="1" applyAlignment="1" applyProtection="1">
      <alignment horizontal="center" vertical="top" wrapText="1"/>
      <protection hidden="1"/>
    </xf>
    <xf numFmtId="0" fontId="17" fillId="0" borderId="0" xfId="2" applyFont="1" applyAlignment="1">
      <alignment horizontal="center" vertical="center"/>
    </xf>
    <xf numFmtId="0" fontId="21" fillId="0" borderId="3" xfId="1" applyNumberFormat="1" applyFont="1" applyFill="1" applyBorder="1" applyAlignment="1" applyProtection="1">
      <alignment horizontal="center" vertical="top" wrapText="1"/>
      <protection hidden="1"/>
    </xf>
    <xf numFmtId="0" fontId="21" fillId="0" borderId="8" xfId="1" applyNumberFormat="1" applyFont="1" applyFill="1" applyBorder="1" applyAlignment="1" applyProtection="1">
      <alignment horizontal="center" vertical="top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4" xfId="1" applyNumberFormat="1" applyFont="1" applyFill="1" applyBorder="1" applyAlignment="1" applyProtection="1">
      <alignment horizontal="center" vertical="center"/>
      <protection hidden="1"/>
    </xf>
    <xf numFmtId="0" fontId="21" fillId="0" borderId="14" xfId="1" applyNumberFormat="1" applyFont="1" applyFill="1" applyBorder="1" applyAlignment="1" applyProtection="1">
      <alignment horizontal="center" vertical="top" wrapText="1"/>
      <protection hidden="1"/>
    </xf>
    <xf numFmtId="0" fontId="21" fillId="0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0" borderId="21" xfId="1" applyNumberFormat="1" applyFont="1" applyFill="1" applyBorder="1" applyAlignment="1" applyProtection="1">
      <alignment horizontal="center" vertical="top" wrapText="1"/>
      <protection hidden="1"/>
    </xf>
    <xf numFmtId="0" fontId="21" fillId="0" borderId="19" xfId="1" applyNumberFormat="1" applyFont="1" applyFill="1" applyBorder="1" applyAlignment="1" applyProtection="1">
      <alignment horizontal="center" vertical="top" wrapText="1"/>
      <protection hidden="1"/>
    </xf>
    <xf numFmtId="0" fontId="37" fillId="0" borderId="22" xfId="16" applyNumberFormat="1" applyFont="1" applyFill="1" applyBorder="1" applyAlignment="1" applyProtection="1">
      <alignment horizontal="center" vertical="center"/>
      <protection hidden="1"/>
    </xf>
    <xf numFmtId="0" fontId="37" fillId="0" borderId="15" xfId="16" applyNumberFormat="1" applyFont="1" applyFill="1" applyBorder="1" applyAlignment="1" applyProtection="1">
      <alignment horizontal="center" vertical="center"/>
      <protection hidden="1"/>
    </xf>
    <xf numFmtId="0" fontId="37" fillId="0" borderId="21" xfId="16" applyNumberFormat="1" applyFont="1" applyFill="1" applyBorder="1" applyAlignment="1" applyProtection="1">
      <alignment horizontal="center" vertical="center"/>
      <protection hidden="1"/>
    </xf>
    <xf numFmtId="0" fontId="13" fillId="0" borderId="8" xfId="1" applyNumberFormat="1" applyFont="1" applyFill="1" applyBorder="1" applyAlignment="1" applyProtection="1">
      <alignment horizontal="center" vertical="center"/>
      <protection hidden="1"/>
    </xf>
    <xf numFmtId="0" fontId="13" fillId="0" borderId="9" xfId="1" applyNumberFormat="1" applyFont="1" applyFill="1" applyBorder="1" applyAlignment="1" applyProtection="1">
      <alignment horizontal="center" vertical="center"/>
      <protection hidden="1"/>
    </xf>
    <xf numFmtId="0" fontId="21" fillId="0" borderId="14" xfId="1" applyNumberFormat="1" applyFont="1" applyFill="1" applyBorder="1" applyAlignment="1" applyProtection="1">
      <alignment horizontal="center" vertical="center" wrapText="1"/>
      <protection hidden="1"/>
    </xf>
    <xf numFmtId="0" fontId="21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19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3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7" xfId="1" applyNumberFormat="1" applyFont="1" applyFill="1" applyBorder="1" applyAlignment="1" applyProtection="1">
      <alignment horizontal="center" vertical="center"/>
      <protection hidden="1"/>
    </xf>
    <xf numFmtId="0" fontId="13" fillId="0" borderId="11" xfId="1" applyNumberFormat="1" applyFont="1" applyFill="1" applyBorder="1" applyAlignment="1" applyProtection="1">
      <alignment horizontal="center" vertical="center"/>
      <protection hidden="1"/>
    </xf>
    <xf numFmtId="0" fontId="15" fillId="0" borderId="4" xfId="2" applyFont="1" applyBorder="1" applyAlignment="1">
      <alignment horizontal="center" vertical="center"/>
    </xf>
    <xf numFmtId="0" fontId="27" fillId="0" borderId="3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34" xfId="2" applyFont="1" applyBorder="1" applyAlignment="1">
      <alignment horizontal="center" vertical="center"/>
    </xf>
    <xf numFmtId="0" fontId="21" fillId="0" borderId="14" xfId="1" applyNumberFormat="1" applyFont="1" applyFill="1" applyBorder="1" applyAlignment="1" applyProtection="1">
      <alignment horizontal="center"/>
      <protection hidden="1"/>
    </xf>
    <xf numFmtId="0" fontId="21" fillId="0" borderId="15" xfId="1" applyNumberFormat="1" applyFont="1" applyFill="1" applyBorder="1" applyAlignment="1" applyProtection="1">
      <alignment horizontal="center"/>
      <protection hidden="1"/>
    </xf>
    <xf numFmtId="0" fontId="21" fillId="0" borderId="21" xfId="1" applyNumberFormat="1" applyFont="1" applyFill="1" applyBorder="1" applyAlignment="1" applyProtection="1">
      <alignment horizontal="center"/>
      <protection hidden="1"/>
    </xf>
    <xf numFmtId="49" fontId="15" fillId="0" borderId="14" xfId="2" applyNumberFormat="1" applyFont="1" applyBorder="1" applyAlignment="1">
      <alignment horizontal="left"/>
    </xf>
    <xf numFmtId="49" fontId="15" fillId="0" borderId="15" xfId="2" applyNumberFormat="1" applyFont="1" applyBorder="1" applyAlignment="1">
      <alignment horizontal="left"/>
    </xf>
    <xf numFmtId="49" fontId="15" fillId="0" borderId="21" xfId="2" applyNumberFormat="1" applyFont="1" applyBorder="1" applyAlignment="1">
      <alignment horizontal="left"/>
    </xf>
    <xf numFmtId="0" fontId="15" fillId="2" borderId="3" xfId="2" applyFont="1" applyFill="1" applyBorder="1" applyAlignment="1">
      <alignment horizontal="center" vertical="center"/>
    </xf>
    <xf numFmtId="0" fontId="21" fillId="2" borderId="4" xfId="1" applyNumberFormat="1" applyFont="1" applyFill="1" applyBorder="1" applyAlignment="1" applyProtection="1">
      <alignment horizontal="center" vertical="top" wrapText="1"/>
      <protection hidden="1"/>
    </xf>
    <xf numFmtId="0" fontId="37" fillId="2" borderId="22" xfId="16" applyNumberFormat="1" applyFont="1" applyFill="1" applyBorder="1" applyAlignment="1" applyProtection="1">
      <alignment horizontal="center" vertical="center"/>
      <protection hidden="1"/>
    </xf>
    <xf numFmtId="0" fontId="37" fillId="2" borderId="15" xfId="16" applyNumberFormat="1" applyFont="1" applyFill="1" applyBorder="1" applyAlignment="1" applyProtection="1">
      <alignment horizontal="center" vertical="center"/>
      <protection hidden="1"/>
    </xf>
    <xf numFmtId="0" fontId="37" fillId="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15" xfId="0" applyNumberFormat="1" applyFont="1" applyFill="1" applyBorder="1" applyAlignment="1" applyProtection="1">
      <alignment horizontal="center" vertical="center"/>
      <protection hidden="1"/>
    </xf>
    <xf numFmtId="0" fontId="37" fillId="0" borderId="21" xfId="0" applyNumberFormat="1" applyFont="1" applyFill="1" applyBorder="1" applyAlignment="1" applyProtection="1">
      <alignment horizontal="center" vertical="center"/>
      <protection hidden="1"/>
    </xf>
    <xf numFmtId="0" fontId="21" fillId="0" borderId="4" xfId="1" applyNumberFormat="1" applyFont="1" applyFill="1" applyBorder="1" applyAlignment="1" applyProtection="1">
      <alignment horizontal="center" vertical="top" wrapText="1"/>
      <protection hidden="1"/>
    </xf>
    <xf numFmtId="0" fontId="15" fillId="2" borderId="4" xfId="2" applyFont="1" applyFill="1" applyBorder="1" applyAlignment="1">
      <alignment horizontal="center" vertical="center"/>
    </xf>
    <xf numFmtId="0" fontId="21" fillId="2" borderId="14" xfId="1" applyNumberFormat="1" applyFont="1" applyFill="1" applyBorder="1" applyAlignment="1" applyProtection="1">
      <alignment horizontal="center" vertical="top" wrapText="1"/>
      <protection hidden="1"/>
    </xf>
    <xf numFmtId="0" fontId="21" fillId="2" borderId="15" xfId="1" applyNumberFormat="1" applyFont="1" applyFill="1" applyBorder="1" applyAlignment="1" applyProtection="1">
      <alignment horizontal="center" vertical="top" wrapText="1"/>
      <protection hidden="1"/>
    </xf>
    <xf numFmtId="0" fontId="21" fillId="2" borderId="21" xfId="1" applyNumberFormat="1" applyFont="1" applyFill="1" applyBorder="1" applyAlignment="1" applyProtection="1">
      <alignment horizontal="center" vertical="top" wrapText="1"/>
      <protection hidden="1"/>
    </xf>
    <xf numFmtId="0" fontId="27" fillId="2" borderId="32" xfId="2" applyFont="1" applyFill="1" applyBorder="1" applyAlignment="1">
      <alignment horizontal="center" vertical="center"/>
    </xf>
    <xf numFmtId="0" fontId="27" fillId="2" borderId="33" xfId="2" applyFont="1" applyFill="1" applyBorder="1" applyAlignment="1">
      <alignment horizontal="center" vertical="center"/>
    </xf>
    <xf numFmtId="0" fontId="27" fillId="2" borderId="34" xfId="2" applyFont="1" applyFill="1" applyBorder="1" applyAlignment="1">
      <alignment horizontal="center" vertical="center"/>
    </xf>
    <xf numFmtId="0" fontId="21" fillId="2" borderId="14" xfId="1" applyNumberFormat="1" applyFont="1" applyFill="1" applyBorder="1" applyAlignment="1" applyProtection="1">
      <alignment horizontal="center"/>
      <protection hidden="1"/>
    </xf>
    <xf numFmtId="0" fontId="21" fillId="2" borderId="15" xfId="1" applyNumberFormat="1" applyFont="1" applyFill="1" applyBorder="1" applyAlignment="1" applyProtection="1">
      <alignment horizontal="center"/>
      <protection hidden="1"/>
    </xf>
    <xf numFmtId="0" fontId="21" fillId="2" borderId="21" xfId="1" applyNumberFormat="1" applyFont="1" applyFill="1" applyBorder="1" applyAlignment="1" applyProtection="1">
      <alignment horizontal="center"/>
      <protection hidden="1"/>
    </xf>
    <xf numFmtId="49" fontId="15" fillId="2" borderId="14" xfId="2" applyNumberFormat="1" applyFont="1" applyFill="1" applyBorder="1" applyAlignment="1">
      <alignment horizontal="left"/>
    </xf>
    <xf numFmtId="49" fontId="15" fillId="2" borderId="15" xfId="2" applyNumberFormat="1" applyFont="1" applyFill="1" applyBorder="1" applyAlignment="1">
      <alignment horizontal="left"/>
    </xf>
    <xf numFmtId="49" fontId="15" fillId="2" borderId="21" xfId="2" applyNumberFormat="1" applyFont="1" applyFill="1" applyBorder="1" applyAlignment="1">
      <alignment horizontal="left"/>
    </xf>
    <xf numFmtId="0" fontId="37" fillId="2" borderId="21" xfId="16" applyNumberFormat="1" applyFont="1" applyFill="1" applyBorder="1" applyAlignment="1" applyProtection="1">
      <alignment horizontal="center" vertical="center"/>
      <protection hidden="1"/>
    </xf>
    <xf numFmtId="0" fontId="15" fillId="2" borderId="46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43" xfId="2" applyFont="1" applyFill="1" applyBorder="1" applyAlignment="1">
      <alignment horizontal="center" vertical="center"/>
    </xf>
    <xf numFmtId="0" fontId="21" fillId="2" borderId="8" xfId="1" applyNumberFormat="1" applyFont="1" applyFill="1" applyBorder="1" applyAlignment="1" applyProtection="1">
      <alignment horizontal="center" vertical="top" wrapText="1"/>
      <protection hidden="1"/>
    </xf>
    <xf numFmtId="0" fontId="37" fillId="2" borderId="45" xfId="16" applyNumberFormat="1" applyFont="1" applyFill="1" applyBorder="1" applyAlignment="1" applyProtection="1">
      <alignment horizontal="center" vertical="center"/>
      <protection hidden="1"/>
    </xf>
    <xf numFmtId="0" fontId="37" fillId="2" borderId="2" xfId="16" applyNumberFormat="1" applyFont="1" applyFill="1" applyBorder="1" applyAlignment="1" applyProtection="1">
      <alignment horizontal="center" vertical="center"/>
      <protection hidden="1"/>
    </xf>
    <xf numFmtId="0" fontId="37" fillId="2" borderId="40" xfId="16" applyNumberFormat="1" applyFont="1" applyFill="1" applyBorder="1" applyAlignment="1" applyProtection="1">
      <alignment horizontal="center" vertical="center"/>
      <protection hidden="1"/>
    </xf>
    <xf numFmtId="0" fontId="13" fillId="2" borderId="8" xfId="1" applyNumberFormat="1" applyFont="1" applyFill="1" applyBorder="1" applyAlignment="1" applyProtection="1">
      <alignment horizontal="center" vertical="center"/>
      <protection hidden="1"/>
    </xf>
    <xf numFmtId="0" fontId="13" fillId="2" borderId="9" xfId="1" applyNumberFormat="1" applyFont="1" applyFill="1" applyBorder="1" applyAlignment="1" applyProtection="1">
      <alignment horizontal="center" vertical="center"/>
      <protection hidden="1"/>
    </xf>
    <xf numFmtId="0" fontId="21" fillId="2" borderId="14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15" fillId="2" borderId="19" xfId="2" applyFont="1" applyFill="1" applyBorder="1" applyAlignment="1">
      <alignment horizontal="center" vertical="center"/>
    </xf>
    <xf numFmtId="0" fontId="15" fillId="2" borderId="2" xfId="2" applyFont="1" applyFill="1" applyBorder="1" applyAlignment="1">
      <alignment horizontal="center" vertical="center"/>
    </xf>
    <xf numFmtId="0" fontId="1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13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3" fillId="2" borderId="7" xfId="1" applyNumberFormat="1" applyFont="1" applyFill="1" applyBorder="1" applyAlignment="1" applyProtection="1">
      <alignment horizontal="center" vertical="center"/>
      <protection hidden="1"/>
    </xf>
    <xf numFmtId="0" fontId="13" fillId="2" borderId="11" xfId="1" applyNumberFormat="1" applyFont="1" applyFill="1" applyBorder="1" applyAlignment="1" applyProtection="1">
      <alignment horizontal="center" vertical="center"/>
      <protection hidden="1"/>
    </xf>
    <xf numFmtId="0" fontId="15" fillId="2" borderId="0" xfId="2" applyFont="1" applyFill="1" applyAlignment="1">
      <alignment horizontal="left" vertical="center" wrapText="1"/>
    </xf>
    <xf numFmtId="0" fontId="16" fillId="2" borderId="0" xfId="1" applyFont="1" applyFill="1" applyAlignment="1" applyProtection="1">
      <alignment horizontal="center" vertical="top" wrapText="1"/>
      <protection hidden="1"/>
    </xf>
    <xf numFmtId="0" fontId="17" fillId="2" borderId="0" xfId="2" applyFont="1" applyFill="1" applyAlignment="1">
      <alignment horizontal="center" vertical="center"/>
    </xf>
    <xf numFmtId="0" fontId="21" fillId="2" borderId="3" xfId="1" applyNumberFormat="1" applyFont="1" applyFill="1" applyBorder="1" applyAlignment="1" applyProtection="1">
      <alignment horizontal="center" vertical="top" wrapText="1"/>
      <protection hidden="1"/>
    </xf>
    <xf numFmtId="0" fontId="21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1" fillId="2" borderId="4" xfId="1" applyNumberFormat="1" applyFont="1" applyFill="1" applyBorder="1" applyAlignment="1" applyProtection="1">
      <alignment horizontal="center" vertical="center"/>
      <protection hidden="1"/>
    </xf>
    <xf numFmtId="0" fontId="21" fillId="2" borderId="19" xfId="1" applyNumberFormat="1" applyFont="1" applyFill="1" applyBorder="1" applyAlignment="1" applyProtection="1">
      <alignment horizontal="center" vertical="top" wrapText="1"/>
      <protection hidden="1"/>
    </xf>
    <xf numFmtId="0" fontId="41" fillId="0" borderId="22" xfId="52" applyNumberFormat="1" applyFont="1" applyFill="1" applyBorder="1" applyAlignment="1" applyProtection="1">
      <alignment horizontal="center" vertical="center"/>
      <protection hidden="1"/>
    </xf>
    <xf numFmtId="0" fontId="41" fillId="0" borderId="15" xfId="52" applyNumberFormat="1" applyFont="1" applyFill="1" applyBorder="1" applyAlignment="1" applyProtection="1">
      <alignment horizontal="center" vertical="center"/>
      <protection hidden="1"/>
    </xf>
    <xf numFmtId="0" fontId="41" fillId="0" borderId="21" xfId="52" applyNumberFormat="1" applyFont="1" applyFill="1" applyBorder="1" applyAlignment="1" applyProtection="1">
      <alignment horizontal="center" vertical="center"/>
      <protection hidden="1"/>
    </xf>
    <xf numFmtId="0" fontId="42" fillId="2" borderId="48" xfId="2" applyFont="1" applyFill="1" applyBorder="1" applyAlignment="1">
      <alignment horizontal="center" vertical="center"/>
    </xf>
    <xf numFmtId="0" fontId="42" fillId="2" borderId="10" xfId="2" applyFont="1" applyFill="1" applyBorder="1" applyAlignment="1">
      <alignment horizontal="center" vertical="center"/>
    </xf>
    <xf numFmtId="0" fontId="42" fillId="2" borderId="43" xfId="2" applyFont="1" applyFill="1" applyBorder="1" applyAlignment="1">
      <alignment horizontal="center" vertical="center"/>
    </xf>
  </cellXfs>
  <cellStyles count="53">
    <cellStyle name="Обычный" xfId="0" builtinId="0"/>
    <cellStyle name="Обычный 10" xfId="16"/>
    <cellStyle name="Обычный 10 2" xfId="38"/>
    <cellStyle name="Обычный 11" xfId="17"/>
    <cellStyle name="Обычный 12" xfId="23"/>
    <cellStyle name="Обычный 13" xfId="32"/>
    <cellStyle name="Обычный 13 2" xfId="51"/>
    <cellStyle name="Обычный 14" xfId="33"/>
    <cellStyle name="Обычный 15" xfId="52"/>
    <cellStyle name="Обычный 2" xfId="1"/>
    <cellStyle name="Обычный 2 2" xfId="3"/>
    <cellStyle name="Обычный 2 2 2" xfId="10"/>
    <cellStyle name="Обычный 3" xfId="2"/>
    <cellStyle name="Обычный 3 2" xfId="9"/>
    <cellStyle name="Обычный 3 2 2" xfId="20"/>
    <cellStyle name="Обычный 3 2 2 2" xfId="30"/>
    <cellStyle name="Обычный 3 2 2 2 2" xfId="49"/>
    <cellStyle name="Обычный 3 2 2 3" xfId="41"/>
    <cellStyle name="Обычный 3 2 3" xfId="26"/>
    <cellStyle name="Обычный 3 2 3 2" xfId="45"/>
    <cellStyle name="Обычный 3 2 4" xfId="36"/>
    <cellStyle name="Обычный 3 3" xfId="18"/>
    <cellStyle name="Обычный 3 3 2" xfId="28"/>
    <cellStyle name="Обычный 3 3 2 2" xfId="47"/>
    <cellStyle name="Обычный 3 3 3" xfId="39"/>
    <cellStyle name="Обычный 3 4" xfId="24"/>
    <cellStyle name="Обычный 3 4 2" xfId="43"/>
    <cellStyle name="Обычный 3 5" xfId="34"/>
    <cellStyle name="Обычный 4" xfId="4"/>
    <cellStyle name="Обычный 4 2" xfId="11"/>
    <cellStyle name="Обычный 4 2 2" xfId="21"/>
    <cellStyle name="Обычный 4 2 2 2" xfId="31"/>
    <cellStyle name="Обычный 4 2 2 2 2" xfId="50"/>
    <cellStyle name="Обычный 4 2 2 3" xfId="42"/>
    <cellStyle name="Обычный 4 2 3" xfId="27"/>
    <cellStyle name="Обычный 4 2 3 2" xfId="46"/>
    <cellStyle name="Обычный 4 2 4" xfId="37"/>
    <cellStyle name="Обычный 4 3" xfId="19"/>
    <cellStyle name="Обычный 4 3 2" xfId="29"/>
    <cellStyle name="Обычный 4 3 2 2" xfId="48"/>
    <cellStyle name="Обычный 4 3 3" xfId="40"/>
    <cellStyle name="Обычный 4 4" xfId="25"/>
    <cellStyle name="Обычный 4 4 2" xfId="44"/>
    <cellStyle name="Обычный 4 5" xfId="35"/>
    <cellStyle name="Обычный 5" xfId="5"/>
    <cellStyle name="Обычный 5 2" xfId="12"/>
    <cellStyle name="Обычный 6" xfId="6"/>
    <cellStyle name="Обычный 6 2" xfId="13"/>
    <cellStyle name="Обычный 7" xfId="7"/>
    <cellStyle name="Обычный 7 2" xfId="14"/>
    <cellStyle name="Обычный 8" xfId="8"/>
    <cellStyle name="Обычный 9" xfId="15"/>
    <cellStyle name="Обычный 9 2" xfId="2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018"/>
  <sheetViews>
    <sheetView workbookViewId="0">
      <selection activeCell="K191" sqref="K191:V191"/>
    </sheetView>
  </sheetViews>
  <sheetFormatPr defaultRowHeight="12.75" x14ac:dyDescent="0.2"/>
  <cols>
    <col min="1" max="1" width="0.42578125" style="3" customWidth="1"/>
    <col min="2" max="2" width="34.42578125" style="3" customWidth="1"/>
    <col min="3" max="3" width="3.42578125" style="3" customWidth="1"/>
    <col min="4" max="4" width="4.28515625" style="3" customWidth="1"/>
    <col min="5" max="5" width="11" style="3" customWidth="1"/>
    <col min="6" max="6" width="4.42578125" style="3" customWidth="1"/>
    <col min="7" max="7" width="6.140625" style="3" customWidth="1"/>
    <col min="8" max="8" width="17.5703125" style="3" customWidth="1"/>
    <col min="9" max="9" width="10.140625" style="3" customWidth="1"/>
    <col min="10" max="10" width="14.140625" style="3" customWidth="1"/>
    <col min="11" max="11" width="11.85546875" style="3" customWidth="1"/>
    <col min="12" max="12" width="11.7109375" style="3" customWidth="1"/>
    <col min="13" max="13" width="13.5703125" style="3" customWidth="1"/>
    <col min="14" max="14" width="11.5703125" style="3" customWidth="1"/>
    <col min="15" max="15" width="12.5703125" style="3" customWidth="1"/>
    <col min="16" max="16" width="12.42578125" style="3" customWidth="1"/>
    <col min="17" max="17" width="11.5703125" style="3" customWidth="1"/>
    <col min="18" max="18" width="11.42578125" style="3" customWidth="1"/>
    <col min="19" max="19" width="11.7109375" style="3" customWidth="1"/>
    <col min="20" max="20" width="12.28515625" style="3" customWidth="1"/>
    <col min="21" max="21" width="11.28515625" style="3" customWidth="1"/>
    <col min="22" max="22" width="11.7109375" style="3" customWidth="1"/>
    <col min="23" max="23" width="11.7109375" style="3" hidden="1" customWidth="1"/>
    <col min="24" max="24" width="13" style="3" hidden="1" customWidth="1"/>
    <col min="25" max="25" width="12.42578125" style="3" hidden="1" customWidth="1"/>
    <col min="26" max="42" width="11.7109375" style="3" hidden="1" customWidth="1"/>
    <col min="43" max="58" width="0" style="3" hidden="1" customWidth="1"/>
    <col min="59" max="59" width="0.85546875" style="3" customWidth="1"/>
    <col min="60" max="237" width="9.140625" style="3" customWidth="1"/>
    <col min="238" max="16384" width="9.140625" style="3"/>
  </cols>
  <sheetData>
    <row r="1" spans="1:60" ht="3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2"/>
      <c r="AS1" s="2"/>
      <c r="AT1" s="2"/>
      <c r="AU1" s="2"/>
      <c r="AV1" s="2"/>
      <c r="AW1" s="2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0" ht="14.25" customHeight="1" x14ac:dyDescent="0.2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"/>
      <c r="R2" s="6" t="s">
        <v>0</v>
      </c>
      <c r="S2" s="5"/>
      <c r="T2" s="5"/>
      <c r="U2" s="5"/>
      <c r="V2" s="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2"/>
      <c r="AS2" s="2"/>
      <c r="AT2" s="2"/>
      <c r="AU2" s="2"/>
      <c r="AV2" s="2"/>
      <c r="AW2" s="2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60" ht="12" customHeight="1" x14ac:dyDescent="0.2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72" t="s">
        <v>1</v>
      </c>
      <c r="R3" s="372"/>
      <c r="S3" s="372"/>
      <c r="T3" s="372"/>
      <c r="U3" s="372"/>
      <c r="V3" s="372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2"/>
      <c r="AS3" s="2"/>
      <c r="AT3" s="2"/>
      <c r="AU3" s="2"/>
      <c r="AV3" s="2"/>
      <c r="AW3" s="2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60" ht="21" customHeight="1" x14ac:dyDescent="0.2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72"/>
      <c r="R4" s="372"/>
      <c r="S4" s="372"/>
      <c r="T4" s="372"/>
      <c r="U4" s="372"/>
      <c r="V4" s="372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2"/>
      <c r="AS4" s="2"/>
      <c r="AT4" s="2"/>
      <c r="AU4" s="2"/>
      <c r="AV4" s="2"/>
      <c r="AW4" s="2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60" ht="12" customHeight="1" x14ac:dyDescent="0.2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72"/>
      <c r="R5" s="372"/>
      <c r="S5" s="372"/>
      <c r="T5" s="372"/>
      <c r="U5" s="372"/>
      <c r="V5" s="37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2"/>
      <c r="AS5" s="2"/>
      <c r="AT5" s="2"/>
      <c r="AU5" s="2"/>
      <c r="AV5" s="2"/>
      <c r="AW5" s="2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60" ht="12" customHeight="1" x14ac:dyDescent="0.2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7"/>
      <c r="R6" s="7"/>
      <c r="S6" s="7"/>
      <c r="T6" s="7"/>
      <c r="U6" s="7"/>
      <c r="V6" s="7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2"/>
      <c r="AS6" s="2"/>
      <c r="AT6" s="2"/>
      <c r="AU6" s="2"/>
      <c r="AV6" s="2"/>
      <c r="AW6" s="2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60" ht="16.5" customHeight="1" x14ac:dyDescent="0.2">
      <c r="A7" s="4"/>
      <c r="B7" s="4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7"/>
      <c r="R7" s="7"/>
      <c r="S7" s="8" t="s">
        <v>2</v>
      </c>
      <c r="T7" s="9"/>
      <c r="U7" s="9"/>
      <c r="V7" s="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2"/>
      <c r="AS7" s="2"/>
      <c r="AT7" s="2"/>
      <c r="AU7" s="2"/>
      <c r="AV7" s="2"/>
      <c r="AW7" s="2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60" ht="19.5" customHeight="1" x14ac:dyDescent="0.3">
      <c r="A8" s="10"/>
      <c r="B8" s="10"/>
      <c r="C8" s="11"/>
      <c r="D8" s="11"/>
      <c r="E8" s="1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7"/>
      <c r="R8" s="7"/>
      <c r="S8" s="7"/>
      <c r="T8" s="13" t="s">
        <v>3</v>
      </c>
      <c r="U8" s="7"/>
      <c r="V8" s="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2"/>
      <c r="AS8" s="2"/>
      <c r="AT8" s="2"/>
      <c r="AU8" s="2"/>
      <c r="AV8" s="2"/>
      <c r="AW8" s="2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60" ht="33" customHeight="1" x14ac:dyDescent="0.2">
      <c r="A9" s="10"/>
      <c r="B9" s="10"/>
      <c r="C9" s="11"/>
      <c r="D9" s="11"/>
      <c r="E9" s="1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73" t="s">
        <v>222</v>
      </c>
      <c r="R9" s="373"/>
      <c r="S9" s="373"/>
      <c r="T9" s="373"/>
      <c r="U9" s="373"/>
      <c r="V9" s="373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2"/>
      <c r="AS9" s="2"/>
      <c r="AT9" s="2"/>
      <c r="AU9" s="2"/>
      <c r="AV9" s="2"/>
      <c r="AW9" s="2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60" ht="21.75" customHeight="1" x14ac:dyDescent="0.25">
      <c r="A10" s="10"/>
      <c r="B10" s="10"/>
      <c r="C10" s="14"/>
      <c r="D10" s="14"/>
      <c r="E10" s="14"/>
      <c r="F10" s="14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/>
      <c r="S10" s="96" t="s">
        <v>221</v>
      </c>
      <c r="T10" s="17"/>
      <c r="V10" s="102" t="s">
        <v>476</v>
      </c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"/>
      <c r="AR10" s="2"/>
      <c r="AS10" s="2"/>
      <c r="AT10" s="2"/>
      <c r="AU10" s="2"/>
      <c r="AV10" s="2"/>
      <c r="AW10" s="2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60" ht="10.5" customHeight="1" x14ac:dyDescent="0.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8"/>
      <c r="R11" s="19"/>
      <c r="S11" s="18" t="s">
        <v>4</v>
      </c>
      <c r="T11" s="20"/>
      <c r="V11" s="19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"/>
      <c r="AR11" s="2"/>
      <c r="AS11" s="2"/>
      <c r="AT11" s="2"/>
      <c r="AU11" s="2"/>
      <c r="AV11" s="2"/>
      <c r="AW11" s="2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</row>
    <row r="12" spans="1:60" ht="12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1"/>
      <c r="R12" s="21"/>
      <c r="S12" s="21"/>
      <c r="T12" s="21"/>
      <c r="U12" s="21"/>
      <c r="V12" s="21"/>
      <c r="W12" s="2"/>
      <c r="X12" s="2"/>
      <c r="Y12" s="2"/>
      <c r="Z12" s="2"/>
      <c r="AA12" s="1"/>
      <c r="AB12" s="2"/>
      <c r="AC12" s="2"/>
      <c r="AD12" s="2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2"/>
      <c r="AS12" s="2"/>
      <c r="AT12" s="2"/>
      <c r="AU12" s="2"/>
      <c r="AV12" s="2"/>
      <c r="AW12" s="2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</row>
    <row r="13" spans="1:60" ht="2.2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1"/>
      <c r="R13" s="21"/>
      <c r="S13" s="21"/>
      <c r="T13" s="21"/>
      <c r="U13" s="21"/>
      <c r="V13" s="21"/>
      <c r="W13" s="2"/>
      <c r="X13" s="2"/>
      <c r="Y13" s="2"/>
      <c r="Z13" s="2"/>
      <c r="AA13" s="1"/>
      <c r="AB13" s="2"/>
      <c r="AC13" s="2"/>
      <c r="AD13" s="2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2"/>
      <c r="AS13" s="2"/>
      <c r="AT13" s="2"/>
      <c r="AU13" s="2"/>
      <c r="AV13" s="2"/>
      <c r="AW13" s="2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</row>
    <row r="14" spans="1:60" ht="20.25" customHeight="1" x14ac:dyDescent="0.2">
      <c r="A14" s="2"/>
      <c r="B14" s="374" t="s">
        <v>475</v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2"/>
      <c r="X14" s="2"/>
      <c r="Y14" s="2"/>
      <c r="Z14" s="2"/>
      <c r="AA14" s="1"/>
      <c r="AB14" s="2"/>
      <c r="AC14" s="2"/>
      <c r="AD14" s="2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2"/>
      <c r="AS14" s="2"/>
      <c r="AT14" s="2"/>
      <c r="AU14" s="2"/>
      <c r="AV14" s="2"/>
      <c r="AW14" s="2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</row>
    <row r="15" spans="1:60" ht="13.5" customHeight="1" thickBot="1" x14ac:dyDescent="0.25">
      <c r="A15" s="15"/>
      <c r="B15" s="15"/>
      <c r="C15" s="22"/>
      <c r="D15" s="15"/>
      <c r="E15" s="15"/>
      <c r="F15" s="1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3" t="s">
        <v>5</v>
      </c>
      <c r="W15" s="2"/>
      <c r="X15" s="2"/>
      <c r="Y15" s="2"/>
      <c r="Z15" s="2"/>
      <c r="AA15" s="1"/>
      <c r="AB15" s="2"/>
      <c r="AC15" s="2"/>
      <c r="AD15" s="2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2"/>
      <c r="AS15" s="2"/>
      <c r="AT15" s="2"/>
      <c r="AU15" s="2"/>
      <c r="AV15" s="2"/>
      <c r="AW15" s="2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</row>
    <row r="16" spans="1:60" ht="25.5" customHeight="1" thickBot="1" x14ac:dyDescent="0.25">
      <c r="A16" s="24"/>
      <c r="B16" s="375" t="s">
        <v>6</v>
      </c>
      <c r="C16" s="377" t="s">
        <v>7</v>
      </c>
      <c r="D16" s="377"/>
      <c r="E16" s="377"/>
      <c r="F16" s="377"/>
      <c r="G16" s="377" t="s">
        <v>8</v>
      </c>
      <c r="H16" s="377"/>
      <c r="I16" s="377"/>
      <c r="J16" s="378" t="s">
        <v>9</v>
      </c>
      <c r="K16" s="378" t="s">
        <v>10</v>
      </c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93"/>
      <c r="X16" s="394"/>
      <c r="Y16" s="394"/>
      <c r="Z16" s="395" t="s">
        <v>11</v>
      </c>
      <c r="AA16" s="386" t="s">
        <v>12</v>
      </c>
      <c r="AB16" s="386"/>
      <c r="AC16" s="386"/>
      <c r="AD16" s="386"/>
      <c r="AE16" s="386" t="s">
        <v>13</v>
      </c>
      <c r="AF16" s="386"/>
      <c r="AG16" s="386"/>
      <c r="AH16" s="386"/>
      <c r="AI16" s="386" t="s">
        <v>14</v>
      </c>
      <c r="AJ16" s="386"/>
      <c r="AK16" s="386"/>
      <c r="AL16" s="386"/>
      <c r="AM16" s="386" t="s">
        <v>15</v>
      </c>
      <c r="AN16" s="386"/>
      <c r="AO16" s="386"/>
      <c r="AP16" s="387"/>
      <c r="AQ16" s="25" t="s">
        <v>16</v>
      </c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</row>
    <row r="17" spans="1:60" ht="27" customHeight="1" thickBot="1" x14ac:dyDescent="0.25">
      <c r="A17" s="24"/>
      <c r="B17" s="376"/>
      <c r="C17" s="377"/>
      <c r="D17" s="377"/>
      <c r="E17" s="377"/>
      <c r="F17" s="377"/>
      <c r="G17" s="26" t="s">
        <v>17</v>
      </c>
      <c r="H17" s="26" t="s">
        <v>18</v>
      </c>
      <c r="I17" s="27" t="s">
        <v>19</v>
      </c>
      <c r="J17" s="378"/>
      <c r="K17" s="28" t="s">
        <v>20</v>
      </c>
      <c r="L17" s="28" t="s">
        <v>21</v>
      </c>
      <c r="M17" s="28" t="s">
        <v>22</v>
      </c>
      <c r="N17" s="28" t="s">
        <v>23</v>
      </c>
      <c r="O17" s="28" t="s">
        <v>24</v>
      </c>
      <c r="P17" s="28" t="s">
        <v>25</v>
      </c>
      <c r="Q17" s="28" t="s">
        <v>26</v>
      </c>
      <c r="R17" s="28" t="s">
        <v>27</v>
      </c>
      <c r="S17" s="28" t="s">
        <v>28</v>
      </c>
      <c r="T17" s="28" t="s">
        <v>29</v>
      </c>
      <c r="U17" s="28" t="s">
        <v>30</v>
      </c>
      <c r="V17" s="28" t="s">
        <v>31</v>
      </c>
      <c r="W17" s="393"/>
      <c r="X17" s="394"/>
      <c r="Y17" s="394"/>
      <c r="Z17" s="396"/>
      <c r="AA17" s="29" t="s">
        <v>32</v>
      </c>
      <c r="AB17" s="29" t="s">
        <v>33</v>
      </c>
      <c r="AC17" s="29" t="s">
        <v>34</v>
      </c>
      <c r="AD17" s="29" t="s">
        <v>35</v>
      </c>
      <c r="AE17" s="29" t="s">
        <v>36</v>
      </c>
      <c r="AF17" s="29" t="s">
        <v>37</v>
      </c>
      <c r="AG17" s="29" t="s">
        <v>38</v>
      </c>
      <c r="AH17" s="29" t="s">
        <v>39</v>
      </c>
      <c r="AI17" s="29" t="s">
        <v>40</v>
      </c>
      <c r="AJ17" s="29" t="s">
        <v>41</v>
      </c>
      <c r="AK17" s="29" t="s">
        <v>42</v>
      </c>
      <c r="AL17" s="29" t="s">
        <v>43</v>
      </c>
      <c r="AM17" s="29" t="s">
        <v>44</v>
      </c>
      <c r="AN17" s="29" t="s">
        <v>45</v>
      </c>
      <c r="AO17" s="29" t="s">
        <v>46</v>
      </c>
      <c r="AP17" s="30" t="s">
        <v>47</v>
      </c>
      <c r="AQ17" s="31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</row>
    <row r="18" spans="1:60" ht="9.75" customHeight="1" x14ac:dyDescent="0.2">
      <c r="A18" s="24"/>
      <c r="B18" s="32">
        <v>1</v>
      </c>
      <c r="C18" s="388">
        <v>2</v>
      </c>
      <c r="D18" s="389"/>
      <c r="E18" s="389"/>
      <c r="F18" s="389"/>
      <c r="G18" s="33"/>
      <c r="H18" s="33"/>
      <c r="I18" s="33">
        <v>3</v>
      </c>
      <c r="J18" s="34">
        <v>4</v>
      </c>
      <c r="K18" s="34">
        <v>5</v>
      </c>
      <c r="L18" s="34">
        <v>6</v>
      </c>
      <c r="M18" s="34">
        <v>7</v>
      </c>
      <c r="N18" s="34">
        <v>8</v>
      </c>
      <c r="O18" s="34">
        <v>9</v>
      </c>
      <c r="P18" s="34">
        <v>10</v>
      </c>
      <c r="Q18" s="34">
        <v>11</v>
      </c>
      <c r="R18" s="34">
        <v>12</v>
      </c>
      <c r="S18" s="34">
        <v>13</v>
      </c>
      <c r="T18" s="34">
        <v>14</v>
      </c>
      <c r="U18" s="34">
        <v>15</v>
      </c>
      <c r="V18" s="34">
        <v>16</v>
      </c>
      <c r="W18" s="35"/>
      <c r="X18" s="35"/>
      <c r="Y18" s="35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7"/>
      <c r="AQ18" s="38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</row>
    <row r="19" spans="1:60" ht="24.75" customHeight="1" x14ac:dyDescent="0.2">
      <c r="A19" s="24"/>
      <c r="B19" s="39" t="s">
        <v>48</v>
      </c>
      <c r="C19" s="390" t="s">
        <v>49</v>
      </c>
      <c r="D19" s="391"/>
      <c r="E19" s="391"/>
      <c r="F19" s="391"/>
      <c r="G19" s="40" t="s">
        <v>49</v>
      </c>
      <c r="H19" s="40" t="s">
        <v>49</v>
      </c>
      <c r="I19" s="40" t="s">
        <v>49</v>
      </c>
      <c r="J19" s="99">
        <v>90103965.859999999</v>
      </c>
      <c r="K19" s="99">
        <v>90103965.859999999</v>
      </c>
      <c r="L19" s="99">
        <v>90103965.859999999</v>
      </c>
      <c r="M19" s="99">
        <v>90103965.859999999</v>
      </c>
      <c r="N19" s="99">
        <v>90103965.859999999</v>
      </c>
      <c r="O19" s="99">
        <v>90103965.859999999</v>
      </c>
      <c r="P19" s="99">
        <v>90103965.859999999</v>
      </c>
      <c r="Q19" s="99">
        <v>90103965.859999999</v>
      </c>
      <c r="R19" s="99">
        <v>90103965.859999999</v>
      </c>
      <c r="S19" s="99">
        <v>90103965.859999999</v>
      </c>
      <c r="T19" s="99">
        <v>90103965.859999999</v>
      </c>
      <c r="U19" s="99">
        <v>90103965.859999999</v>
      </c>
      <c r="V19" s="99">
        <v>90103965.859999999</v>
      </c>
      <c r="W19" s="35"/>
      <c r="X19" s="35"/>
      <c r="Y19" s="35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7"/>
      <c r="AQ19" s="38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</row>
    <row r="20" spans="1:60" ht="12.75" customHeight="1" x14ac:dyDescent="0.2">
      <c r="A20" s="24"/>
      <c r="B20" s="39" t="s">
        <v>50</v>
      </c>
      <c r="C20" s="390" t="s">
        <v>49</v>
      </c>
      <c r="D20" s="391"/>
      <c r="E20" s="391"/>
      <c r="F20" s="391"/>
      <c r="G20" s="40" t="s">
        <v>49</v>
      </c>
      <c r="H20" s="40" t="s">
        <v>49</v>
      </c>
      <c r="I20" s="40" t="s">
        <v>49</v>
      </c>
      <c r="J20" s="98">
        <f t="shared" ref="J20:V20" si="0">J21+J22+J23</f>
        <v>90082530.680000007</v>
      </c>
      <c r="K20" s="98">
        <f t="shared" si="0"/>
        <v>90082530.680000007</v>
      </c>
      <c r="L20" s="98">
        <f t="shared" si="0"/>
        <v>90082530.680000007</v>
      </c>
      <c r="M20" s="98">
        <f t="shared" si="0"/>
        <v>90082530.680000007</v>
      </c>
      <c r="N20" s="98">
        <f t="shared" si="0"/>
        <v>90082530.680000007</v>
      </c>
      <c r="O20" s="98">
        <f t="shared" si="0"/>
        <v>90082530.680000007</v>
      </c>
      <c r="P20" s="98">
        <f t="shared" si="0"/>
        <v>90082530.680000007</v>
      </c>
      <c r="Q20" s="98">
        <f t="shared" si="0"/>
        <v>90082530.680000007</v>
      </c>
      <c r="R20" s="98">
        <f t="shared" si="0"/>
        <v>90082530.680000007</v>
      </c>
      <c r="S20" s="98">
        <f t="shared" si="0"/>
        <v>90082530.680000007</v>
      </c>
      <c r="T20" s="98">
        <f t="shared" si="0"/>
        <v>90082530.680000007</v>
      </c>
      <c r="U20" s="98">
        <f t="shared" si="0"/>
        <v>90082530.680000007</v>
      </c>
      <c r="V20" s="98">
        <f t="shared" si="0"/>
        <v>90082530.680000007</v>
      </c>
      <c r="W20" s="35"/>
      <c r="X20" s="35"/>
      <c r="Y20" s="35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7"/>
      <c r="AQ20" s="38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</row>
    <row r="21" spans="1:60" ht="12.75" customHeight="1" x14ac:dyDescent="0.2">
      <c r="A21" s="24"/>
      <c r="B21" s="42" t="s">
        <v>51</v>
      </c>
      <c r="C21" s="26"/>
      <c r="D21" s="26"/>
      <c r="E21" s="26"/>
      <c r="F21" s="26"/>
      <c r="G21" s="40" t="s">
        <v>49</v>
      </c>
      <c r="H21" s="40" t="s">
        <v>49</v>
      </c>
      <c r="I21" s="43" t="s">
        <v>52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35"/>
      <c r="X21" s="35"/>
      <c r="Y21" s="35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7"/>
      <c r="AQ21" s="38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</row>
    <row r="22" spans="1:60" ht="12.75" customHeight="1" x14ac:dyDescent="0.2">
      <c r="A22" s="24"/>
      <c r="B22" s="32"/>
      <c r="C22" s="44"/>
      <c r="D22" s="33"/>
      <c r="E22" s="33"/>
      <c r="F22" s="33"/>
      <c r="G22" s="40" t="s">
        <v>49</v>
      </c>
      <c r="H22" s="40" t="s">
        <v>49</v>
      </c>
      <c r="I22" s="45" t="s">
        <v>53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35"/>
      <c r="X22" s="35"/>
      <c r="Y22" s="35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7"/>
      <c r="AQ22" s="38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</row>
    <row r="23" spans="1:60" ht="12.75" customHeight="1" x14ac:dyDescent="0.2">
      <c r="A23" s="24"/>
      <c r="B23" s="32"/>
      <c r="C23" s="44"/>
      <c r="D23" s="33"/>
      <c r="E23" s="33"/>
      <c r="F23" s="33"/>
      <c r="G23" s="40" t="s">
        <v>49</v>
      </c>
      <c r="H23" s="40" t="s">
        <v>49</v>
      </c>
      <c r="I23" s="43" t="s">
        <v>54</v>
      </c>
      <c r="J23" s="98">
        <v>90082530.680000007</v>
      </c>
      <c r="K23" s="98">
        <v>90082530.680000007</v>
      </c>
      <c r="L23" s="98">
        <v>90082530.680000007</v>
      </c>
      <c r="M23" s="98">
        <v>90082530.680000007</v>
      </c>
      <c r="N23" s="98">
        <v>90082530.680000007</v>
      </c>
      <c r="O23" s="98">
        <v>90082530.680000007</v>
      </c>
      <c r="P23" s="98">
        <v>90082530.680000007</v>
      </c>
      <c r="Q23" s="98">
        <v>90082530.680000007</v>
      </c>
      <c r="R23" s="98">
        <v>90082530.680000007</v>
      </c>
      <c r="S23" s="98">
        <v>90082530.680000007</v>
      </c>
      <c r="T23" s="98">
        <v>90082530.680000007</v>
      </c>
      <c r="U23" s="98">
        <v>90082530.680000007</v>
      </c>
      <c r="V23" s="98">
        <v>90082530.680000007</v>
      </c>
      <c r="W23" s="35"/>
      <c r="X23" s="35"/>
      <c r="Y23" s="35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7"/>
      <c r="AQ23" s="38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</row>
    <row r="24" spans="1:60" ht="12.75" customHeight="1" x14ac:dyDescent="0.2">
      <c r="A24" s="24"/>
      <c r="B24" s="46" t="s">
        <v>55</v>
      </c>
      <c r="C24" s="392" t="s">
        <v>49</v>
      </c>
      <c r="D24" s="392"/>
      <c r="E24" s="392"/>
      <c r="F24" s="392"/>
      <c r="G24" s="40" t="s">
        <v>49</v>
      </c>
      <c r="H24" s="40" t="s">
        <v>49</v>
      </c>
      <c r="I24" s="47" t="s">
        <v>49</v>
      </c>
      <c r="J24" s="98">
        <v>21435.18</v>
      </c>
      <c r="K24" s="98">
        <v>21435.18</v>
      </c>
      <c r="L24" s="98">
        <v>21435.18</v>
      </c>
      <c r="M24" s="98">
        <v>21435.18</v>
      </c>
      <c r="N24" s="98">
        <v>21435.18</v>
      </c>
      <c r="O24" s="98">
        <v>21435.18</v>
      </c>
      <c r="P24" s="98">
        <v>21435.18</v>
      </c>
      <c r="Q24" s="98">
        <v>21435.18</v>
      </c>
      <c r="R24" s="98">
        <v>21435.18</v>
      </c>
      <c r="S24" s="98">
        <v>21435.18</v>
      </c>
      <c r="T24" s="98">
        <v>21435.18</v>
      </c>
      <c r="U24" s="98">
        <v>21435.18</v>
      </c>
      <c r="V24" s="98">
        <v>21435.18</v>
      </c>
      <c r="W24" s="35"/>
      <c r="X24" s="35"/>
      <c r="Y24" s="35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7"/>
      <c r="AQ24" s="38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</row>
    <row r="25" spans="1:60" ht="18" customHeight="1" x14ac:dyDescent="0.2">
      <c r="A25" s="24"/>
      <c r="B25" s="379" t="s">
        <v>452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1"/>
      <c r="W25" s="35"/>
      <c r="X25" s="35"/>
      <c r="Y25" s="35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7"/>
      <c r="AQ25" s="38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</row>
    <row r="26" spans="1:60" ht="19.5" customHeight="1" x14ac:dyDescent="0.2">
      <c r="A26" s="24"/>
      <c r="B26" s="382" t="s">
        <v>453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1"/>
      <c r="W26" s="35"/>
      <c r="X26" s="35"/>
      <c r="Y26" s="35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7"/>
      <c r="AQ26" s="38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 ht="19.5" customHeight="1" x14ac:dyDescent="0.2">
      <c r="A27" s="24"/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50"/>
      <c r="W27" s="35"/>
      <c r="X27" s="35"/>
      <c r="Y27" s="35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7"/>
      <c r="AQ27" s="38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</row>
    <row r="28" spans="1:60" ht="114" customHeight="1" x14ac:dyDescent="0.2">
      <c r="A28" s="24"/>
      <c r="B28" s="180" t="s">
        <v>664</v>
      </c>
      <c r="C28" s="383" t="s">
        <v>214</v>
      </c>
      <c r="D28" s="384"/>
      <c r="E28" s="384"/>
      <c r="F28" s="385"/>
      <c r="G28" s="100"/>
      <c r="H28" s="181"/>
      <c r="I28" s="101" t="s">
        <v>448</v>
      </c>
      <c r="J28" s="179">
        <v>112710000</v>
      </c>
      <c r="K28" s="179">
        <v>4005823.68</v>
      </c>
      <c r="L28" s="179">
        <v>8481449.7200000007</v>
      </c>
      <c r="M28" s="179">
        <v>8983877.5999999996</v>
      </c>
      <c r="N28" s="179">
        <v>7939923.2699999996</v>
      </c>
      <c r="O28" s="179">
        <v>10098761.4</v>
      </c>
      <c r="P28" s="179">
        <v>9576520.1300000008</v>
      </c>
      <c r="Q28" s="179">
        <v>8529701.2799999993</v>
      </c>
      <c r="R28" s="179">
        <v>9290486.0399999991</v>
      </c>
      <c r="S28" s="179">
        <v>10818034.9</v>
      </c>
      <c r="T28" s="179">
        <v>10200782.720000001</v>
      </c>
      <c r="U28" s="179">
        <v>11384357.550000001</v>
      </c>
      <c r="V28" s="179">
        <v>13400281.710000001</v>
      </c>
      <c r="W28" s="35"/>
      <c r="X28" s="35"/>
      <c r="Y28" s="35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7"/>
      <c r="AQ28" s="38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</row>
    <row r="29" spans="1:60" ht="80.25" customHeight="1" x14ac:dyDescent="0.2">
      <c r="A29" s="24"/>
      <c r="B29" s="180" t="s">
        <v>407</v>
      </c>
      <c r="C29" s="383" t="s">
        <v>593</v>
      </c>
      <c r="D29" s="384"/>
      <c r="E29" s="384"/>
      <c r="F29" s="172"/>
      <c r="G29" s="100"/>
      <c r="H29" s="181"/>
      <c r="I29" s="101" t="s">
        <v>448</v>
      </c>
      <c r="J29" s="179">
        <v>9954414.5600000005</v>
      </c>
      <c r="K29" s="179">
        <v>0</v>
      </c>
      <c r="L29" s="179">
        <v>922568.86</v>
      </c>
      <c r="M29" s="179">
        <v>639170.69999999995</v>
      </c>
      <c r="N29" s="179">
        <v>649176.01</v>
      </c>
      <c r="O29" s="179">
        <v>1211598.6299999999</v>
      </c>
      <c r="P29" s="179">
        <v>933286.83</v>
      </c>
      <c r="Q29" s="179">
        <v>946969.29</v>
      </c>
      <c r="R29" s="179">
        <v>921264.87</v>
      </c>
      <c r="S29" s="179">
        <v>939644.62</v>
      </c>
      <c r="T29" s="179">
        <v>945980.84</v>
      </c>
      <c r="U29" s="179">
        <v>917300.71</v>
      </c>
      <c r="V29" s="179">
        <v>927453.2</v>
      </c>
      <c r="W29" s="35"/>
      <c r="X29" s="35"/>
      <c r="Y29" s="35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7"/>
      <c r="AQ29" s="38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</row>
    <row r="30" spans="1:60" ht="59.25" customHeight="1" x14ac:dyDescent="0.2">
      <c r="A30" s="24"/>
      <c r="B30" s="180" t="s">
        <v>665</v>
      </c>
      <c r="C30" s="383" t="s">
        <v>594</v>
      </c>
      <c r="D30" s="384"/>
      <c r="E30" s="384"/>
      <c r="F30" s="172"/>
      <c r="G30" s="100"/>
      <c r="H30" s="181"/>
      <c r="I30" s="101" t="s">
        <v>448</v>
      </c>
      <c r="J30" s="179">
        <v>11297705.57</v>
      </c>
      <c r="K30" s="179">
        <v>0</v>
      </c>
      <c r="L30" s="179">
        <v>956000</v>
      </c>
      <c r="M30" s="179">
        <v>656500</v>
      </c>
      <c r="N30" s="179">
        <v>670424.76</v>
      </c>
      <c r="O30" s="179">
        <v>1255325.6399999999</v>
      </c>
      <c r="P30" s="179">
        <v>966121.54</v>
      </c>
      <c r="Q30" s="179">
        <v>1082808.99</v>
      </c>
      <c r="R30" s="179">
        <v>1181080.27</v>
      </c>
      <c r="S30" s="179">
        <v>1239183.0900000001</v>
      </c>
      <c r="T30" s="179">
        <v>1133353.33</v>
      </c>
      <c r="U30" s="179">
        <v>991437.88</v>
      </c>
      <c r="V30" s="179">
        <v>1165470.07</v>
      </c>
      <c r="W30" s="35"/>
      <c r="X30" s="35"/>
      <c r="Y30" s="35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7"/>
      <c r="AQ30" s="38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</row>
    <row r="31" spans="1:60" s="95" customFormat="1" ht="59.25" customHeight="1" x14ac:dyDescent="0.2">
      <c r="A31" s="24"/>
      <c r="B31" s="180" t="s">
        <v>666</v>
      </c>
      <c r="C31" s="383" t="s">
        <v>595</v>
      </c>
      <c r="D31" s="384"/>
      <c r="E31" s="384"/>
      <c r="F31" s="172"/>
      <c r="G31" s="100"/>
      <c r="H31" s="181"/>
      <c r="I31" s="101" t="s">
        <v>448</v>
      </c>
      <c r="J31" s="179">
        <v>51649.87</v>
      </c>
      <c r="K31" s="179">
        <v>0</v>
      </c>
      <c r="L31" s="179">
        <v>4224.75</v>
      </c>
      <c r="M31" s="179">
        <v>5759.44</v>
      </c>
      <c r="N31" s="179">
        <v>5248.74</v>
      </c>
      <c r="O31" s="179">
        <v>5726</v>
      </c>
      <c r="P31" s="179">
        <v>5259.02</v>
      </c>
      <c r="Q31" s="179">
        <v>4852.92</v>
      </c>
      <c r="R31" s="179">
        <v>4118.5</v>
      </c>
      <c r="S31" s="179">
        <v>4120.5</v>
      </c>
      <c r="T31" s="179">
        <v>4300</v>
      </c>
      <c r="U31" s="179">
        <v>4120</v>
      </c>
      <c r="V31" s="179">
        <v>3920</v>
      </c>
      <c r="W31" s="35"/>
      <c r="X31" s="35"/>
      <c r="Y31" s="35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7"/>
      <c r="AQ31" s="38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</row>
    <row r="32" spans="1:60" s="95" customFormat="1" ht="59.25" customHeight="1" x14ac:dyDescent="0.2">
      <c r="A32" s="24"/>
      <c r="B32" s="180" t="s">
        <v>223</v>
      </c>
      <c r="C32" s="383" t="s">
        <v>283</v>
      </c>
      <c r="D32" s="384"/>
      <c r="E32" s="384"/>
      <c r="F32" s="172"/>
      <c r="G32" s="100"/>
      <c r="H32" s="181"/>
      <c r="I32" s="101" t="s">
        <v>448</v>
      </c>
      <c r="J32" s="179">
        <v>12875000</v>
      </c>
      <c r="K32" s="179">
        <v>0</v>
      </c>
      <c r="L32" s="179">
        <v>0</v>
      </c>
      <c r="M32" s="179">
        <v>0</v>
      </c>
      <c r="N32" s="179">
        <v>4218750</v>
      </c>
      <c r="O32" s="179">
        <v>0</v>
      </c>
      <c r="P32" s="179">
        <v>0</v>
      </c>
      <c r="Q32" s="179">
        <v>4218750</v>
      </c>
      <c r="R32" s="179">
        <v>0</v>
      </c>
      <c r="S32" s="179">
        <v>0</v>
      </c>
      <c r="T32" s="179">
        <v>4218750</v>
      </c>
      <c r="U32" s="179">
        <v>0</v>
      </c>
      <c r="V32" s="179">
        <v>218750</v>
      </c>
      <c r="W32" s="35"/>
      <c r="X32" s="35"/>
      <c r="Y32" s="35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7"/>
      <c r="AQ32" s="38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</row>
    <row r="33" spans="1:60" s="95" customFormat="1" ht="59.25" customHeight="1" x14ac:dyDescent="0.2">
      <c r="A33" s="24"/>
      <c r="B33" s="180" t="s">
        <v>56</v>
      </c>
      <c r="C33" s="383" t="s">
        <v>215</v>
      </c>
      <c r="D33" s="384"/>
      <c r="E33" s="384"/>
      <c r="F33" s="172"/>
      <c r="G33" s="100"/>
      <c r="H33" s="181"/>
      <c r="I33" s="101" t="s">
        <v>448</v>
      </c>
      <c r="J33" s="179">
        <v>3149000</v>
      </c>
      <c r="K33" s="179">
        <v>0</v>
      </c>
      <c r="L33" s="179">
        <v>0</v>
      </c>
      <c r="M33" s="179">
        <v>0</v>
      </c>
      <c r="N33" s="179">
        <v>2049666.67</v>
      </c>
      <c r="O33" s="179">
        <v>0</v>
      </c>
      <c r="P33" s="179">
        <v>0</v>
      </c>
      <c r="Q33" s="179">
        <v>1099333.33</v>
      </c>
      <c r="R33" s="179">
        <v>0</v>
      </c>
      <c r="S33" s="179">
        <v>0</v>
      </c>
      <c r="T33" s="179">
        <v>0</v>
      </c>
      <c r="U33" s="179">
        <v>0</v>
      </c>
      <c r="V33" s="179">
        <v>0</v>
      </c>
      <c r="W33" s="35"/>
      <c r="X33" s="35"/>
      <c r="Y33" s="35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7"/>
      <c r="AQ33" s="38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</row>
    <row r="34" spans="1:60" s="95" customFormat="1" ht="59.25" customHeight="1" x14ac:dyDescent="0.2">
      <c r="A34" s="24"/>
      <c r="B34" s="180" t="s">
        <v>224</v>
      </c>
      <c r="C34" s="383" t="s">
        <v>284</v>
      </c>
      <c r="D34" s="384"/>
      <c r="E34" s="384"/>
      <c r="F34" s="172"/>
      <c r="G34" s="100"/>
      <c r="H34" s="181"/>
      <c r="I34" s="101" t="s">
        <v>448</v>
      </c>
      <c r="J34" s="179">
        <v>2038000</v>
      </c>
      <c r="K34" s="179">
        <v>0</v>
      </c>
      <c r="L34" s="179">
        <v>392391.93</v>
      </c>
      <c r="M34" s="179">
        <v>695903.36</v>
      </c>
      <c r="N34" s="179">
        <v>89973.68</v>
      </c>
      <c r="O34" s="179">
        <v>97553.1</v>
      </c>
      <c r="P34" s="179">
        <v>113588.26</v>
      </c>
      <c r="Q34" s="179">
        <v>76248.92</v>
      </c>
      <c r="R34" s="179">
        <v>34358.19</v>
      </c>
      <c r="S34" s="179">
        <v>127000</v>
      </c>
      <c r="T34" s="179">
        <v>127071.6</v>
      </c>
      <c r="U34" s="179">
        <v>47069.03</v>
      </c>
      <c r="V34" s="179">
        <v>236841.93</v>
      </c>
      <c r="W34" s="35"/>
      <c r="X34" s="35"/>
      <c r="Y34" s="35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7"/>
      <c r="AQ34" s="38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</row>
    <row r="35" spans="1:60" s="95" customFormat="1" ht="59.25" customHeight="1" x14ac:dyDescent="0.2">
      <c r="A35" s="24"/>
      <c r="B35" s="180" t="s">
        <v>225</v>
      </c>
      <c r="C35" s="383" t="s">
        <v>285</v>
      </c>
      <c r="D35" s="384"/>
      <c r="E35" s="384"/>
      <c r="F35" s="172"/>
      <c r="G35" s="100"/>
      <c r="H35" s="181"/>
      <c r="I35" s="101" t="s">
        <v>448</v>
      </c>
      <c r="J35" s="179">
        <v>8408000</v>
      </c>
      <c r="K35" s="179">
        <v>0</v>
      </c>
      <c r="L35" s="179">
        <v>401934.98</v>
      </c>
      <c r="M35" s="179">
        <v>0</v>
      </c>
      <c r="N35" s="179">
        <v>0</v>
      </c>
      <c r="O35" s="179">
        <v>0</v>
      </c>
      <c r="P35" s="179">
        <v>0</v>
      </c>
      <c r="Q35" s="179">
        <v>0</v>
      </c>
      <c r="R35" s="179">
        <v>0</v>
      </c>
      <c r="S35" s="179">
        <v>0</v>
      </c>
      <c r="T35" s="179">
        <v>2224258.8199999998</v>
      </c>
      <c r="U35" s="179">
        <v>2641806.2000000002</v>
      </c>
      <c r="V35" s="179">
        <v>3140000</v>
      </c>
      <c r="W35" s="35"/>
      <c r="X35" s="35"/>
      <c r="Y35" s="35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7"/>
      <c r="AQ35" s="38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</row>
    <row r="36" spans="1:60" s="95" customFormat="1" ht="59.25" customHeight="1" x14ac:dyDescent="0.2">
      <c r="A36" s="24"/>
      <c r="B36" s="180" t="s">
        <v>226</v>
      </c>
      <c r="C36" s="383" t="s">
        <v>286</v>
      </c>
      <c r="D36" s="384"/>
      <c r="E36" s="384"/>
      <c r="F36" s="172"/>
      <c r="G36" s="100"/>
      <c r="H36" s="181"/>
      <c r="I36" s="101" t="s">
        <v>448</v>
      </c>
      <c r="J36" s="179">
        <v>13412000</v>
      </c>
      <c r="K36" s="179">
        <v>0</v>
      </c>
      <c r="L36" s="179">
        <v>0</v>
      </c>
      <c r="M36" s="179">
        <v>3138786.3</v>
      </c>
      <c r="N36" s="179">
        <v>0</v>
      </c>
      <c r="O36" s="179">
        <v>0</v>
      </c>
      <c r="P36" s="179">
        <v>0</v>
      </c>
      <c r="Q36" s="179">
        <v>3303523.5</v>
      </c>
      <c r="R36" s="179">
        <v>0</v>
      </c>
      <c r="S36" s="179">
        <v>0</v>
      </c>
      <c r="T36" s="179">
        <v>3881362.68</v>
      </c>
      <c r="U36" s="179">
        <v>0</v>
      </c>
      <c r="V36" s="179">
        <v>3088327.52</v>
      </c>
      <c r="W36" s="35"/>
      <c r="X36" s="35"/>
      <c r="Y36" s="35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7"/>
      <c r="AQ36" s="38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</row>
    <row r="37" spans="1:60" s="95" customFormat="1" ht="59.25" customHeight="1" x14ac:dyDescent="0.2">
      <c r="A37" s="24"/>
      <c r="B37" s="180" t="s">
        <v>227</v>
      </c>
      <c r="C37" s="383" t="s">
        <v>287</v>
      </c>
      <c r="D37" s="384"/>
      <c r="E37" s="384"/>
      <c r="F37" s="172"/>
      <c r="G37" s="100"/>
      <c r="H37" s="181"/>
      <c r="I37" s="101" t="s">
        <v>448</v>
      </c>
      <c r="J37" s="179">
        <v>31297000</v>
      </c>
      <c r="K37" s="179">
        <v>0</v>
      </c>
      <c r="L37" s="179">
        <v>2093666.76</v>
      </c>
      <c r="M37" s="179">
        <v>266779.68</v>
      </c>
      <c r="N37" s="179">
        <v>291020.92</v>
      </c>
      <c r="O37" s="179">
        <v>120630.98</v>
      </c>
      <c r="P37" s="179">
        <v>421779.46</v>
      </c>
      <c r="Q37" s="179">
        <v>202297.72</v>
      </c>
      <c r="R37" s="179">
        <v>425752.07</v>
      </c>
      <c r="S37" s="179">
        <v>1099506.45</v>
      </c>
      <c r="T37" s="179">
        <v>5912431.4400000004</v>
      </c>
      <c r="U37" s="179">
        <v>9042918.1400000006</v>
      </c>
      <c r="V37" s="179">
        <v>11420216.380000001</v>
      </c>
      <c r="W37" s="35"/>
      <c r="X37" s="35"/>
      <c r="Y37" s="35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7"/>
      <c r="AQ37" s="38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</row>
    <row r="38" spans="1:60" s="95" customFormat="1" ht="59.25" customHeight="1" x14ac:dyDescent="0.2">
      <c r="A38" s="24"/>
      <c r="B38" s="180" t="s">
        <v>667</v>
      </c>
      <c r="C38" s="383" t="s">
        <v>596</v>
      </c>
      <c r="D38" s="384"/>
      <c r="E38" s="384"/>
      <c r="F38" s="172"/>
      <c r="G38" s="100"/>
      <c r="H38" s="181"/>
      <c r="I38" s="101" t="s">
        <v>448</v>
      </c>
      <c r="J38" s="179">
        <v>3584755.11</v>
      </c>
      <c r="K38" s="179">
        <v>176449.24</v>
      </c>
      <c r="L38" s="179">
        <v>228409.19</v>
      </c>
      <c r="M38" s="179">
        <v>251610.12</v>
      </c>
      <c r="N38" s="179">
        <v>201614.93</v>
      </c>
      <c r="O38" s="179">
        <v>219662.46</v>
      </c>
      <c r="P38" s="179">
        <v>212459.35</v>
      </c>
      <c r="Q38" s="179">
        <v>264238.46000000002</v>
      </c>
      <c r="R38" s="179">
        <v>269183.51</v>
      </c>
      <c r="S38" s="179">
        <v>348498.69</v>
      </c>
      <c r="T38" s="179">
        <v>386174.95</v>
      </c>
      <c r="U38" s="179">
        <v>316217.28000000003</v>
      </c>
      <c r="V38" s="179">
        <v>710236.93</v>
      </c>
      <c r="W38" s="35"/>
      <c r="X38" s="35"/>
      <c r="Y38" s="35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7"/>
      <c r="AQ38" s="38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</row>
    <row r="39" spans="1:60" s="95" customFormat="1" ht="59.25" customHeight="1" x14ac:dyDescent="0.2">
      <c r="A39" s="24"/>
      <c r="B39" s="180" t="s">
        <v>668</v>
      </c>
      <c r="C39" s="383" t="s">
        <v>597</v>
      </c>
      <c r="D39" s="384"/>
      <c r="E39" s="384"/>
      <c r="F39" s="172"/>
      <c r="G39" s="100"/>
      <c r="H39" s="181"/>
      <c r="I39" s="101" t="s">
        <v>448</v>
      </c>
      <c r="J39" s="179">
        <v>696894.89</v>
      </c>
      <c r="K39" s="179">
        <v>40155.32</v>
      </c>
      <c r="L39" s="179">
        <v>53577.47</v>
      </c>
      <c r="M39" s="179">
        <v>43928.639999999999</v>
      </c>
      <c r="N39" s="179">
        <v>67791.97</v>
      </c>
      <c r="O39" s="179">
        <v>51525.760000000002</v>
      </c>
      <c r="P39" s="179">
        <v>49836.14</v>
      </c>
      <c r="Q39" s="179">
        <v>37290.5</v>
      </c>
      <c r="R39" s="179">
        <v>38450.449999999997</v>
      </c>
      <c r="S39" s="179">
        <v>44709.58</v>
      </c>
      <c r="T39" s="179">
        <v>53547.21</v>
      </c>
      <c r="U39" s="179">
        <v>49483.06</v>
      </c>
      <c r="V39" s="179">
        <v>166598.79</v>
      </c>
      <c r="W39" s="35"/>
      <c r="X39" s="35"/>
      <c r="Y39" s="35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7"/>
      <c r="AQ39" s="38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</row>
    <row r="40" spans="1:60" s="95" customFormat="1" ht="59.25" customHeight="1" x14ac:dyDescent="0.2">
      <c r="A40" s="24"/>
      <c r="B40" s="180" t="s">
        <v>669</v>
      </c>
      <c r="C40" s="383" t="s">
        <v>598</v>
      </c>
      <c r="D40" s="384"/>
      <c r="E40" s="384"/>
      <c r="F40" s="172"/>
      <c r="G40" s="100"/>
      <c r="H40" s="181"/>
      <c r="I40" s="101" t="s">
        <v>448</v>
      </c>
      <c r="J40" s="179">
        <v>4000</v>
      </c>
      <c r="K40" s="179">
        <v>0</v>
      </c>
      <c r="L40" s="179">
        <v>0</v>
      </c>
      <c r="M40" s="179">
        <v>0</v>
      </c>
      <c r="N40" s="179">
        <v>0</v>
      </c>
      <c r="O40" s="179">
        <v>200</v>
      </c>
      <c r="P40" s="179">
        <v>800</v>
      </c>
      <c r="Q40" s="179">
        <v>1600</v>
      </c>
      <c r="R40" s="179">
        <v>400</v>
      </c>
      <c r="S40" s="179">
        <v>800</v>
      </c>
      <c r="T40" s="179">
        <v>200</v>
      </c>
      <c r="U40" s="179">
        <v>0</v>
      </c>
      <c r="V40" s="179">
        <v>0</v>
      </c>
      <c r="W40" s="35"/>
      <c r="X40" s="35"/>
      <c r="Y40" s="35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7"/>
      <c r="AQ40" s="38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</row>
    <row r="41" spans="1:60" s="95" customFormat="1" ht="59.25" customHeight="1" x14ac:dyDescent="0.2">
      <c r="A41" s="24"/>
      <c r="B41" s="180" t="s">
        <v>669</v>
      </c>
      <c r="C41" s="383" t="s">
        <v>599</v>
      </c>
      <c r="D41" s="384"/>
      <c r="E41" s="384"/>
      <c r="F41" s="172"/>
      <c r="G41" s="100"/>
      <c r="H41" s="181"/>
      <c r="I41" s="101" t="s">
        <v>448</v>
      </c>
      <c r="J41" s="179">
        <v>1000</v>
      </c>
      <c r="K41" s="179">
        <v>0</v>
      </c>
      <c r="L41" s="179">
        <v>0</v>
      </c>
      <c r="M41" s="179">
        <v>0</v>
      </c>
      <c r="N41" s="179">
        <v>200</v>
      </c>
      <c r="O41" s="179">
        <v>200</v>
      </c>
      <c r="P41" s="179">
        <v>0</v>
      </c>
      <c r="Q41" s="179">
        <v>200</v>
      </c>
      <c r="R41" s="179">
        <v>0</v>
      </c>
      <c r="S41" s="179">
        <v>0</v>
      </c>
      <c r="T41" s="179">
        <v>200</v>
      </c>
      <c r="U41" s="179">
        <v>200</v>
      </c>
      <c r="V41" s="179">
        <v>0</v>
      </c>
      <c r="W41" s="35"/>
      <c r="X41" s="35"/>
      <c r="Y41" s="35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7"/>
      <c r="AQ41" s="38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</row>
    <row r="42" spans="1:60" s="95" customFormat="1" ht="59.25" customHeight="1" x14ac:dyDescent="0.2">
      <c r="A42" s="24"/>
      <c r="B42" s="180" t="s">
        <v>669</v>
      </c>
      <c r="C42" s="383" t="s">
        <v>600</v>
      </c>
      <c r="D42" s="384"/>
      <c r="E42" s="384"/>
      <c r="F42" s="172"/>
      <c r="G42" s="100"/>
      <c r="H42" s="181"/>
      <c r="I42" s="101" t="s">
        <v>448</v>
      </c>
      <c r="J42" s="179">
        <v>2400</v>
      </c>
      <c r="K42" s="179">
        <v>0</v>
      </c>
      <c r="L42" s="179">
        <v>0</v>
      </c>
      <c r="M42" s="179">
        <v>0</v>
      </c>
      <c r="N42" s="179">
        <v>200</v>
      </c>
      <c r="O42" s="179">
        <v>200</v>
      </c>
      <c r="P42" s="179">
        <v>400</v>
      </c>
      <c r="Q42" s="179">
        <v>200</v>
      </c>
      <c r="R42" s="179">
        <v>400</v>
      </c>
      <c r="S42" s="179">
        <v>200</v>
      </c>
      <c r="T42" s="179">
        <v>400</v>
      </c>
      <c r="U42" s="179">
        <v>200</v>
      </c>
      <c r="V42" s="179">
        <v>200</v>
      </c>
      <c r="W42" s="35"/>
      <c r="X42" s="35"/>
      <c r="Y42" s="35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7"/>
      <c r="AQ42" s="38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</row>
    <row r="43" spans="1:60" s="95" customFormat="1" ht="59.25" customHeight="1" x14ac:dyDescent="0.2">
      <c r="A43" s="24"/>
      <c r="B43" s="180" t="s">
        <v>669</v>
      </c>
      <c r="C43" s="383" t="s">
        <v>601</v>
      </c>
      <c r="D43" s="384"/>
      <c r="E43" s="384"/>
      <c r="F43" s="172"/>
      <c r="G43" s="100"/>
      <c r="H43" s="181"/>
      <c r="I43" s="101" t="s">
        <v>448</v>
      </c>
      <c r="J43" s="179">
        <v>1800</v>
      </c>
      <c r="K43" s="179">
        <v>0</v>
      </c>
      <c r="L43" s="179">
        <v>0</v>
      </c>
      <c r="M43" s="179">
        <v>0</v>
      </c>
      <c r="N43" s="179">
        <v>0</v>
      </c>
      <c r="O43" s="179">
        <v>0</v>
      </c>
      <c r="P43" s="179">
        <v>700</v>
      </c>
      <c r="Q43" s="179">
        <v>300</v>
      </c>
      <c r="R43" s="179">
        <v>200</v>
      </c>
      <c r="S43" s="179">
        <v>0</v>
      </c>
      <c r="T43" s="179">
        <v>600</v>
      </c>
      <c r="U43" s="179">
        <v>0</v>
      </c>
      <c r="V43" s="179">
        <v>0</v>
      </c>
      <c r="W43" s="35"/>
      <c r="X43" s="35"/>
      <c r="Y43" s="35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7"/>
      <c r="AQ43" s="38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</row>
    <row r="44" spans="1:60" s="95" customFormat="1" ht="59.25" customHeight="1" x14ac:dyDescent="0.2">
      <c r="A44" s="24"/>
      <c r="B44" s="180" t="s">
        <v>669</v>
      </c>
      <c r="C44" s="383" t="s">
        <v>602</v>
      </c>
      <c r="D44" s="384"/>
      <c r="E44" s="384"/>
      <c r="F44" s="172"/>
      <c r="G44" s="100"/>
      <c r="H44" s="181"/>
      <c r="I44" s="101" t="s">
        <v>448</v>
      </c>
      <c r="J44" s="179">
        <v>4100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600</v>
      </c>
      <c r="Q44" s="179">
        <v>200</v>
      </c>
      <c r="R44" s="179">
        <v>1500</v>
      </c>
      <c r="S44" s="179">
        <v>400</v>
      </c>
      <c r="T44" s="179">
        <v>0</v>
      </c>
      <c r="U44" s="179">
        <v>1200</v>
      </c>
      <c r="V44" s="179">
        <v>200</v>
      </c>
      <c r="W44" s="35"/>
      <c r="X44" s="35"/>
      <c r="Y44" s="35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7"/>
      <c r="AQ44" s="38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</row>
    <row r="45" spans="1:60" s="95" customFormat="1" ht="59.25" customHeight="1" x14ac:dyDescent="0.2">
      <c r="A45" s="24"/>
      <c r="B45" s="180" t="s">
        <v>669</v>
      </c>
      <c r="C45" s="383" t="s">
        <v>603</v>
      </c>
      <c r="D45" s="384"/>
      <c r="E45" s="384"/>
      <c r="F45" s="172"/>
      <c r="G45" s="100"/>
      <c r="H45" s="181"/>
      <c r="I45" s="101" t="s">
        <v>448</v>
      </c>
      <c r="J45" s="179">
        <v>2400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179">
        <v>0</v>
      </c>
      <c r="R45" s="179">
        <v>1200</v>
      </c>
      <c r="S45" s="179">
        <v>600</v>
      </c>
      <c r="T45" s="179">
        <v>0</v>
      </c>
      <c r="U45" s="179">
        <v>600</v>
      </c>
      <c r="V45" s="179">
        <v>0</v>
      </c>
      <c r="W45" s="35"/>
      <c r="X45" s="35"/>
      <c r="Y45" s="35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7"/>
      <c r="AQ45" s="38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</row>
    <row r="46" spans="1:60" s="95" customFormat="1" ht="59.25" customHeight="1" x14ac:dyDescent="0.2">
      <c r="A46" s="24"/>
      <c r="B46" s="180" t="s">
        <v>669</v>
      </c>
      <c r="C46" s="383" t="s">
        <v>604</v>
      </c>
      <c r="D46" s="384"/>
      <c r="E46" s="384"/>
      <c r="F46" s="172"/>
      <c r="G46" s="100"/>
      <c r="H46" s="181"/>
      <c r="I46" s="101" t="s">
        <v>448</v>
      </c>
      <c r="J46" s="179">
        <v>3650</v>
      </c>
      <c r="K46" s="179">
        <v>0</v>
      </c>
      <c r="L46" s="179">
        <v>0</v>
      </c>
      <c r="M46" s="179">
        <v>0</v>
      </c>
      <c r="N46" s="179">
        <v>0</v>
      </c>
      <c r="O46" s="179">
        <v>600</v>
      </c>
      <c r="P46" s="179">
        <v>400</v>
      </c>
      <c r="Q46" s="179">
        <v>1250</v>
      </c>
      <c r="R46" s="179">
        <v>400</v>
      </c>
      <c r="S46" s="179">
        <v>400</v>
      </c>
      <c r="T46" s="179">
        <v>0</v>
      </c>
      <c r="U46" s="179">
        <v>600</v>
      </c>
      <c r="V46" s="179">
        <v>0</v>
      </c>
      <c r="W46" s="35"/>
      <c r="X46" s="35"/>
      <c r="Y46" s="35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7"/>
      <c r="AQ46" s="38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</row>
    <row r="47" spans="1:60" s="95" customFormat="1" ht="59.25" customHeight="1" x14ac:dyDescent="0.2">
      <c r="A47" s="24"/>
      <c r="B47" s="180" t="s">
        <v>669</v>
      </c>
      <c r="C47" s="383" t="s">
        <v>605</v>
      </c>
      <c r="D47" s="384"/>
      <c r="E47" s="384"/>
      <c r="F47" s="172"/>
      <c r="G47" s="100"/>
      <c r="H47" s="181"/>
      <c r="I47" s="101" t="s">
        <v>448</v>
      </c>
      <c r="J47" s="179">
        <v>1000</v>
      </c>
      <c r="K47" s="179">
        <v>0</v>
      </c>
      <c r="L47" s="179">
        <v>0</v>
      </c>
      <c r="M47" s="179">
        <v>0</v>
      </c>
      <c r="N47" s="179">
        <v>0</v>
      </c>
      <c r="O47" s="179">
        <v>200</v>
      </c>
      <c r="P47" s="179">
        <v>0</v>
      </c>
      <c r="Q47" s="179">
        <v>200</v>
      </c>
      <c r="R47" s="179">
        <v>0</v>
      </c>
      <c r="S47" s="179">
        <v>0</v>
      </c>
      <c r="T47" s="179">
        <v>400</v>
      </c>
      <c r="U47" s="179">
        <v>200</v>
      </c>
      <c r="V47" s="179">
        <v>0</v>
      </c>
      <c r="W47" s="35"/>
      <c r="X47" s="35"/>
      <c r="Y47" s="35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7"/>
      <c r="AQ47" s="38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</row>
    <row r="48" spans="1:60" s="95" customFormat="1" ht="59.25" customHeight="1" x14ac:dyDescent="0.2">
      <c r="A48" s="24"/>
      <c r="B48" s="180" t="s">
        <v>669</v>
      </c>
      <c r="C48" s="383" t="s">
        <v>606</v>
      </c>
      <c r="D48" s="384"/>
      <c r="E48" s="384"/>
      <c r="F48" s="172"/>
      <c r="G48" s="100"/>
      <c r="H48" s="181"/>
      <c r="I48" s="101" t="s">
        <v>448</v>
      </c>
      <c r="J48" s="179">
        <v>2000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200</v>
      </c>
      <c r="Q48" s="179">
        <v>400</v>
      </c>
      <c r="R48" s="179">
        <v>300</v>
      </c>
      <c r="S48" s="179">
        <v>600</v>
      </c>
      <c r="T48" s="179">
        <v>300</v>
      </c>
      <c r="U48" s="179">
        <v>200</v>
      </c>
      <c r="V48" s="179">
        <v>0</v>
      </c>
      <c r="W48" s="35"/>
      <c r="X48" s="35"/>
      <c r="Y48" s="35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7"/>
      <c r="AQ48" s="38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</row>
    <row r="49" spans="1:60" s="95" customFormat="1" ht="59.25" customHeight="1" x14ac:dyDescent="0.2">
      <c r="A49" s="24"/>
      <c r="B49" s="180" t="s">
        <v>670</v>
      </c>
      <c r="C49" s="383" t="s">
        <v>607</v>
      </c>
      <c r="D49" s="384"/>
      <c r="E49" s="384"/>
      <c r="F49" s="172"/>
      <c r="G49" s="100"/>
      <c r="H49" s="181"/>
      <c r="I49" s="101" t="s">
        <v>448</v>
      </c>
      <c r="J49" s="179">
        <v>13054000</v>
      </c>
      <c r="K49" s="179">
        <v>0</v>
      </c>
      <c r="L49" s="179">
        <v>0</v>
      </c>
      <c r="M49" s="179">
        <v>3896326.94</v>
      </c>
      <c r="N49" s="179">
        <v>1388435.66</v>
      </c>
      <c r="O49" s="179">
        <v>259379.08</v>
      </c>
      <c r="P49" s="179">
        <v>978987.59</v>
      </c>
      <c r="Q49" s="179">
        <v>829458.57</v>
      </c>
      <c r="R49" s="179">
        <v>335144.38</v>
      </c>
      <c r="S49" s="179">
        <v>1846543.01</v>
      </c>
      <c r="T49" s="179">
        <v>1683890.65</v>
      </c>
      <c r="U49" s="179">
        <v>1713982.23</v>
      </c>
      <c r="V49" s="179">
        <v>121851.89</v>
      </c>
      <c r="W49" s="35"/>
      <c r="X49" s="35"/>
      <c r="Y49" s="35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7"/>
      <c r="AQ49" s="38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</row>
    <row r="50" spans="1:60" s="95" customFormat="1" ht="59.25" customHeight="1" x14ac:dyDescent="0.2">
      <c r="A50" s="24"/>
      <c r="B50" s="180" t="s">
        <v>228</v>
      </c>
      <c r="C50" s="383" t="s">
        <v>288</v>
      </c>
      <c r="D50" s="384"/>
      <c r="E50" s="384"/>
      <c r="F50" s="172"/>
      <c r="G50" s="100"/>
      <c r="H50" s="181"/>
      <c r="I50" s="101" t="s">
        <v>448</v>
      </c>
      <c r="J50" s="179">
        <v>3922000</v>
      </c>
      <c r="K50" s="179">
        <v>0</v>
      </c>
      <c r="L50" s="179">
        <v>0</v>
      </c>
      <c r="M50" s="179">
        <v>1175683.06</v>
      </c>
      <c r="N50" s="179">
        <v>0</v>
      </c>
      <c r="O50" s="179">
        <v>0</v>
      </c>
      <c r="P50" s="179">
        <v>0</v>
      </c>
      <c r="Q50" s="179">
        <v>1175683.06</v>
      </c>
      <c r="R50" s="179">
        <v>0</v>
      </c>
      <c r="S50" s="179">
        <v>0</v>
      </c>
      <c r="T50" s="179">
        <v>1175683.06</v>
      </c>
      <c r="U50" s="179">
        <v>0</v>
      </c>
      <c r="V50" s="179">
        <v>394950.82</v>
      </c>
      <c r="W50" s="35"/>
      <c r="X50" s="35"/>
      <c r="Y50" s="35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7"/>
      <c r="AQ50" s="38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</row>
    <row r="51" spans="1:60" s="95" customFormat="1" ht="59.25" customHeight="1" x14ac:dyDescent="0.2">
      <c r="A51" s="24"/>
      <c r="B51" s="180" t="s">
        <v>229</v>
      </c>
      <c r="C51" s="383" t="s">
        <v>289</v>
      </c>
      <c r="D51" s="384"/>
      <c r="E51" s="384"/>
      <c r="F51" s="172"/>
      <c r="G51" s="100"/>
      <c r="H51" s="181"/>
      <c r="I51" s="101" t="s">
        <v>448</v>
      </c>
      <c r="J51" s="179">
        <v>3549054.86</v>
      </c>
      <c r="K51" s="179">
        <v>0</v>
      </c>
      <c r="L51" s="179">
        <v>37914</v>
      </c>
      <c r="M51" s="179">
        <v>0</v>
      </c>
      <c r="N51" s="179">
        <v>88939.92</v>
      </c>
      <c r="O51" s="179">
        <v>0</v>
      </c>
      <c r="P51" s="179">
        <v>510</v>
      </c>
      <c r="Q51" s="179">
        <v>83803.64</v>
      </c>
      <c r="R51" s="179">
        <v>1152064.6399999999</v>
      </c>
      <c r="S51" s="179">
        <v>0</v>
      </c>
      <c r="T51" s="179">
        <v>150108.32</v>
      </c>
      <c r="U51" s="179">
        <v>911441.34</v>
      </c>
      <c r="V51" s="179">
        <v>1124273</v>
      </c>
      <c r="W51" s="35"/>
      <c r="X51" s="35"/>
      <c r="Y51" s="35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7"/>
      <c r="AQ51" s="38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</row>
    <row r="52" spans="1:60" s="95" customFormat="1" ht="59.25" customHeight="1" x14ac:dyDescent="0.2">
      <c r="A52" s="24"/>
      <c r="B52" s="180" t="s">
        <v>230</v>
      </c>
      <c r="C52" s="383" t="s">
        <v>290</v>
      </c>
      <c r="D52" s="384"/>
      <c r="E52" s="384"/>
      <c r="F52" s="172"/>
      <c r="G52" s="100"/>
      <c r="H52" s="181"/>
      <c r="I52" s="101" t="s">
        <v>448</v>
      </c>
      <c r="J52" s="179">
        <v>420724.34</v>
      </c>
      <c r="K52" s="179">
        <v>0</v>
      </c>
      <c r="L52" s="179">
        <v>0</v>
      </c>
      <c r="M52" s="179">
        <v>140241.32999999999</v>
      </c>
      <c r="N52" s="179">
        <v>0</v>
      </c>
      <c r="O52" s="179">
        <v>0</v>
      </c>
      <c r="P52" s="179">
        <v>0</v>
      </c>
      <c r="Q52" s="179">
        <v>140241.32999999999</v>
      </c>
      <c r="R52" s="179">
        <v>0</v>
      </c>
      <c r="S52" s="179">
        <v>0</v>
      </c>
      <c r="T52" s="179">
        <v>140241.68</v>
      </c>
      <c r="U52" s="179">
        <v>0</v>
      </c>
      <c r="V52" s="179">
        <v>0</v>
      </c>
      <c r="W52" s="35"/>
      <c r="X52" s="35"/>
      <c r="Y52" s="35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7"/>
      <c r="AQ52" s="38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</row>
    <row r="53" spans="1:60" s="95" customFormat="1" ht="59.25" customHeight="1" x14ac:dyDescent="0.2">
      <c r="A53" s="24"/>
      <c r="B53" s="180" t="s">
        <v>231</v>
      </c>
      <c r="C53" s="383" t="s">
        <v>291</v>
      </c>
      <c r="D53" s="384"/>
      <c r="E53" s="384"/>
      <c r="F53" s="172"/>
      <c r="G53" s="100"/>
      <c r="H53" s="181"/>
      <c r="I53" s="101" t="s">
        <v>448</v>
      </c>
      <c r="J53" s="179">
        <v>40236.559999999998</v>
      </c>
      <c r="K53" s="179">
        <v>0</v>
      </c>
      <c r="L53" s="179">
        <v>0</v>
      </c>
      <c r="M53" s="179">
        <v>5000</v>
      </c>
      <c r="N53" s="179">
        <v>8183</v>
      </c>
      <c r="O53" s="179">
        <v>0</v>
      </c>
      <c r="P53" s="179">
        <v>13182</v>
      </c>
      <c r="Q53" s="179">
        <v>0</v>
      </c>
      <c r="R53" s="179">
        <v>0</v>
      </c>
      <c r="S53" s="179">
        <v>0</v>
      </c>
      <c r="T53" s="179">
        <v>13871.56</v>
      </c>
      <c r="U53" s="179">
        <v>0</v>
      </c>
      <c r="V53" s="179">
        <v>0</v>
      </c>
      <c r="W53" s="35"/>
      <c r="X53" s="35"/>
      <c r="Y53" s="35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7"/>
      <c r="AQ53" s="38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</row>
    <row r="54" spans="1:60" s="95" customFormat="1" ht="59.25" customHeight="1" x14ac:dyDescent="0.2">
      <c r="A54" s="24"/>
      <c r="B54" s="180" t="s">
        <v>57</v>
      </c>
      <c r="C54" s="383" t="s">
        <v>216</v>
      </c>
      <c r="D54" s="384"/>
      <c r="E54" s="384"/>
      <c r="F54" s="172"/>
      <c r="G54" s="100"/>
      <c r="H54" s="181"/>
      <c r="I54" s="101" t="s">
        <v>448</v>
      </c>
      <c r="J54" s="179">
        <v>16060</v>
      </c>
      <c r="K54" s="179">
        <v>0</v>
      </c>
      <c r="L54" s="179">
        <v>0</v>
      </c>
      <c r="M54" s="179">
        <v>0</v>
      </c>
      <c r="N54" s="179">
        <v>5353.33</v>
      </c>
      <c r="O54" s="179">
        <v>0</v>
      </c>
      <c r="P54" s="179">
        <v>0</v>
      </c>
      <c r="Q54" s="179">
        <v>5353.33</v>
      </c>
      <c r="R54" s="179">
        <v>0</v>
      </c>
      <c r="S54" s="179">
        <v>0</v>
      </c>
      <c r="T54" s="179">
        <v>5353.34</v>
      </c>
      <c r="U54" s="179">
        <v>0</v>
      </c>
      <c r="V54" s="179">
        <v>0</v>
      </c>
      <c r="W54" s="35"/>
      <c r="X54" s="35"/>
      <c r="Y54" s="35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7"/>
      <c r="AQ54" s="38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</row>
    <row r="55" spans="1:60" s="95" customFormat="1" ht="59.25" customHeight="1" x14ac:dyDescent="0.2">
      <c r="A55" s="24"/>
      <c r="B55" s="180" t="s">
        <v>232</v>
      </c>
      <c r="C55" s="383" t="s">
        <v>292</v>
      </c>
      <c r="D55" s="384"/>
      <c r="E55" s="384"/>
      <c r="F55" s="172"/>
      <c r="G55" s="100"/>
      <c r="H55" s="181"/>
      <c r="I55" s="101" t="s">
        <v>448</v>
      </c>
      <c r="J55" s="179">
        <v>592526.88</v>
      </c>
      <c r="K55" s="179">
        <v>0</v>
      </c>
      <c r="L55" s="179">
        <v>49377.24</v>
      </c>
      <c r="M55" s="179">
        <v>49377.24</v>
      </c>
      <c r="N55" s="179">
        <v>49377.24</v>
      </c>
      <c r="O55" s="179">
        <v>49377.24</v>
      </c>
      <c r="P55" s="179">
        <v>49377.24</v>
      </c>
      <c r="Q55" s="179">
        <v>49377.24</v>
      </c>
      <c r="R55" s="179">
        <v>49377.24</v>
      </c>
      <c r="S55" s="179">
        <v>49377.24</v>
      </c>
      <c r="T55" s="179">
        <v>49377.24</v>
      </c>
      <c r="U55" s="179">
        <v>49377.24</v>
      </c>
      <c r="V55" s="179">
        <v>98754.48</v>
      </c>
      <c r="W55" s="35"/>
      <c r="X55" s="35"/>
      <c r="Y55" s="35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7"/>
      <c r="AQ55" s="38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</row>
    <row r="56" spans="1:60" s="95" customFormat="1" ht="59.25" customHeight="1" x14ac:dyDescent="0.2">
      <c r="A56" s="24"/>
      <c r="B56" s="180" t="s">
        <v>233</v>
      </c>
      <c r="C56" s="383" t="s">
        <v>293</v>
      </c>
      <c r="D56" s="384"/>
      <c r="E56" s="384"/>
      <c r="F56" s="172"/>
      <c r="G56" s="100"/>
      <c r="H56" s="181"/>
      <c r="I56" s="101" t="s">
        <v>448</v>
      </c>
      <c r="J56" s="179">
        <v>188725.44</v>
      </c>
      <c r="K56" s="179">
        <v>0</v>
      </c>
      <c r="L56" s="179">
        <v>31454.240000000002</v>
      </c>
      <c r="M56" s="179">
        <v>31454.240000000002</v>
      </c>
      <c r="N56" s="179">
        <v>31454.240000000002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47181.36</v>
      </c>
      <c r="V56" s="179">
        <v>47181.36</v>
      </c>
      <c r="W56" s="35"/>
      <c r="X56" s="35"/>
      <c r="Y56" s="35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7"/>
      <c r="AQ56" s="38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</row>
    <row r="57" spans="1:60" s="95" customFormat="1" ht="59.25" customHeight="1" x14ac:dyDescent="0.2">
      <c r="A57" s="24"/>
      <c r="B57" s="180" t="s">
        <v>408</v>
      </c>
      <c r="C57" s="383" t="s">
        <v>423</v>
      </c>
      <c r="D57" s="384"/>
      <c r="E57" s="384"/>
      <c r="F57" s="172"/>
      <c r="G57" s="100"/>
      <c r="H57" s="181"/>
      <c r="I57" s="101" t="s">
        <v>448</v>
      </c>
      <c r="J57" s="179">
        <v>1000000</v>
      </c>
      <c r="K57" s="179">
        <v>0</v>
      </c>
      <c r="L57" s="179">
        <v>0</v>
      </c>
      <c r="M57" s="179">
        <v>0</v>
      </c>
      <c r="N57" s="179">
        <v>0</v>
      </c>
      <c r="O57" s="179">
        <v>1000000</v>
      </c>
      <c r="P57" s="179">
        <v>0</v>
      </c>
      <c r="Q57" s="179">
        <v>0</v>
      </c>
      <c r="R57" s="179">
        <v>0</v>
      </c>
      <c r="S57" s="179">
        <v>0</v>
      </c>
      <c r="T57" s="179">
        <v>0</v>
      </c>
      <c r="U57" s="179">
        <v>0</v>
      </c>
      <c r="V57" s="179">
        <v>0</v>
      </c>
      <c r="W57" s="35"/>
      <c r="X57" s="35"/>
      <c r="Y57" s="35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7"/>
      <c r="AQ57" s="38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</row>
    <row r="58" spans="1:60" s="95" customFormat="1" ht="59.25" customHeight="1" x14ac:dyDescent="0.2">
      <c r="A58" s="24"/>
      <c r="B58" s="180" t="s">
        <v>409</v>
      </c>
      <c r="C58" s="383" t="s">
        <v>424</v>
      </c>
      <c r="D58" s="384"/>
      <c r="E58" s="384"/>
      <c r="F58" s="172"/>
      <c r="G58" s="100"/>
      <c r="H58" s="181"/>
      <c r="I58" s="101" t="s">
        <v>448</v>
      </c>
      <c r="J58" s="179">
        <v>500000</v>
      </c>
      <c r="K58" s="179">
        <v>0</v>
      </c>
      <c r="L58" s="179">
        <v>0</v>
      </c>
      <c r="M58" s="179">
        <v>125000</v>
      </c>
      <c r="N58" s="179">
        <v>0</v>
      </c>
      <c r="O58" s="179">
        <v>0</v>
      </c>
      <c r="P58" s="179">
        <v>0</v>
      </c>
      <c r="Q58" s="179">
        <v>125000</v>
      </c>
      <c r="R58" s="179">
        <v>0</v>
      </c>
      <c r="S58" s="179">
        <v>0</v>
      </c>
      <c r="T58" s="179">
        <v>125000</v>
      </c>
      <c r="U58" s="179">
        <v>0</v>
      </c>
      <c r="V58" s="179">
        <v>125000</v>
      </c>
      <c r="W58" s="35"/>
      <c r="X58" s="35"/>
      <c r="Y58" s="35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7"/>
      <c r="AQ58" s="38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</row>
    <row r="59" spans="1:60" s="95" customFormat="1" ht="59.25" customHeight="1" x14ac:dyDescent="0.2">
      <c r="A59" s="24"/>
      <c r="B59" s="180" t="s">
        <v>671</v>
      </c>
      <c r="C59" s="383" t="s">
        <v>608</v>
      </c>
      <c r="D59" s="384"/>
      <c r="E59" s="384"/>
      <c r="F59" s="172"/>
      <c r="G59" s="100"/>
      <c r="H59" s="181"/>
      <c r="I59" s="101" t="s">
        <v>448</v>
      </c>
      <c r="J59" s="179">
        <v>10550</v>
      </c>
      <c r="K59" s="179">
        <v>0</v>
      </c>
      <c r="L59" s="179">
        <v>0</v>
      </c>
      <c r="M59" s="179">
        <v>3300</v>
      </c>
      <c r="N59" s="179">
        <v>1700</v>
      </c>
      <c r="O59" s="179">
        <v>3200</v>
      </c>
      <c r="P59" s="179">
        <v>1100</v>
      </c>
      <c r="Q59" s="179">
        <v>0</v>
      </c>
      <c r="R59" s="179">
        <v>1000</v>
      </c>
      <c r="S59" s="179">
        <v>150</v>
      </c>
      <c r="T59" s="179">
        <v>100</v>
      </c>
      <c r="U59" s="179">
        <v>0</v>
      </c>
      <c r="V59" s="179">
        <v>0</v>
      </c>
      <c r="W59" s="35"/>
      <c r="X59" s="35"/>
      <c r="Y59" s="35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7"/>
      <c r="AQ59" s="38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</row>
    <row r="60" spans="1:60" s="95" customFormat="1" ht="59.25" customHeight="1" x14ac:dyDescent="0.2">
      <c r="A60" s="24"/>
      <c r="B60" s="180" t="s">
        <v>672</v>
      </c>
      <c r="C60" s="383" t="s">
        <v>609</v>
      </c>
      <c r="D60" s="384"/>
      <c r="E60" s="384"/>
      <c r="F60" s="172"/>
      <c r="G60" s="100"/>
      <c r="H60" s="181"/>
      <c r="I60" s="101" t="s">
        <v>448</v>
      </c>
      <c r="J60" s="179">
        <v>8741.67</v>
      </c>
      <c r="K60" s="179">
        <v>0</v>
      </c>
      <c r="L60" s="179">
        <v>0</v>
      </c>
      <c r="M60" s="179">
        <v>1000</v>
      </c>
      <c r="N60" s="179">
        <v>4000</v>
      </c>
      <c r="O60" s="179">
        <v>1000</v>
      </c>
      <c r="P60" s="179">
        <v>763.98</v>
      </c>
      <c r="Q60" s="179">
        <v>0</v>
      </c>
      <c r="R60" s="179">
        <v>0</v>
      </c>
      <c r="S60" s="179">
        <v>0</v>
      </c>
      <c r="T60" s="179">
        <v>0</v>
      </c>
      <c r="U60" s="179">
        <v>0</v>
      </c>
      <c r="V60" s="179">
        <v>1977.69</v>
      </c>
      <c r="W60" s="35"/>
      <c r="X60" s="35"/>
      <c r="Y60" s="35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7"/>
      <c r="AQ60" s="38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</row>
    <row r="61" spans="1:60" s="95" customFormat="1" ht="59.25" customHeight="1" x14ac:dyDescent="0.2">
      <c r="A61" s="24"/>
      <c r="B61" s="180" t="s">
        <v>234</v>
      </c>
      <c r="C61" s="383" t="s">
        <v>294</v>
      </c>
      <c r="D61" s="384"/>
      <c r="E61" s="384"/>
      <c r="F61" s="172"/>
      <c r="G61" s="100"/>
      <c r="H61" s="181"/>
      <c r="I61" s="101" t="s">
        <v>448</v>
      </c>
      <c r="J61" s="179">
        <v>1278.5</v>
      </c>
      <c r="K61" s="179">
        <v>0</v>
      </c>
      <c r="L61" s="179">
        <v>0</v>
      </c>
      <c r="M61" s="179">
        <v>0</v>
      </c>
      <c r="N61" s="179">
        <v>0</v>
      </c>
      <c r="O61" s="179">
        <v>1278.5</v>
      </c>
      <c r="P61" s="179">
        <v>0</v>
      </c>
      <c r="Q61" s="179">
        <v>0</v>
      </c>
      <c r="R61" s="179">
        <v>0</v>
      </c>
      <c r="S61" s="179">
        <v>0</v>
      </c>
      <c r="T61" s="179">
        <v>0</v>
      </c>
      <c r="U61" s="179">
        <v>0</v>
      </c>
      <c r="V61" s="179">
        <v>0</v>
      </c>
      <c r="W61" s="35"/>
      <c r="X61" s="35"/>
      <c r="Y61" s="35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7"/>
      <c r="AQ61" s="38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</row>
    <row r="62" spans="1:60" s="95" customFormat="1" ht="59.25" customHeight="1" x14ac:dyDescent="0.2">
      <c r="A62" s="24"/>
      <c r="B62" s="180" t="s">
        <v>235</v>
      </c>
      <c r="C62" s="383" t="s">
        <v>295</v>
      </c>
      <c r="D62" s="384"/>
      <c r="E62" s="384"/>
      <c r="F62" s="172"/>
      <c r="G62" s="100"/>
      <c r="H62" s="181"/>
      <c r="I62" s="101" t="s">
        <v>448</v>
      </c>
      <c r="J62" s="179">
        <v>5062.5</v>
      </c>
      <c r="K62" s="179">
        <v>0</v>
      </c>
      <c r="L62" s="179">
        <v>0</v>
      </c>
      <c r="M62" s="179">
        <v>2000</v>
      </c>
      <c r="N62" s="179">
        <v>0</v>
      </c>
      <c r="O62" s="179">
        <v>0</v>
      </c>
      <c r="P62" s="179">
        <v>0</v>
      </c>
      <c r="Q62" s="179">
        <v>2000</v>
      </c>
      <c r="R62" s="179">
        <v>0</v>
      </c>
      <c r="S62" s="179">
        <v>0</v>
      </c>
      <c r="T62" s="179">
        <v>1062.5</v>
      </c>
      <c r="U62" s="179">
        <v>0</v>
      </c>
      <c r="V62" s="179">
        <v>0</v>
      </c>
      <c r="W62" s="35"/>
      <c r="X62" s="35"/>
      <c r="Y62" s="35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7"/>
      <c r="AQ62" s="38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</row>
    <row r="63" spans="1:60" s="95" customFormat="1" ht="59.25" customHeight="1" x14ac:dyDescent="0.2">
      <c r="A63" s="24"/>
      <c r="B63" s="180" t="s">
        <v>410</v>
      </c>
      <c r="C63" s="383" t="s">
        <v>425</v>
      </c>
      <c r="D63" s="384"/>
      <c r="E63" s="384"/>
      <c r="F63" s="172"/>
      <c r="G63" s="100"/>
      <c r="H63" s="181"/>
      <c r="I63" s="101" t="s">
        <v>448</v>
      </c>
      <c r="J63" s="179">
        <v>1278.5</v>
      </c>
      <c r="K63" s="179">
        <v>0</v>
      </c>
      <c r="L63" s="179">
        <v>0</v>
      </c>
      <c r="M63" s="179">
        <v>0</v>
      </c>
      <c r="N63" s="179">
        <v>0</v>
      </c>
      <c r="O63" s="179">
        <v>0</v>
      </c>
      <c r="P63" s="179">
        <v>0</v>
      </c>
      <c r="Q63" s="179">
        <v>0</v>
      </c>
      <c r="R63" s="179">
        <v>1278.5</v>
      </c>
      <c r="S63" s="179">
        <v>0</v>
      </c>
      <c r="T63" s="179">
        <v>0</v>
      </c>
      <c r="U63" s="179">
        <v>0</v>
      </c>
      <c r="V63" s="179">
        <v>0</v>
      </c>
      <c r="W63" s="35"/>
      <c r="X63" s="35"/>
      <c r="Y63" s="35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7"/>
      <c r="AQ63" s="38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</row>
    <row r="64" spans="1:60" s="95" customFormat="1" ht="59.25" customHeight="1" x14ac:dyDescent="0.2">
      <c r="A64" s="24"/>
      <c r="B64" s="180" t="s">
        <v>236</v>
      </c>
      <c r="C64" s="383" t="s">
        <v>296</v>
      </c>
      <c r="D64" s="384"/>
      <c r="E64" s="384"/>
      <c r="F64" s="172"/>
      <c r="G64" s="100"/>
      <c r="H64" s="181"/>
      <c r="I64" s="101" t="s">
        <v>448</v>
      </c>
      <c r="J64" s="179">
        <v>9045</v>
      </c>
      <c r="K64" s="179">
        <v>0</v>
      </c>
      <c r="L64" s="179">
        <v>0</v>
      </c>
      <c r="M64" s="179">
        <v>2261.25</v>
      </c>
      <c r="N64" s="179">
        <v>0</v>
      </c>
      <c r="O64" s="179">
        <v>0</v>
      </c>
      <c r="P64" s="179">
        <v>0</v>
      </c>
      <c r="Q64" s="179">
        <v>2261.25</v>
      </c>
      <c r="R64" s="179">
        <v>0</v>
      </c>
      <c r="S64" s="179">
        <v>0</v>
      </c>
      <c r="T64" s="179">
        <v>2261.25</v>
      </c>
      <c r="U64" s="179">
        <v>0</v>
      </c>
      <c r="V64" s="179">
        <v>2261.25</v>
      </c>
      <c r="W64" s="35"/>
      <c r="X64" s="35"/>
      <c r="Y64" s="35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7"/>
      <c r="AQ64" s="38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</row>
    <row r="65" spans="1:60" s="95" customFormat="1" ht="59.25" customHeight="1" x14ac:dyDescent="0.2">
      <c r="A65" s="24"/>
      <c r="B65" s="180" t="s">
        <v>411</v>
      </c>
      <c r="C65" s="383" t="s">
        <v>426</v>
      </c>
      <c r="D65" s="384"/>
      <c r="E65" s="384"/>
      <c r="F65" s="172"/>
      <c r="G65" s="100"/>
      <c r="H65" s="181"/>
      <c r="I65" s="101" t="s">
        <v>448</v>
      </c>
      <c r="J65" s="179">
        <v>1981</v>
      </c>
      <c r="K65" s="179">
        <v>0</v>
      </c>
      <c r="L65" s="179">
        <v>0</v>
      </c>
      <c r="M65" s="179">
        <v>495.25</v>
      </c>
      <c r="N65" s="179">
        <v>0</v>
      </c>
      <c r="O65" s="179">
        <v>0</v>
      </c>
      <c r="P65" s="179">
        <v>0</v>
      </c>
      <c r="Q65" s="179">
        <v>495.25</v>
      </c>
      <c r="R65" s="179">
        <v>0</v>
      </c>
      <c r="S65" s="179">
        <v>0</v>
      </c>
      <c r="T65" s="179">
        <v>495.25</v>
      </c>
      <c r="U65" s="179">
        <v>0</v>
      </c>
      <c r="V65" s="179">
        <v>495.25</v>
      </c>
      <c r="W65" s="35"/>
      <c r="X65" s="35"/>
      <c r="Y65" s="35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7"/>
      <c r="AQ65" s="38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</row>
    <row r="66" spans="1:60" s="95" customFormat="1" ht="59.25" customHeight="1" x14ac:dyDescent="0.2">
      <c r="A66" s="24"/>
      <c r="B66" s="180" t="s">
        <v>412</v>
      </c>
      <c r="C66" s="383" t="s">
        <v>427</v>
      </c>
      <c r="D66" s="384"/>
      <c r="E66" s="384"/>
      <c r="F66" s="172"/>
      <c r="G66" s="100"/>
      <c r="H66" s="181"/>
      <c r="I66" s="101" t="s">
        <v>448</v>
      </c>
      <c r="J66" s="179">
        <v>3571.5</v>
      </c>
      <c r="K66" s="179">
        <v>0</v>
      </c>
      <c r="L66" s="179">
        <v>0</v>
      </c>
      <c r="M66" s="179">
        <v>892.75</v>
      </c>
      <c r="N66" s="179">
        <v>0</v>
      </c>
      <c r="O66" s="179">
        <v>0</v>
      </c>
      <c r="P66" s="179">
        <v>0</v>
      </c>
      <c r="Q66" s="179">
        <v>892.75</v>
      </c>
      <c r="R66" s="179">
        <v>0</v>
      </c>
      <c r="S66" s="179">
        <v>0</v>
      </c>
      <c r="T66" s="179">
        <v>892.75</v>
      </c>
      <c r="U66" s="179">
        <v>0</v>
      </c>
      <c r="V66" s="179">
        <v>893.25</v>
      </c>
      <c r="W66" s="35"/>
      <c r="X66" s="35"/>
      <c r="Y66" s="35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7"/>
      <c r="AQ66" s="38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</row>
    <row r="67" spans="1:60" s="95" customFormat="1" ht="59.25" customHeight="1" x14ac:dyDescent="0.2">
      <c r="A67" s="24"/>
      <c r="B67" s="180" t="s">
        <v>413</v>
      </c>
      <c r="C67" s="383" t="s">
        <v>428</v>
      </c>
      <c r="D67" s="384"/>
      <c r="E67" s="384"/>
      <c r="F67" s="172"/>
      <c r="G67" s="100"/>
      <c r="H67" s="181"/>
      <c r="I67" s="101" t="s">
        <v>448</v>
      </c>
      <c r="J67" s="179">
        <v>657.5</v>
      </c>
      <c r="K67" s="179">
        <v>0</v>
      </c>
      <c r="L67" s="179">
        <v>0</v>
      </c>
      <c r="M67" s="179">
        <v>0</v>
      </c>
      <c r="N67" s="179">
        <v>0</v>
      </c>
      <c r="O67" s="179">
        <v>0</v>
      </c>
      <c r="P67" s="179">
        <v>0</v>
      </c>
      <c r="Q67" s="179">
        <v>0</v>
      </c>
      <c r="R67" s="179">
        <v>657.5</v>
      </c>
      <c r="S67" s="179">
        <v>0</v>
      </c>
      <c r="T67" s="179">
        <v>0</v>
      </c>
      <c r="U67" s="179">
        <v>0</v>
      </c>
      <c r="V67" s="179">
        <v>0</v>
      </c>
      <c r="W67" s="35"/>
      <c r="X67" s="35"/>
      <c r="Y67" s="35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7"/>
      <c r="AQ67" s="38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</row>
    <row r="68" spans="1:60" s="95" customFormat="1" ht="59.25" customHeight="1" x14ac:dyDescent="0.2">
      <c r="A68" s="24"/>
      <c r="B68" s="180" t="s">
        <v>673</v>
      </c>
      <c r="C68" s="383" t="s">
        <v>610</v>
      </c>
      <c r="D68" s="384"/>
      <c r="E68" s="384"/>
      <c r="F68" s="172"/>
      <c r="G68" s="100"/>
      <c r="H68" s="181"/>
      <c r="I68" s="101" t="s">
        <v>448</v>
      </c>
      <c r="J68" s="179">
        <v>1485</v>
      </c>
      <c r="K68" s="179">
        <v>0</v>
      </c>
      <c r="L68" s="179">
        <v>0</v>
      </c>
      <c r="M68" s="179">
        <v>371.25</v>
      </c>
      <c r="N68" s="179">
        <v>0</v>
      </c>
      <c r="O68" s="179">
        <v>0</v>
      </c>
      <c r="P68" s="179">
        <v>0</v>
      </c>
      <c r="Q68" s="179">
        <v>371.25</v>
      </c>
      <c r="R68" s="179">
        <v>0</v>
      </c>
      <c r="S68" s="179">
        <v>0</v>
      </c>
      <c r="T68" s="179">
        <v>371.25</v>
      </c>
      <c r="U68" s="179">
        <v>0</v>
      </c>
      <c r="V68" s="179">
        <v>371.25</v>
      </c>
      <c r="W68" s="35"/>
      <c r="X68" s="35"/>
      <c r="Y68" s="35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7"/>
      <c r="AQ68" s="38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</row>
    <row r="69" spans="1:60" s="95" customFormat="1" ht="59.25" customHeight="1" x14ac:dyDescent="0.2">
      <c r="A69" s="24"/>
      <c r="B69" s="180" t="s">
        <v>674</v>
      </c>
      <c r="C69" s="383" t="s">
        <v>611</v>
      </c>
      <c r="D69" s="384"/>
      <c r="E69" s="384"/>
      <c r="F69" s="172"/>
      <c r="G69" s="100"/>
      <c r="H69" s="181"/>
      <c r="I69" s="101" t="s">
        <v>448</v>
      </c>
      <c r="J69" s="179">
        <v>556</v>
      </c>
      <c r="K69" s="179">
        <v>0</v>
      </c>
      <c r="L69" s="179">
        <v>0</v>
      </c>
      <c r="M69" s="179">
        <v>139</v>
      </c>
      <c r="N69" s="179">
        <v>0</v>
      </c>
      <c r="O69" s="179">
        <v>0</v>
      </c>
      <c r="P69" s="179">
        <v>0</v>
      </c>
      <c r="Q69" s="179">
        <v>139</v>
      </c>
      <c r="R69" s="179">
        <v>0</v>
      </c>
      <c r="S69" s="179">
        <v>0</v>
      </c>
      <c r="T69" s="179">
        <v>139</v>
      </c>
      <c r="U69" s="179">
        <v>0</v>
      </c>
      <c r="V69" s="179">
        <v>139</v>
      </c>
      <c r="W69" s="35"/>
      <c r="X69" s="35"/>
      <c r="Y69" s="35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7"/>
      <c r="AQ69" s="38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</row>
    <row r="70" spans="1:60" s="95" customFormat="1" ht="59.25" customHeight="1" x14ac:dyDescent="0.2">
      <c r="A70" s="24"/>
      <c r="B70" s="180" t="s">
        <v>237</v>
      </c>
      <c r="C70" s="383" t="s">
        <v>297</v>
      </c>
      <c r="D70" s="384"/>
      <c r="E70" s="384"/>
      <c r="F70" s="172"/>
      <c r="G70" s="100"/>
      <c r="H70" s="181"/>
      <c r="I70" s="101" t="s">
        <v>448</v>
      </c>
      <c r="J70" s="179">
        <v>3906</v>
      </c>
      <c r="K70" s="179">
        <v>0</v>
      </c>
      <c r="L70" s="179">
        <v>0</v>
      </c>
      <c r="M70" s="179">
        <v>976.5</v>
      </c>
      <c r="N70" s="179">
        <v>0</v>
      </c>
      <c r="O70" s="179">
        <v>0</v>
      </c>
      <c r="P70" s="179">
        <v>0</v>
      </c>
      <c r="Q70" s="179">
        <v>976.5</v>
      </c>
      <c r="R70" s="179">
        <v>0</v>
      </c>
      <c r="S70" s="179">
        <v>0</v>
      </c>
      <c r="T70" s="179">
        <v>976.5</v>
      </c>
      <c r="U70" s="179">
        <v>0</v>
      </c>
      <c r="V70" s="179">
        <v>976.5</v>
      </c>
      <c r="W70" s="35"/>
      <c r="X70" s="35"/>
      <c r="Y70" s="35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7"/>
      <c r="AQ70" s="38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</row>
    <row r="71" spans="1:60" s="95" customFormat="1" ht="59.25" customHeight="1" x14ac:dyDescent="0.2">
      <c r="A71" s="24"/>
      <c r="B71" s="180" t="s">
        <v>238</v>
      </c>
      <c r="C71" s="383" t="s">
        <v>298</v>
      </c>
      <c r="D71" s="384"/>
      <c r="E71" s="384"/>
      <c r="F71" s="172"/>
      <c r="G71" s="100"/>
      <c r="H71" s="181"/>
      <c r="I71" s="101" t="s">
        <v>448</v>
      </c>
      <c r="J71" s="179">
        <v>8921.5</v>
      </c>
      <c r="K71" s="179">
        <v>0</v>
      </c>
      <c r="L71" s="179">
        <v>0</v>
      </c>
      <c r="M71" s="179">
        <v>2230.38</v>
      </c>
      <c r="N71" s="179">
        <v>0</v>
      </c>
      <c r="O71" s="179">
        <v>0</v>
      </c>
      <c r="P71" s="179">
        <v>0</v>
      </c>
      <c r="Q71" s="179">
        <v>2230.38</v>
      </c>
      <c r="R71" s="179">
        <v>0</v>
      </c>
      <c r="S71" s="179">
        <v>0</v>
      </c>
      <c r="T71" s="179">
        <v>2230.38</v>
      </c>
      <c r="U71" s="179">
        <v>0</v>
      </c>
      <c r="V71" s="179">
        <v>2230.36</v>
      </c>
      <c r="W71" s="35"/>
      <c r="X71" s="35"/>
      <c r="Y71" s="35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7"/>
      <c r="AQ71" s="38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</row>
    <row r="72" spans="1:60" s="95" customFormat="1" ht="59.25" customHeight="1" x14ac:dyDescent="0.2">
      <c r="A72" s="24"/>
      <c r="B72" s="180" t="s">
        <v>239</v>
      </c>
      <c r="C72" s="383" t="s">
        <v>299</v>
      </c>
      <c r="D72" s="384"/>
      <c r="E72" s="384"/>
      <c r="F72" s="172"/>
      <c r="G72" s="100"/>
      <c r="H72" s="181"/>
      <c r="I72" s="101" t="s">
        <v>448</v>
      </c>
      <c r="J72" s="179">
        <v>1713</v>
      </c>
      <c r="K72" s="179">
        <v>0</v>
      </c>
      <c r="L72" s="179">
        <v>0</v>
      </c>
      <c r="M72" s="179">
        <v>428.25</v>
      </c>
      <c r="N72" s="179">
        <v>0</v>
      </c>
      <c r="O72" s="179">
        <v>0</v>
      </c>
      <c r="P72" s="179">
        <v>0</v>
      </c>
      <c r="Q72" s="179">
        <v>428.25</v>
      </c>
      <c r="R72" s="179">
        <v>0</v>
      </c>
      <c r="S72" s="179">
        <v>0</v>
      </c>
      <c r="T72" s="179">
        <v>428.25</v>
      </c>
      <c r="U72" s="179">
        <v>0</v>
      </c>
      <c r="V72" s="179">
        <v>428.25</v>
      </c>
      <c r="W72" s="35"/>
      <c r="X72" s="35"/>
      <c r="Y72" s="35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7"/>
      <c r="AQ72" s="38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</row>
    <row r="73" spans="1:60" s="95" customFormat="1" ht="59.25" customHeight="1" x14ac:dyDescent="0.2">
      <c r="A73" s="24"/>
      <c r="B73" s="180" t="s">
        <v>240</v>
      </c>
      <c r="C73" s="383" t="s">
        <v>300</v>
      </c>
      <c r="D73" s="384"/>
      <c r="E73" s="384"/>
      <c r="F73" s="172"/>
      <c r="G73" s="100"/>
      <c r="H73" s="181"/>
      <c r="I73" s="101" t="s">
        <v>448</v>
      </c>
      <c r="J73" s="179">
        <v>983.5</v>
      </c>
      <c r="K73" s="179">
        <v>0</v>
      </c>
      <c r="L73" s="179">
        <v>0</v>
      </c>
      <c r="M73" s="179">
        <v>245.88</v>
      </c>
      <c r="N73" s="179">
        <v>0</v>
      </c>
      <c r="O73" s="179">
        <v>0</v>
      </c>
      <c r="P73" s="179">
        <v>0</v>
      </c>
      <c r="Q73" s="179">
        <v>245.88</v>
      </c>
      <c r="R73" s="179">
        <v>0</v>
      </c>
      <c r="S73" s="179">
        <v>0</v>
      </c>
      <c r="T73" s="179">
        <v>245.88</v>
      </c>
      <c r="U73" s="179">
        <v>0</v>
      </c>
      <c r="V73" s="179">
        <v>245.86</v>
      </c>
      <c r="W73" s="35"/>
      <c r="X73" s="35"/>
      <c r="Y73" s="35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7"/>
      <c r="AQ73" s="38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</row>
    <row r="74" spans="1:60" s="95" customFormat="1" ht="59.25" customHeight="1" x14ac:dyDescent="0.2">
      <c r="A74" s="24"/>
      <c r="B74" s="180" t="s">
        <v>675</v>
      </c>
      <c r="C74" s="383" t="s">
        <v>612</v>
      </c>
      <c r="D74" s="384"/>
      <c r="E74" s="384"/>
      <c r="F74" s="172"/>
      <c r="G74" s="100"/>
      <c r="H74" s="181"/>
      <c r="I74" s="101" t="s">
        <v>448</v>
      </c>
      <c r="J74" s="179">
        <v>513</v>
      </c>
      <c r="K74" s="179">
        <v>0</v>
      </c>
      <c r="L74" s="179">
        <v>0</v>
      </c>
      <c r="M74" s="179">
        <v>128.25</v>
      </c>
      <c r="N74" s="179">
        <v>0</v>
      </c>
      <c r="O74" s="179">
        <v>0</v>
      </c>
      <c r="P74" s="179">
        <v>0</v>
      </c>
      <c r="Q74" s="179">
        <v>128.25</v>
      </c>
      <c r="R74" s="179">
        <v>0</v>
      </c>
      <c r="S74" s="179">
        <v>0</v>
      </c>
      <c r="T74" s="179">
        <v>128.25</v>
      </c>
      <c r="U74" s="179">
        <v>0</v>
      </c>
      <c r="V74" s="179">
        <v>128.25</v>
      </c>
      <c r="W74" s="35"/>
      <c r="X74" s="35"/>
      <c r="Y74" s="35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7"/>
      <c r="AQ74" s="38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</row>
    <row r="75" spans="1:60" s="95" customFormat="1" ht="59.25" customHeight="1" x14ac:dyDescent="0.2">
      <c r="A75" s="24"/>
      <c r="B75" s="180" t="s">
        <v>414</v>
      </c>
      <c r="C75" s="383" t="s">
        <v>429</v>
      </c>
      <c r="D75" s="384"/>
      <c r="E75" s="384"/>
      <c r="F75" s="172"/>
      <c r="G75" s="100"/>
      <c r="H75" s="181"/>
      <c r="I75" s="101" t="s">
        <v>448</v>
      </c>
      <c r="J75" s="179">
        <v>823</v>
      </c>
      <c r="K75" s="179">
        <v>0</v>
      </c>
      <c r="L75" s="179">
        <v>0</v>
      </c>
      <c r="M75" s="179">
        <v>205.75</v>
      </c>
      <c r="N75" s="179">
        <v>0</v>
      </c>
      <c r="O75" s="179">
        <v>0</v>
      </c>
      <c r="P75" s="179">
        <v>0</v>
      </c>
      <c r="Q75" s="179">
        <v>205.75</v>
      </c>
      <c r="R75" s="179">
        <v>0</v>
      </c>
      <c r="S75" s="179">
        <v>0</v>
      </c>
      <c r="T75" s="179">
        <v>205.75</v>
      </c>
      <c r="U75" s="179">
        <v>0</v>
      </c>
      <c r="V75" s="179">
        <v>205.75</v>
      </c>
      <c r="W75" s="35"/>
      <c r="X75" s="35"/>
      <c r="Y75" s="35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7"/>
      <c r="AQ75" s="38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</row>
    <row r="76" spans="1:60" s="95" customFormat="1" ht="59.25" customHeight="1" x14ac:dyDescent="0.2">
      <c r="A76" s="24"/>
      <c r="B76" s="180" t="s">
        <v>241</v>
      </c>
      <c r="C76" s="383" t="s">
        <v>301</v>
      </c>
      <c r="D76" s="384"/>
      <c r="E76" s="384"/>
      <c r="F76" s="172"/>
      <c r="G76" s="100"/>
      <c r="H76" s="181"/>
      <c r="I76" s="101" t="s">
        <v>448</v>
      </c>
      <c r="J76" s="179">
        <v>1294.5</v>
      </c>
      <c r="K76" s="179">
        <v>0</v>
      </c>
      <c r="L76" s="179">
        <v>0</v>
      </c>
      <c r="M76" s="179">
        <v>323.63</v>
      </c>
      <c r="N76" s="179">
        <v>0</v>
      </c>
      <c r="O76" s="179">
        <v>0</v>
      </c>
      <c r="P76" s="179">
        <v>0</v>
      </c>
      <c r="Q76" s="179">
        <v>323.63</v>
      </c>
      <c r="R76" s="179">
        <v>0</v>
      </c>
      <c r="S76" s="179">
        <v>0</v>
      </c>
      <c r="T76" s="179">
        <v>323.63</v>
      </c>
      <c r="U76" s="179">
        <v>0</v>
      </c>
      <c r="V76" s="179">
        <v>323.61</v>
      </c>
      <c r="W76" s="35"/>
      <c r="X76" s="35"/>
      <c r="Y76" s="35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7"/>
      <c r="AQ76" s="38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</row>
    <row r="77" spans="1:60" s="95" customFormat="1" ht="59.25" customHeight="1" x14ac:dyDescent="0.2">
      <c r="A77" s="24"/>
      <c r="B77" s="180" t="s">
        <v>415</v>
      </c>
      <c r="C77" s="383" t="s">
        <v>430</v>
      </c>
      <c r="D77" s="384"/>
      <c r="E77" s="384"/>
      <c r="F77" s="172"/>
      <c r="G77" s="100"/>
      <c r="H77" s="181"/>
      <c r="I77" s="101" t="s">
        <v>448</v>
      </c>
      <c r="J77" s="179">
        <v>4212</v>
      </c>
      <c r="K77" s="179">
        <v>0</v>
      </c>
      <c r="L77" s="179">
        <v>0</v>
      </c>
      <c r="M77" s="179">
        <v>1053</v>
      </c>
      <c r="N77" s="179">
        <v>0</v>
      </c>
      <c r="O77" s="179">
        <v>0</v>
      </c>
      <c r="P77" s="179">
        <v>0</v>
      </c>
      <c r="Q77" s="179">
        <v>1053</v>
      </c>
      <c r="R77" s="179">
        <v>0</v>
      </c>
      <c r="S77" s="179">
        <v>0</v>
      </c>
      <c r="T77" s="179">
        <v>1053</v>
      </c>
      <c r="U77" s="179">
        <v>0</v>
      </c>
      <c r="V77" s="179">
        <v>1053</v>
      </c>
      <c r="W77" s="35"/>
      <c r="X77" s="35"/>
      <c r="Y77" s="35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7"/>
      <c r="AQ77" s="38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</row>
    <row r="78" spans="1:60" s="95" customFormat="1" ht="59.25" customHeight="1" x14ac:dyDescent="0.2">
      <c r="A78" s="24"/>
      <c r="B78" s="180" t="s">
        <v>242</v>
      </c>
      <c r="C78" s="383" t="s">
        <v>302</v>
      </c>
      <c r="D78" s="384"/>
      <c r="E78" s="384"/>
      <c r="F78" s="172"/>
      <c r="G78" s="100"/>
      <c r="H78" s="181"/>
      <c r="I78" s="101" t="s">
        <v>448</v>
      </c>
      <c r="J78" s="179">
        <v>4296</v>
      </c>
      <c r="K78" s="179">
        <v>0</v>
      </c>
      <c r="L78" s="179">
        <v>0</v>
      </c>
      <c r="M78" s="179">
        <v>1074</v>
      </c>
      <c r="N78" s="179">
        <v>0</v>
      </c>
      <c r="O78" s="179">
        <v>0</v>
      </c>
      <c r="P78" s="179">
        <v>0</v>
      </c>
      <c r="Q78" s="179">
        <v>1074</v>
      </c>
      <c r="R78" s="179">
        <v>0</v>
      </c>
      <c r="S78" s="179">
        <v>0</v>
      </c>
      <c r="T78" s="179">
        <v>1074</v>
      </c>
      <c r="U78" s="179">
        <v>0</v>
      </c>
      <c r="V78" s="179">
        <v>1074</v>
      </c>
      <c r="W78" s="35"/>
      <c r="X78" s="35"/>
      <c r="Y78" s="35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7"/>
      <c r="AQ78" s="38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</row>
    <row r="79" spans="1:60" s="95" customFormat="1" ht="59.25" customHeight="1" x14ac:dyDescent="0.2">
      <c r="A79" s="24"/>
      <c r="B79" s="180" t="s">
        <v>243</v>
      </c>
      <c r="C79" s="383" t="s">
        <v>303</v>
      </c>
      <c r="D79" s="384"/>
      <c r="E79" s="384"/>
      <c r="F79" s="172"/>
      <c r="G79" s="100"/>
      <c r="H79" s="181"/>
      <c r="I79" s="101" t="s">
        <v>448</v>
      </c>
      <c r="J79" s="179">
        <v>6437.5</v>
      </c>
      <c r="K79" s="179">
        <v>0</v>
      </c>
      <c r="L79" s="179">
        <v>0</v>
      </c>
      <c r="M79" s="179">
        <v>1609.25</v>
      </c>
      <c r="N79" s="179">
        <v>0</v>
      </c>
      <c r="O79" s="179">
        <v>0</v>
      </c>
      <c r="P79" s="179">
        <v>0</v>
      </c>
      <c r="Q79" s="179">
        <v>1609.25</v>
      </c>
      <c r="R79" s="179">
        <v>0</v>
      </c>
      <c r="S79" s="179">
        <v>0</v>
      </c>
      <c r="T79" s="179">
        <v>1609.25</v>
      </c>
      <c r="U79" s="179">
        <v>0</v>
      </c>
      <c r="V79" s="179">
        <v>1609.75</v>
      </c>
      <c r="W79" s="35"/>
      <c r="X79" s="35"/>
      <c r="Y79" s="35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7"/>
      <c r="AQ79" s="38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</row>
    <row r="80" spans="1:60" s="95" customFormat="1" ht="59.25" customHeight="1" x14ac:dyDescent="0.2">
      <c r="A80" s="24"/>
      <c r="B80" s="180" t="s">
        <v>416</v>
      </c>
      <c r="C80" s="383" t="s">
        <v>431</v>
      </c>
      <c r="D80" s="384"/>
      <c r="E80" s="384"/>
      <c r="F80" s="172"/>
      <c r="G80" s="100"/>
      <c r="H80" s="181"/>
      <c r="I80" s="101" t="s">
        <v>448</v>
      </c>
      <c r="J80" s="179">
        <v>2289</v>
      </c>
      <c r="K80" s="179">
        <v>0</v>
      </c>
      <c r="L80" s="179">
        <v>0</v>
      </c>
      <c r="M80" s="179">
        <v>572.25</v>
      </c>
      <c r="N80" s="179">
        <v>0</v>
      </c>
      <c r="O80" s="179">
        <v>0</v>
      </c>
      <c r="P80" s="179">
        <v>0</v>
      </c>
      <c r="Q80" s="179">
        <v>572.25</v>
      </c>
      <c r="R80" s="179">
        <v>0</v>
      </c>
      <c r="S80" s="179">
        <v>0</v>
      </c>
      <c r="T80" s="179">
        <v>572.25</v>
      </c>
      <c r="U80" s="179">
        <v>0</v>
      </c>
      <c r="V80" s="179">
        <v>572.25</v>
      </c>
      <c r="W80" s="35"/>
      <c r="X80" s="35"/>
      <c r="Y80" s="35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7"/>
      <c r="AQ80" s="38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</row>
    <row r="81" spans="1:60" s="95" customFormat="1" ht="59.25" customHeight="1" x14ac:dyDescent="0.2">
      <c r="A81" s="24"/>
      <c r="B81" s="180" t="s">
        <v>244</v>
      </c>
      <c r="C81" s="383" t="s">
        <v>304</v>
      </c>
      <c r="D81" s="384"/>
      <c r="E81" s="384"/>
      <c r="F81" s="172"/>
      <c r="G81" s="100"/>
      <c r="H81" s="181"/>
      <c r="I81" s="101" t="s">
        <v>448</v>
      </c>
      <c r="J81" s="179">
        <v>22146</v>
      </c>
      <c r="K81" s="179">
        <v>0</v>
      </c>
      <c r="L81" s="179">
        <v>0</v>
      </c>
      <c r="M81" s="179">
        <v>5536.5</v>
      </c>
      <c r="N81" s="179">
        <v>0</v>
      </c>
      <c r="O81" s="179">
        <v>0</v>
      </c>
      <c r="P81" s="179">
        <v>0</v>
      </c>
      <c r="Q81" s="179">
        <v>5536.5</v>
      </c>
      <c r="R81" s="179">
        <v>0</v>
      </c>
      <c r="S81" s="179">
        <v>0</v>
      </c>
      <c r="T81" s="179">
        <v>5536.5</v>
      </c>
      <c r="U81" s="179">
        <v>0</v>
      </c>
      <c r="V81" s="179">
        <v>5536.5</v>
      </c>
      <c r="W81" s="35"/>
      <c r="X81" s="35"/>
      <c r="Y81" s="35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7"/>
      <c r="AQ81" s="38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</row>
    <row r="82" spans="1:60" s="95" customFormat="1" ht="59.25" customHeight="1" x14ac:dyDescent="0.2">
      <c r="A82" s="24"/>
      <c r="B82" s="180" t="s">
        <v>245</v>
      </c>
      <c r="C82" s="383" t="s">
        <v>305</v>
      </c>
      <c r="D82" s="384"/>
      <c r="E82" s="384"/>
      <c r="F82" s="172"/>
      <c r="G82" s="100"/>
      <c r="H82" s="181"/>
      <c r="I82" s="101" t="s">
        <v>448</v>
      </c>
      <c r="J82" s="179">
        <v>1133.5</v>
      </c>
      <c r="K82" s="179">
        <v>0</v>
      </c>
      <c r="L82" s="179">
        <v>0</v>
      </c>
      <c r="M82" s="179">
        <v>283.38</v>
      </c>
      <c r="N82" s="179">
        <v>0</v>
      </c>
      <c r="O82" s="179">
        <v>0</v>
      </c>
      <c r="P82" s="179">
        <v>0</v>
      </c>
      <c r="Q82" s="179">
        <v>283.38</v>
      </c>
      <c r="R82" s="179">
        <v>0</v>
      </c>
      <c r="S82" s="179">
        <v>0</v>
      </c>
      <c r="T82" s="179">
        <v>283.38</v>
      </c>
      <c r="U82" s="179">
        <v>0</v>
      </c>
      <c r="V82" s="179">
        <v>283.36</v>
      </c>
      <c r="W82" s="35"/>
      <c r="X82" s="35"/>
      <c r="Y82" s="35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7"/>
      <c r="AQ82" s="38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</row>
    <row r="83" spans="1:60" s="95" customFormat="1" ht="59.25" customHeight="1" x14ac:dyDescent="0.2">
      <c r="A83" s="24"/>
      <c r="B83" s="180" t="s">
        <v>676</v>
      </c>
      <c r="C83" s="383" t="s">
        <v>613</v>
      </c>
      <c r="D83" s="384"/>
      <c r="E83" s="384"/>
      <c r="F83" s="172"/>
      <c r="G83" s="100"/>
      <c r="H83" s="181"/>
      <c r="I83" s="101" t="s">
        <v>448</v>
      </c>
      <c r="J83" s="179">
        <v>1071.5</v>
      </c>
      <c r="K83" s="179">
        <v>0</v>
      </c>
      <c r="L83" s="179">
        <v>0</v>
      </c>
      <c r="M83" s="179">
        <v>267.88</v>
      </c>
      <c r="N83" s="179">
        <v>0</v>
      </c>
      <c r="O83" s="179">
        <v>0</v>
      </c>
      <c r="P83" s="179">
        <v>0</v>
      </c>
      <c r="Q83" s="179">
        <v>267.88</v>
      </c>
      <c r="R83" s="179">
        <v>0</v>
      </c>
      <c r="S83" s="179">
        <v>0</v>
      </c>
      <c r="T83" s="179">
        <v>267.88</v>
      </c>
      <c r="U83" s="179">
        <v>0</v>
      </c>
      <c r="V83" s="179">
        <v>267.86</v>
      </c>
      <c r="W83" s="35"/>
      <c r="X83" s="35"/>
      <c r="Y83" s="35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7"/>
      <c r="AQ83" s="38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</row>
    <row r="84" spans="1:60" s="95" customFormat="1" ht="59.25" customHeight="1" x14ac:dyDescent="0.2">
      <c r="A84" s="24"/>
      <c r="B84" s="180" t="s">
        <v>417</v>
      </c>
      <c r="C84" s="383" t="s">
        <v>432</v>
      </c>
      <c r="D84" s="384"/>
      <c r="E84" s="384"/>
      <c r="F84" s="172"/>
      <c r="G84" s="100"/>
      <c r="H84" s="181"/>
      <c r="I84" s="101" t="s">
        <v>448</v>
      </c>
      <c r="J84" s="179">
        <v>2970.5</v>
      </c>
      <c r="K84" s="179">
        <v>0</v>
      </c>
      <c r="L84" s="179">
        <v>0</v>
      </c>
      <c r="M84" s="179">
        <v>742.63</v>
      </c>
      <c r="N84" s="179">
        <v>0</v>
      </c>
      <c r="O84" s="179">
        <v>0</v>
      </c>
      <c r="P84" s="179">
        <v>0</v>
      </c>
      <c r="Q84" s="179">
        <v>742.63</v>
      </c>
      <c r="R84" s="179">
        <v>0</v>
      </c>
      <c r="S84" s="179">
        <v>0</v>
      </c>
      <c r="T84" s="179">
        <v>742.63</v>
      </c>
      <c r="U84" s="179">
        <v>0</v>
      </c>
      <c r="V84" s="179">
        <v>742.61</v>
      </c>
      <c r="W84" s="35"/>
      <c r="X84" s="35"/>
      <c r="Y84" s="35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7"/>
      <c r="AQ84" s="38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</row>
    <row r="85" spans="1:60" s="95" customFormat="1" ht="59.25" customHeight="1" x14ac:dyDescent="0.2">
      <c r="A85" s="24"/>
      <c r="B85" s="180" t="s">
        <v>677</v>
      </c>
      <c r="C85" s="383" t="s">
        <v>614</v>
      </c>
      <c r="D85" s="384"/>
      <c r="E85" s="384"/>
      <c r="F85" s="172"/>
      <c r="G85" s="100"/>
      <c r="H85" s="181"/>
      <c r="I85" s="101" t="s">
        <v>448</v>
      </c>
      <c r="J85" s="179">
        <v>10795.5</v>
      </c>
      <c r="K85" s="179">
        <v>0</v>
      </c>
      <c r="L85" s="179">
        <v>0</v>
      </c>
      <c r="M85" s="179">
        <v>2698.88</v>
      </c>
      <c r="N85" s="179">
        <v>0</v>
      </c>
      <c r="O85" s="179">
        <v>0</v>
      </c>
      <c r="P85" s="179">
        <v>0</v>
      </c>
      <c r="Q85" s="179">
        <v>2698.88</v>
      </c>
      <c r="R85" s="179">
        <v>0</v>
      </c>
      <c r="S85" s="179">
        <v>0</v>
      </c>
      <c r="T85" s="179">
        <v>2698.88</v>
      </c>
      <c r="U85" s="179">
        <v>0</v>
      </c>
      <c r="V85" s="179">
        <v>2698.86</v>
      </c>
      <c r="W85" s="35"/>
      <c r="X85" s="35"/>
      <c r="Y85" s="35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7"/>
      <c r="AQ85" s="38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</row>
    <row r="86" spans="1:60" s="95" customFormat="1" ht="59.25" customHeight="1" x14ac:dyDescent="0.2">
      <c r="A86" s="24"/>
      <c r="B86" s="180" t="s">
        <v>678</v>
      </c>
      <c r="C86" s="383" t="s">
        <v>615</v>
      </c>
      <c r="D86" s="384"/>
      <c r="E86" s="384"/>
      <c r="F86" s="172"/>
      <c r="G86" s="100"/>
      <c r="H86" s="181"/>
      <c r="I86" s="101" t="s">
        <v>448</v>
      </c>
      <c r="J86" s="179">
        <v>10795.5</v>
      </c>
      <c r="K86" s="179">
        <v>0</v>
      </c>
      <c r="L86" s="179">
        <v>0</v>
      </c>
      <c r="M86" s="179">
        <v>2698.86</v>
      </c>
      <c r="N86" s="179">
        <v>0</v>
      </c>
      <c r="O86" s="179">
        <v>0</v>
      </c>
      <c r="P86" s="179">
        <v>0</v>
      </c>
      <c r="Q86" s="179">
        <v>2698.88</v>
      </c>
      <c r="R86" s="179">
        <v>0</v>
      </c>
      <c r="S86" s="179">
        <v>0</v>
      </c>
      <c r="T86" s="179">
        <v>2698.88</v>
      </c>
      <c r="U86" s="179">
        <v>0</v>
      </c>
      <c r="V86" s="179">
        <v>2698.88</v>
      </c>
      <c r="W86" s="35"/>
      <c r="X86" s="35"/>
      <c r="Y86" s="35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7"/>
      <c r="AQ86" s="38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</row>
    <row r="87" spans="1:60" s="95" customFormat="1" ht="59.25" customHeight="1" x14ac:dyDescent="0.2">
      <c r="A87" s="24"/>
      <c r="B87" s="180" t="s">
        <v>246</v>
      </c>
      <c r="C87" s="383" t="s">
        <v>306</v>
      </c>
      <c r="D87" s="384"/>
      <c r="E87" s="384"/>
      <c r="F87" s="172"/>
      <c r="G87" s="100"/>
      <c r="H87" s="181"/>
      <c r="I87" s="101" t="s">
        <v>448</v>
      </c>
      <c r="J87" s="179">
        <v>4559</v>
      </c>
      <c r="K87" s="179">
        <v>0</v>
      </c>
      <c r="L87" s="179">
        <v>0</v>
      </c>
      <c r="M87" s="179">
        <v>1139.75</v>
      </c>
      <c r="N87" s="179">
        <v>0</v>
      </c>
      <c r="O87" s="179">
        <v>0</v>
      </c>
      <c r="P87" s="179">
        <v>0</v>
      </c>
      <c r="Q87" s="179">
        <v>1139.75</v>
      </c>
      <c r="R87" s="179">
        <v>0</v>
      </c>
      <c r="S87" s="179">
        <v>0</v>
      </c>
      <c r="T87" s="179">
        <v>1139.75</v>
      </c>
      <c r="U87" s="179">
        <v>0</v>
      </c>
      <c r="V87" s="179">
        <v>1139.75</v>
      </c>
      <c r="W87" s="35"/>
      <c r="X87" s="35"/>
      <c r="Y87" s="35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7"/>
      <c r="AQ87" s="38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</row>
    <row r="88" spans="1:60" s="95" customFormat="1" ht="59.25" customHeight="1" x14ac:dyDescent="0.2">
      <c r="A88" s="24"/>
      <c r="B88" s="180" t="s">
        <v>679</v>
      </c>
      <c r="C88" s="383" t="s">
        <v>616</v>
      </c>
      <c r="D88" s="384"/>
      <c r="E88" s="384"/>
      <c r="F88" s="172"/>
      <c r="G88" s="100"/>
      <c r="H88" s="181"/>
      <c r="I88" s="101" t="s">
        <v>448</v>
      </c>
      <c r="J88" s="179">
        <v>657.5</v>
      </c>
      <c r="K88" s="179">
        <v>0</v>
      </c>
      <c r="L88" s="179">
        <v>0</v>
      </c>
      <c r="M88" s="179">
        <v>164.38</v>
      </c>
      <c r="N88" s="179">
        <v>0</v>
      </c>
      <c r="O88" s="179">
        <v>0</v>
      </c>
      <c r="P88" s="179">
        <v>0</v>
      </c>
      <c r="Q88" s="179">
        <v>164.38</v>
      </c>
      <c r="R88" s="179">
        <v>0</v>
      </c>
      <c r="S88" s="179">
        <v>0</v>
      </c>
      <c r="T88" s="179">
        <v>164.38</v>
      </c>
      <c r="U88" s="179">
        <v>0</v>
      </c>
      <c r="V88" s="179">
        <v>164.36</v>
      </c>
      <c r="W88" s="35"/>
      <c r="X88" s="35"/>
      <c r="Y88" s="35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7"/>
      <c r="AQ88" s="38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</row>
    <row r="89" spans="1:60" s="95" customFormat="1" ht="59.25" customHeight="1" x14ac:dyDescent="0.2">
      <c r="A89" s="24"/>
      <c r="B89" s="180" t="s">
        <v>680</v>
      </c>
      <c r="C89" s="383" t="s">
        <v>617</v>
      </c>
      <c r="D89" s="384"/>
      <c r="E89" s="384"/>
      <c r="F89" s="172"/>
      <c r="G89" s="100"/>
      <c r="H89" s="181"/>
      <c r="I89" s="101" t="s">
        <v>448</v>
      </c>
      <c r="J89" s="179">
        <v>455.5</v>
      </c>
      <c r="K89" s="179">
        <v>0</v>
      </c>
      <c r="L89" s="179">
        <v>0</v>
      </c>
      <c r="M89" s="179">
        <v>113.88</v>
      </c>
      <c r="N89" s="179">
        <v>0</v>
      </c>
      <c r="O89" s="179">
        <v>0</v>
      </c>
      <c r="P89" s="179">
        <v>0</v>
      </c>
      <c r="Q89" s="179">
        <v>113.88</v>
      </c>
      <c r="R89" s="179">
        <v>0</v>
      </c>
      <c r="S89" s="179">
        <v>0</v>
      </c>
      <c r="T89" s="179">
        <v>113.88</v>
      </c>
      <c r="U89" s="179">
        <v>0</v>
      </c>
      <c r="V89" s="179">
        <v>113.86</v>
      </c>
      <c r="W89" s="35"/>
      <c r="X89" s="35"/>
      <c r="Y89" s="35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7"/>
      <c r="AQ89" s="38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</row>
    <row r="90" spans="1:60" s="95" customFormat="1" ht="59.25" customHeight="1" x14ac:dyDescent="0.2">
      <c r="A90" s="24"/>
      <c r="B90" s="180" t="s">
        <v>247</v>
      </c>
      <c r="C90" s="383" t="s">
        <v>307</v>
      </c>
      <c r="D90" s="384"/>
      <c r="E90" s="384"/>
      <c r="F90" s="172"/>
      <c r="G90" s="100"/>
      <c r="H90" s="181"/>
      <c r="I90" s="101" t="s">
        <v>448</v>
      </c>
      <c r="J90" s="179">
        <v>4222.5</v>
      </c>
      <c r="K90" s="179">
        <v>0</v>
      </c>
      <c r="L90" s="179">
        <v>0</v>
      </c>
      <c r="M90" s="179">
        <v>1055.6300000000001</v>
      </c>
      <c r="N90" s="179">
        <v>0</v>
      </c>
      <c r="O90" s="179">
        <v>0</v>
      </c>
      <c r="P90" s="179">
        <v>0</v>
      </c>
      <c r="Q90" s="179">
        <v>1055.6300000000001</v>
      </c>
      <c r="R90" s="179">
        <v>0</v>
      </c>
      <c r="S90" s="179">
        <v>0</v>
      </c>
      <c r="T90" s="179">
        <v>1055.6300000000001</v>
      </c>
      <c r="U90" s="179">
        <v>0</v>
      </c>
      <c r="V90" s="179">
        <v>1055.6099999999999</v>
      </c>
      <c r="W90" s="35"/>
      <c r="X90" s="35"/>
      <c r="Y90" s="35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7"/>
      <c r="AQ90" s="38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60" s="95" customFormat="1" ht="59.25" customHeight="1" x14ac:dyDescent="0.2">
      <c r="A91" s="24"/>
      <c r="B91" s="180" t="s">
        <v>248</v>
      </c>
      <c r="C91" s="383" t="s">
        <v>308</v>
      </c>
      <c r="D91" s="384"/>
      <c r="E91" s="384"/>
      <c r="F91" s="172"/>
      <c r="G91" s="100"/>
      <c r="H91" s="181"/>
      <c r="I91" s="101" t="s">
        <v>448</v>
      </c>
      <c r="J91" s="179">
        <v>13102</v>
      </c>
      <c r="K91" s="179">
        <v>0</v>
      </c>
      <c r="L91" s="179">
        <v>0</v>
      </c>
      <c r="M91" s="179">
        <v>3275.5</v>
      </c>
      <c r="N91" s="179">
        <v>0</v>
      </c>
      <c r="O91" s="179">
        <v>0</v>
      </c>
      <c r="P91" s="179">
        <v>0</v>
      </c>
      <c r="Q91" s="179">
        <v>3275.5</v>
      </c>
      <c r="R91" s="179">
        <v>0</v>
      </c>
      <c r="S91" s="179">
        <v>0</v>
      </c>
      <c r="T91" s="179">
        <v>3275.5</v>
      </c>
      <c r="U91" s="179">
        <v>0</v>
      </c>
      <c r="V91" s="179">
        <v>3275.5</v>
      </c>
      <c r="W91" s="35"/>
      <c r="X91" s="35"/>
      <c r="Y91" s="35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7"/>
      <c r="AQ91" s="38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</row>
    <row r="92" spans="1:60" s="95" customFormat="1" ht="59.25" customHeight="1" x14ac:dyDescent="0.2">
      <c r="A92" s="24"/>
      <c r="B92" s="180" t="s">
        <v>249</v>
      </c>
      <c r="C92" s="383" t="s">
        <v>309</v>
      </c>
      <c r="D92" s="384"/>
      <c r="E92" s="384"/>
      <c r="F92" s="172"/>
      <c r="G92" s="100"/>
      <c r="H92" s="181"/>
      <c r="I92" s="101" t="s">
        <v>448</v>
      </c>
      <c r="J92" s="179">
        <v>3844</v>
      </c>
      <c r="K92" s="179">
        <v>0</v>
      </c>
      <c r="L92" s="179">
        <v>0</v>
      </c>
      <c r="M92" s="179">
        <v>961</v>
      </c>
      <c r="N92" s="179">
        <v>0</v>
      </c>
      <c r="O92" s="179">
        <v>0</v>
      </c>
      <c r="P92" s="179">
        <v>0</v>
      </c>
      <c r="Q92" s="179">
        <v>961</v>
      </c>
      <c r="R92" s="179">
        <v>0</v>
      </c>
      <c r="S92" s="179">
        <v>0</v>
      </c>
      <c r="T92" s="179">
        <v>961</v>
      </c>
      <c r="U92" s="179">
        <v>0</v>
      </c>
      <c r="V92" s="179">
        <v>961</v>
      </c>
      <c r="W92" s="35"/>
      <c r="X92" s="35"/>
      <c r="Y92" s="35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7"/>
      <c r="AQ92" s="38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</row>
    <row r="93" spans="1:60" s="95" customFormat="1" ht="59.25" customHeight="1" x14ac:dyDescent="0.2">
      <c r="A93" s="24"/>
      <c r="B93" s="180" t="s">
        <v>418</v>
      </c>
      <c r="C93" s="383" t="s">
        <v>433</v>
      </c>
      <c r="D93" s="384"/>
      <c r="E93" s="384"/>
      <c r="F93" s="172"/>
      <c r="G93" s="100"/>
      <c r="H93" s="181"/>
      <c r="I93" s="101" t="s">
        <v>448</v>
      </c>
      <c r="J93" s="179">
        <v>7233</v>
      </c>
      <c r="K93" s="179">
        <v>0</v>
      </c>
      <c r="L93" s="179">
        <v>0</v>
      </c>
      <c r="M93" s="179">
        <v>1808.25</v>
      </c>
      <c r="N93" s="179">
        <v>0</v>
      </c>
      <c r="O93" s="179">
        <v>0</v>
      </c>
      <c r="P93" s="179">
        <v>0</v>
      </c>
      <c r="Q93" s="179">
        <v>1808.25</v>
      </c>
      <c r="R93" s="179">
        <v>0</v>
      </c>
      <c r="S93" s="179">
        <v>0</v>
      </c>
      <c r="T93" s="179">
        <v>1808.25</v>
      </c>
      <c r="U93" s="179">
        <v>0</v>
      </c>
      <c r="V93" s="179">
        <v>1808.25</v>
      </c>
      <c r="W93" s="35"/>
      <c r="X93" s="35"/>
      <c r="Y93" s="35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7"/>
      <c r="AQ93" s="38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</row>
    <row r="94" spans="1:60" s="95" customFormat="1" ht="59.25" customHeight="1" x14ac:dyDescent="0.2">
      <c r="A94" s="24"/>
      <c r="B94" s="180" t="s">
        <v>250</v>
      </c>
      <c r="C94" s="383" t="s">
        <v>618</v>
      </c>
      <c r="D94" s="384"/>
      <c r="E94" s="384"/>
      <c r="F94" s="172"/>
      <c r="G94" s="100"/>
      <c r="H94" s="181"/>
      <c r="I94" s="101" t="s">
        <v>448</v>
      </c>
      <c r="J94" s="179">
        <v>65659.73</v>
      </c>
      <c r="K94" s="179">
        <v>0</v>
      </c>
      <c r="L94" s="179">
        <v>1241</v>
      </c>
      <c r="M94" s="179">
        <v>28734.54</v>
      </c>
      <c r="N94" s="179">
        <v>0</v>
      </c>
      <c r="O94" s="179">
        <v>35144.5</v>
      </c>
      <c r="P94" s="179">
        <v>0</v>
      </c>
      <c r="Q94" s="179">
        <v>0</v>
      </c>
      <c r="R94" s="179">
        <v>0</v>
      </c>
      <c r="S94" s="179">
        <v>0</v>
      </c>
      <c r="T94" s="179">
        <v>0</v>
      </c>
      <c r="U94" s="179">
        <v>539.69000000000005</v>
      </c>
      <c r="V94" s="179">
        <v>0</v>
      </c>
      <c r="W94" s="35"/>
      <c r="X94" s="35"/>
      <c r="Y94" s="35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7"/>
      <c r="AQ94" s="38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</row>
    <row r="95" spans="1:60" s="95" customFormat="1" ht="59.25" customHeight="1" x14ac:dyDescent="0.2">
      <c r="A95" s="24"/>
      <c r="B95" s="180" t="s">
        <v>250</v>
      </c>
      <c r="C95" s="383" t="s">
        <v>310</v>
      </c>
      <c r="D95" s="384"/>
      <c r="E95" s="384"/>
      <c r="F95" s="172"/>
      <c r="G95" s="100"/>
      <c r="H95" s="181"/>
      <c r="I95" s="101" t="s">
        <v>448</v>
      </c>
      <c r="J95" s="179">
        <v>146034.41</v>
      </c>
      <c r="K95" s="179">
        <v>0</v>
      </c>
      <c r="L95" s="179">
        <v>21692.05</v>
      </c>
      <c r="M95" s="179">
        <v>5487.44</v>
      </c>
      <c r="N95" s="179">
        <v>2209.61</v>
      </c>
      <c r="O95" s="179">
        <v>34027.83</v>
      </c>
      <c r="P95" s="179">
        <v>15463.93</v>
      </c>
      <c r="Q95" s="179">
        <v>4574.92</v>
      </c>
      <c r="R95" s="179">
        <v>30314.22</v>
      </c>
      <c r="S95" s="179">
        <v>29561.41</v>
      </c>
      <c r="T95" s="179">
        <v>151</v>
      </c>
      <c r="U95" s="179">
        <v>875.87</v>
      </c>
      <c r="V95" s="179">
        <v>1676.13</v>
      </c>
      <c r="W95" s="35"/>
      <c r="X95" s="35"/>
      <c r="Y95" s="35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7"/>
      <c r="AQ95" s="38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</row>
    <row r="96" spans="1:60" s="95" customFormat="1" ht="59.25" customHeight="1" x14ac:dyDescent="0.2">
      <c r="A96" s="24"/>
      <c r="B96" s="180" t="s">
        <v>419</v>
      </c>
      <c r="C96" s="383" t="s">
        <v>434</v>
      </c>
      <c r="D96" s="384"/>
      <c r="E96" s="384"/>
      <c r="F96" s="172"/>
      <c r="G96" s="100"/>
      <c r="H96" s="181"/>
      <c r="I96" s="101" t="s">
        <v>448</v>
      </c>
      <c r="J96" s="179">
        <v>85934.18</v>
      </c>
      <c r="K96" s="179">
        <v>0</v>
      </c>
      <c r="L96" s="179">
        <v>14322.36</v>
      </c>
      <c r="M96" s="179">
        <v>7161.18</v>
      </c>
      <c r="N96" s="179">
        <v>7161.18</v>
      </c>
      <c r="O96" s="179">
        <v>7161.18</v>
      </c>
      <c r="P96" s="179">
        <v>7161.18</v>
      </c>
      <c r="Q96" s="179">
        <v>7161.18</v>
      </c>
      <c r="R96" s="179">
        <v>7161.18</v>
      </c>
      <c r="S96" s="179">
        <v>7161.18</v>
      </c>
      <c r="T96" s="179">
        <v>7161.18</v>
      </c>
      <c r="U96" s="179">
        <v>7161.18</v>
      </c>
      <c r="V96" s="179">
        <v>7161.2</v>
      </c>
      <c r="W96" s="35"/>
      <c r="X96" s="35"/>
      <c r="Y96" s="35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7"/>
      <c r="AQ96" s="38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</row>
    <row r="97" spans="1:60" s="95" customFormat="1" ht="59.25" customHeight="1" x14ac:dyDescent="0.2">
      <c r="A97" s="24"/>
      <c r="B97" s="180" t="s">
        <v>681</v>
      </c>
      <c r="C97" s="383" t="s">
        <v>619</v>
      </c>
      <c r="D97" s="384"/>
      <c r="E97" s="384"/>
      <c r="F97" s="172"/>
      <c r="G97" s="100"/>
      <c r="H97" s="181" t="s">
        <v>517</v>
      </c>
      <c r="I97" s="101" t="s">
        <v>449</v>
      </c>
      <c r="J97" s="179">
        <v>105000</v>
      </c>
      <c r="K97" s="179">
        <v>0</v>
      </c>
      <c r="L97" s="179">
        <v>0</v>
      </c>
      <c r="M97" s="179">
        <v>105000</v>
      </c>
      <c r="N97" s="179">
        <v>0</v>
      </c>
      <c r="O97" s="179">
        <v>0</v>
      </c>
      <c r="P97" s="179">
        <v>0</v>
      </c>
      <c r="Q97" s="179">
        <v>0</v>
      </c>
      <c r="R97" s="179">
        <v>0</v>
      </c>
      <c r="S97" s="179">
        <v>0</v>
      </c>
      <c r="T97" s="179">
        <v>0</v>
      </c>
      <c r="U97" s="179">
        <v>0</v>
      </c>
      <c r="V97" s="179">
        <v>0</v>
      </c>
      <c r="W97" s="35"/>
      <c r="X97" s="35"/>
      <c r="Y97" s="35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7"/>
      <c r="AQ97" s="38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</row>
    <row r="98" spans="1:60" s="95" customFormat="1" ht="59.25" customHeight="1" x14ac:dyDescent="0.2">
      <c r="A98" s="24"/>
      <c r="B98" s="180" t="s">
        <v>682</v>
      </c>
      <c r="C98" s="383" t="s">
        <v>620</v>
      </c>
      <c r="D98" s="384"/>
      <c r="E98" s="384"/>
      <c r="F98" s="172"/>
      <c r="G98" s="100"/>
      <c r="H98" s="181" t="s">
        <v>517</v>
      </c>
      <c r="I98" s="101" t="s">
        <v>449</v>
      </c>
      <c r="J98" s="179">
        <v>230000</v>
      </c>
      <c r="K98" s="179">
        <v>0</v>
      </c>
      <c r="L98" s="179">
        <v>0</v>
      </c>
      <c r="M98" s="179">
        <v>230000</v>
      </c>
      <c r="N98" s="179">
        <v>0</v>
      </c>
      <c r="O98" s="179">
        <v>0</v>
      </c>
      <c r="P98" s="179">
        <v>0</v>
      </c>
      <c r="Q98" s="179">
        <v>0</v>
      </c>
      <c r="R98" s="179">
        <v>0</v>
      </c>
      <c r="S98" s="179">
        <v>0</v>
      </c>
      <c r="T98" s="179">
        <v>0</v>
      </c>
      <c r="U98" s="179">
        <v>0</v>
      </c>
      <c r="V98" s="179">
        <v>0</v>
      </c>
      <c r="W98" s="35"/>
      <c r="X98" s="35"/>
      <c r="Y98" s="35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7"/>
      <c r="AQ98" s="38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</row>
    <row r="99" spans="1:60" s="95" customFormat="1" ht="59.25" customHeight="1" x14ac:dyDescent="0.2">
      <c r="A99" s="24"/>
      <c r="B99" s="180" t="s">
        <v>683</v>
      </c>
      <c r="C99" s="383" t="s">
        <v>621</v>
      </c>
      <c r="D99" s="384"/>
      <c r="E99" s="384"/>
      <c r="F99" s="172"/>
      <c r="G99" s="100"/>
      <c r="H99" s="181" t="s">
        <v>521</v>
      </c>
      <c r="I99" s="101" t="s">
        <v>449</v>
      </c>
      <c r="J99" s="179">
        <v>10000</v>
      </c>
      <c r="K99" s="179">
        <v>0</v>
      </c>
      <c r="L99" s="179">
        <v>0</v>
      </c>
      <c r="M99" s="179">
        <v>10000</v>
      </c>
      <c r="N99" s="179">
        <v>0</v>
      </c>
      <c r="O99" s="179">
        <v>0</v>
      </c>
      <c r="P99" s="179">
        <v>0</v>
      </c>
      <c r="Q99" s="179">
        <v>0</v>
      </c>
      <c r="R99" s="179">
        <v>0</v>
      </c>
      <c r="S99" s="179">
        <v>0</v>
      </c>
      <c r="T99" s="179">
        <v>0</v>
      </c>
      <c r="U99" s="179">
        <v>0</v>
      </c>
      <c r="V99" s="179">
        <v>0</v>
      </c>
      <c r="W99" s="35"/>
      <c r="X99" s="35"/>
      <c r="Y99" s="35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7"/>
      <c r="AQ99" s="38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</row>
    <row r="100" spans="1:60" s="95" customFormat="1" ht="59.25" customHeight="1" x14ac:dyDescent="0.2">
      <c r="A100" s="24"/>
      <c r="B100" s="180" t="s">
        <v>684</v>
      </c>
      <c r="C100" s="383" t="s">
        <v>622</v>
      </c>
      <c r="D100" s="384"/>
      <c r="E100" s="384"/>
      <c r="F100" s="172"/>
      <c r="G100" s="100"/>
      <c r="H100" s="181" t="s">
        <v>524</v>
      </c>
      <c r="I100" s="101" t="s">
        <v>449</v>
      </c>
      <c r="J100" s="179">
        <v>90000</v>
      </c>
      <c r="K100" s="179">
        <v>0</v>
      </c>
      <c r="L100" s="179">
        <v>0</v>
      </c>
      <c r="M100" s="179">
        <v>0</v>
      </c>
      <c r="N100" s="179">
        <v>0</v>
      </c>
      <c r="O100" s="179">
        <v>0</v>
      </c>
      <c r="P100" s="179">
        <v>0</v>
      </c>
      <c r="Q100" s="179">
        <v>90000</v>
      </c>
      <c r="R100" s="179">
        <v>0</v>
      </c>
      <c r="S100" s="179">
        <v>0</v>
      </c>
      <c r="T100" s="179">
        <v>0</v>
      </c>
      <c r="U100" s="179">
        <v>0</v>
      </c>
      <c r="V100" s="179">
        <v>0</v>
      </c>
      <c r="W100" s="35"/>
      <c r="X100" s="35"/>
      <c r="Y100" s="35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7"/>
      <c r="AQ100" s="38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</row>
    <row r="101" spans="1:60" s="95" customFormat="1" ht="59.25" customHeight="1" x14ac:dyDescent="0.2">
      <c r="A101" s="24"/>
      <c r="B101" s="180" t="s">
        <v>685</v>
      </c>
      <c r="C101" s="383" t="s">
        <v>623</v>
      </c>
      <c r="D101" s="384"/>
      <c r="E101" s="384"/>
      <c r="F101" s="172"/>
      <c r="G101" s="100"/>
      <c r="H101" s="181" t="s">
        <v>524</v>
      </c>
      <c r="I101" s="101" t="s">
        <v>449</v>
      </c>
      <c r="J101" s="179">
        <v>300000</v>
      </c>
      <c r="K101" s="179">
        <v>0</v>
      </c>
      <c r="L101" s="179">
        <v>0</v>
      </c>
      <c r="M101" s="179">
        <v>0</v>
      </c>
      <c r="N101" s="179">
        <v>0</v>
      </c>
      <c r="O101" s="179">
        <v>0</v>
      </c>
      <c r="P101" s="179">
        <v>0</v>
      </c>
      <c r="Q101" s="179">
        <v>300000</v>
      </c>
      <c r="R101" s="179">
        <v>0</v>
      </c>
      <c r="S101" s="179">
        <v>0</v>
      </c>
      <c r="T101" s="179">
        <v>0</v>
      </c>
      <c r="U101" s="179">
        <v>0</v>
      </c>
      <c r="V101" s="179">
        <v>0</v>
      </c>
      <c r="W101" s="35"/>
      <c r="X101" s="35"/>
      <c r="Y101" s="35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7"/>
      <c r="AQ101" s="38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</row>
    <row r="102" spans="1:60" s="95" customFormat="1" ht="59.25" customHeight="1" x14ac:dyDescent="0.2">
      <c r="A102" s="24"/>
      <c r="B102" s="180" t="s">
        <v>686</v>
      </c>
      <c r="C102" s="383" t="s">
        <v>624</v>
      </c>
      <c r="D102" s="384"/>
      <c r="E102" s="384"/>
      <c r="F102" s="172"/>
      <c r="G102" s="100"/>
      <c r="H102" s="181" t="s">
        <v>528</v>
      </c>
      <c r="I102" s="101" t="s">
        <v>449</v>
      </c>
      <c r="J102" s="179">
        <v>95000</v>
      </c>
      <c r="K102" s="179">
        <v>0</v>
      </c>
      <c r="L102" s="179">
        <v>0</v>
      </c>
      <c r="M102" s="179">
        <v>0</v>
      </c>
      <c r="N102" s="179">
        <v>0</v>
      </c>
      <c r="O102" s="179">
        <v>0</v>
      </c>
      <c r="P102" s="179">
        <v>95000</v>
      </c>
      <c r="Q102" s="179">
        <v>0</v>
      </c>
      <c r="R102" s="179">
        <v>0</v>
      </c>
      <c r="S102" s="179">
        <v>0</v>
      </c>
      <c r="T102" s="179">
        <v>0</v>
      </c>
      <c r="U102" s="179">
        <v>0</v>
      </c>
      <c r="V102" s="179">
        <v>0</v>
      </c>
      <c r="W102" s="35"/>
      <c r="X102" s="35"/>
      <c r="Y102" s="35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7"/>
      <c r="AQ102" s="38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</row>
    <row r="103" spans="1:60" s="95" customFormat="1" ht="59.25" customHeight="1" x14ac:dyDescent="0.2">
      <c r="A103" s="24"/>
      <c r="B103" s="180" t="s">
        <v>687</v>
      </c>
      <c r="C103" s="383" t="s">
        <v>625</v>
      </c>
      <c r="D103" s="384"/>
      <c r="E103" s="384"/>
      <c r="F103" s="172"/>
      <c r="G103" s="100"/>
      <c r="H103" s="181" t="s">
        <v>528</v>
      </c>
      <c r="I103" s="101" t="s">
        <v>449</v>
      </c>
      <c r="J103" s="179">
        <v>190000</v>
      </c>
      <c r="K103" s="179">
        <v>0</v>
      </c>
      <c r="L103" s="179">
        <v>0</v>
      </c>
      <c r="M103" s="179">
        <v>0</v>
      </c>
      <c r="N103" s="179">
        <v>0</v>
      </c>
      <c r="O103" s="179">
        <v>0</v>
      </c>
      <c r="P103" s="179">
        <v>190000</v>
      </c>
      <c r="Q103" s="179">
        <v>0</v>
      </c>
      <c r="R103" s="179">
        <v>0</v>
      </c>
      <c r="S103" s="179">
        <v>0</v>
      </c>
      <c r="T103" s="179">
        <v>0</v>
      </c>
      <c r="U103" s="179">
        <v>0</v>
      </c>
      <c r="V103" s="179">
        <v>0</v>
      </c>
      <c r="W103" s="35"/>
      <c r="X103" s="35"/>
      <c r="Y103" s="35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7"/>
      <c r="AQ103" s="38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4" spans="1:60" s="95" customFormat="1" ht="59.25" customHeight="1" x14ac:dyDescent="0.2">
      <c r="A104" s="24"/>
      <c r="B104" s="180" t="s">
        <v>688</v>
      </c>
      <c r="C104" s="383" t="s">
        <v>626</v>
      </c>
      <c r="D104" s="384"/>
      <c r="E104" s="384"/>
      <c r="F104" s="172"/>
      <c r="G104" s="100"/>
      <c r="H104" s="181" t="s">
        <v>528</v>
      </c>
      <c r="I104" s="101" t="s">
        <v>449</v>
      </c>
      <c r="J104" s="179">
        <v>100000</v>
      </c>
      <c r="K104" s="179">
        <v>0</v>
      </c>
      <c r="L104" s="179">
        <v>0</v>
      </c>
      <c r="M104" s="179">
        <v>0</v>
      </c>
      <c r="N104" s="179">
        <v>0</v>
      </c>
      <c r="O104" s="179">
        <v>0</v>
      </c>
      <c r="P104" s="179">
        <v>100000</v>
      </c>
      <c r="Q104" s="179">
        <v>0</v>
      </c>
      <c r="R104" s="179">
        <v>0</v>
      </c>
      <c r="S104" s="179">
        <v>0</v>
      </c>
      <c r="T104" s="179">
        <v>0</v>
      </c>
      <c r="U104" s="179">
        <v>0</v>
      </c>
      <c r="V104" s="179">
        <v>0</v>
      </c>
      <c r="W104" s="35"/>
      <c r="X104" s="35"/>
      <c r="Y104" s="35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7"/>
      <c r="AQ104" s="38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5" spans="1:60" ht="48" customHeight="1" x14ac:dyDescent="0.2">
      <c r="A105" s="24"/>
      <c r="B105" s="180" t="s">
        <v>689</v>
      </c>
      <c r="C105" s="383" t="s">
        <v>627</v>
      </c>
      <c r="D105" s="384"/>
      <c r="E105" s="384"/>
      <c r="F105" s="172"/>
      <c r="G105" s="100"/>
      <c r="H105" s="181" t="s">
        <v>495</v>
      </c>
      <c r="I105" s="101" t="s">
        <v>449</v>
      </c>
      <c r="J105" s="179">
        <v>70000</v>
      </c>
      <c r="K105" s="179">
        <v>0</v>
      </c>
      <c r="L105" s="179">
        <v>0</v>
      </c>
      <c r="M105" s="179">
        <v>0</v>
      </c>
      <c r="N105" s="179">
        <v>0</v>
      </c>
      <c r="O105" s="179">
        <v>0</v>
      </c>
      <c r="P105" s="179">
        <v>0</v>
      </c>
      <c r="Q105" s="179">
        <v>0</v>
      </c>
      <c r="R105" s="179">
        <v>70000</v>
      </c>
      <c r="S105" s="179">
        <v>0</v>
      </c>
      <c r="T105" s="179">
        <v>0</v>
      </c>
      <c r="U105" s="179">
        <v>0</v>
      </c>
      <c r="V105" s="179">
        <v>0</v>
      </c>
      <c r="W105" s="35"/>
      <c r="X105" s="35"/>
      <c r="Y105" s="35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7"/>
      <c r="AQ105" s="38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</row>
    <row r="106" spans="1:60" ht="48" customHeight="1" x14ac:dyDescent="0.2">
      <c r="A106" s="24"/>
      <c r="B106" s="180" t="s">
        <v>690</v>
      </c>
      <c r="C106" s="383" t="s">
        <v>628</v>
      </c>
      <c r="D106" s="384"/>
      <c r="E106" s="384"/>
      <c r="F106" s="172"/>
      <c r="G106" s="100"/>
      <c r="H106" s="181" t="s">
        <v>532</v>
      </c>
      <c r="I106" s="101" t="s">
        <v>449</v>
      </c>
      <c r="J106" s="179">
        <v>68000</v>
      </c>
      <c r="K106" s="179">
        <v>0</v>
      </c>
      <c r="L106" s="179">
        <v>0</v>
      </c>
      <c r="M106" s="179">
        <v>0</v>
      </c>
      <c r="N106" s="179">
        <v>0</v>
      </c>
      <c r="O106" s="179">
        <v>0</v>
      </c>
      <c r="P106" s="179">
        <v>68000</v>
      </c>
      <c r="Q106" s="179">
        <v>0</v>
      </c>
      <c r="R106" s="179">
        <v>0</v>
      </c>
      <c r="S106" s="179">
        <v>0</v>
      </c>
      <c r="T106" s="179">
        <v>0</v>
      </c>
      <c r="U106" s="179">
        <v>0</v>
      </c>
      <c r="V106" s="179">
        <v>0</v>
      </c>
      <c r="W106" s="35"/>
      <c r="X106" s="35"/>
      <c r="Y106" s="35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7"/>
      <c r="AQ106" s="38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</row>
    <row r="107" spans="1:60" ht="48.75" customHeight="1" x14ac:dyDescent="0.2">
      <c r="A107" s="24"/>
      <c r="B107" s="180" t="s">
        <v>691</v>
      </c>
      <c r="C107" s="383" t="s">
        <v>629</v>
      </c>
      <c r="D107" s="384"/>
      <c r="E107" s="384"/>
      <c r="F107" s="172"/>
      <c r="G107" s="100"/>
      <c r="H107" s="181" t="s">
        <v>495</v>
      </c>
      <c r="I107" s="101" t="s">
        <v>449</v>
      </c>
      <c r="J107" s="179">
        <v>15000</v>
      </c>
      <c r="K107" s="179">
        <v>0</v>
      </c>
      <c r="L107" s="179">
        <v>0</v>
      </c>
      <c r="M107" s="179">
        <v>0</v>
      </c>
      <c r="N107" s="179">
        <v>0</v>
      </c>
      <c r="O107" s="179">
        <v>0</v>
      </c>
      <c r="P107" s="179">
        <v>0</v>
      </c>
      <c r="Q107" s="179">
        <v>0</v>
      </c>
      <c r="R107" s="179">
        <v>15000</v>
      </c>
      <c r="S107" s="179">
        <v>0</v>
      </c>
      <c r="T107" s="179">
        <v>0</v>
      </c>
      <c r="U107" s="179">
        <v>0</v>
      </c>
      <c r="V107" s="179">
        <v>0</v>
      </c>
      <c r="W107" s="35"/>
      <c r="X107" s="35"/>
      <c r="Y107" s="35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7"/>
      <c r="AQ107" s="38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</row>
    <row r="108" spans="1:60" ht="36.75" customHeight="1" x14ac:dyDescent="0.2">
      <c r="A108" s="24"/>
      <c r="B108" s="180" t="s">
        <v>692</v>
      </c>
      <c r="C108" s="383" t="s">
        <v>630</v>
      </c>
      <c r="D108" s="384"/>
      <c r="E108" s="384"/>
      <c r="F108" s="172"/>
      <c r="G108" s="100"/>
      <c r="H108" s="181" t="s">
        <v>532</v>
      </c>
      <c r="I108" s="101" t="s">
        <v>449</v>
      </c>
      <c r="J108" s="179">
        <v>20000</v>
      </c>
      <c r="K108" s="179">
        <v>0</v>
      </c>
      <c r="L108" s="179">
        <v>0</v>
      </c>
      <c r="M108" s="179">
        <v>0</v>
      </c>
      <c r="N108" s="179">
        <v>0</v>
      </c>
      <c r="O108" s="179">
        <v>0</v>
      </c>
      <c r="P108" s="179">
        <v>20000</v>
      </c>
      <c r="Q108" s="179">
        <v>0</v>
      </c>
      <c r="R108" s="179">
        <v>0</v>
      </c>
      <c r="S108" s="179">
        <v>0</v>
      </c>
      <c r="T108" s="179">
        <v>0</v>
      </c>
      <c r="U108" s="179">
        <v>0</v>
      </c>
      <c r="V108" s="179">
        <v>0</v>
      </c>
      <c r="W108" s="35"/>
      <c r="X108" s="35"/>
      <c r="Y108" s="35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7"/>
      <c r="AQ108" s="38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</row>
    <row r="109" spans="1:60" ht="42.75" customHeight="1" x14ac:dyDescent="0.2">
      <c r="A109" s="24"/>
      <c r="B109" s="180" t="s">
        <v>693</v>
      </c>
      <c r="C109" s="383" t="s">
        <v>631</v>
      </c>
      <c r="D109" s="384"/>
      <c r="E109" s="384"/>
      <c r="F109" s="172"/>
      <c r="G109" s="100"/>
      <c r="H109" s="181" t="s">
        <v>495</v>
      </c>
      <c r="I109" s="101" t="s">
        <v>449</v>
      </c>
      <c r="J109" s="179">
        <v>135000</v>
      </c>
      <c r="K109" s="179">
        <v>0</v>
      </c>
      <c r="L109" s="179">
        <v>0</v>
      </c>
      <c r="M109" s="179">
        <v>0</v>
      </c>
      <c r="N109" s="179">
        <v>0</v>
      </c>
      <c r="O109" s="179">
        <v>0</v>
      </c>
      <c r="P109" s="179">
        <v>0</v>
      </c>
      <c r="Q109" s="179">
        <v>0</v>
      </c>
      <c r="R109" s="179">
        <v>135000</v>
      </c>
      <c r="S109" s="179">
        <v>0</v>
      </c>
      <c r="T109" s="179">
        <v>0</v>
      </c>
      <c r="U109" s="179">
        <v>0</v>
      </c>
      <c r="V109" s="179">
        <v>0</v>
      </c>
      <c r="W109" s="35"/>
      <c r="X109" s="35"/>
      <c r="Y109" s="35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7"/>
      <c r="AQ109" s="38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</row>
    <row r="110" spans="1:60" ht="52.5" customHeight="1" x14ac:dyDescent="0.2">
      <c r="A110" s="24"/>
      <c r="B110" s="180" t="s">
        <v>694</v>
      </c>
      <c r="C110" s="383" t="s">
        <v>632</v>
      </c>
      <c r="D110" s="384"/>
      <c r="E110" s="384"/>
      <c r="F110" s="172"/>
      <c r="G110" s="100"/>
      <c r="H110" s="181" t="s">
        <v>532</v>
      </c>
      <c r="I110" s="101" t="s">
        <v>449</v>
      </c>
      <c r="J110" s="179">
        <v>117000</v>
      </c>
      <c r="K110" s="179">
        <v>0</v>
      </c>
      <c r="L110" s="179">
        <v>0</v>
      </c>
      <c r="M110" s="179">
        <v>0</v>
      </c>
      <c r="N110" s="179">
        <v>0</v>
      </c>
      <c r="O110" s="179">
        <v>0</v>
      </c>
      <c r="P110" s="179">
        <v>117000</v>
      </c>
      <c r="Q110" s="179">
        <v>0</v>
      </c>
      <c r="R110" s="179">
        <v>0</v>
      </c>
      <c r="S110" s="179">
        <v>0</v>
      </c>
      <c r="T110" s="179">
        <v>0</v>
      </c>
      <c r="U110" s="179">
        <v>0</v>
      </c>
      <c r="V110" s="179">
        <v>0</v>
      </c>
      <c r="W110" s="35"/>
      <c r="X110" s="35"/>
      <c r="Y110" s="35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7"/>
      <c r="AQ110" s="38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</row>
    <row r="111" spans="1:60" ht="82.5" customHeight="1" x14ac:dyDescent="0.2">
      <c r="A111" s="24"/>
      <c r="B111" s="180" t="s">
        <v>695</v>
      </c>
      <c r="C111" s="383" t="s">
        <v>633</v>
      </c>
      <c r="D111" s="384"/>
      <c r="E111" s="384"/>
      <c r="F111" s="172"/>
      <c r="G111" s="100"/>
      <c r="H111" s="181" t="s">
        <v>507</v>
      </c>
      <c r="I111" s="101" t="s">
        <v>449</v>
      </c>
      <c r="J111" s="179">
        <v>20000</v>
      </c>
      <c r="K111" s="179">
        <v>0</v>
      </c>
      <c r="L111" s="179">
        <v>0</v>
      </c>
      <c r="M111" s="179">
        <v>0</v>
      </c>
      <c r="N111" s="179">
        <v>0</v>
      </c>
      <c r="O111" s="179">
        <v>0</v>
      </c>
      <c r="P111" s="179">
        <v>0</v>
      </c>
      <c r="Q111" s="179">
        <v>0</v>
      </c>
      <c r="R111" s="179">
        <v>20000</v>
      </c>
      <c r="S111" s="179">
        <v>0</v>
      </c>
      <c r="T111" s="179">
        <v>0</v>
      </c>
      <c r="U111" s="179">
        <v>0</v>
      </c>
      <c r="V111" s="179">
        <v>0</v>
      </c>
      <c r="W111" s="35"/>
      <c r="X111" s="35"/>
      <c r="Y111" s="35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7"/>
      <c r="AQ111" s="38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</row>
    <row r="112" spans="1:60" ht="57.75" customHeight="1" x14ac:dyDescent="0.2">
      <c r="A112" s="24"/>
      <c r="B112" s="180" t="s">
        <v>696</v>
      </c>
      <c r="C112" s="383" t="s">
        <v>634</v>
      </c>
      <c r="D112" s="384"/>
      <c r="E112" s="384"/>
      <c r="F112" s="172"/>
      <c r="G112" s="100"/>
      <c r="H112" s="181" t="s">
        <v>507</v>
      </c>
      <c r="I112" s="101" t="s">
        <v>449</v>
      </c>
      <c r="J112" s="179">
        <v>20000</v>
      </c>
      <c r="K112" s="179">
        <v>0</v>
      </c>
      <c r="L112" s="179">
        <v>0</v>
      </c>
      <c r="M112" s="179">
        <v>0</v>
      </c>
      <c r="N112" s="179">
        <v>0</v>
      </c>
      <c r="O112" s="179">
        <v>0</v>
      </c>
      <c r="P112" s="179">
        <v>0</v>
      </c>
      <c r="Q112" s="179">
        <v>0</v>
      </c>
      <c r="R112" s="179">
        <v>20000</v>
      </c>
      <c r="S112" s="179">
        <v>0</v>
      </c>
      <c r="T112" s="179">
        <v>0</v>
      </c>
      <c r="U112" s="179">
        <v>0</v>
      </c>
      <c r="V112" s="179">
        <v>0</v>
      </c>
      <c r="W112" s="35"/>
      <c r="X112" s="35"/>
      <c r="Y112" s="35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7"/>
      <c r="AQ112" s="38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</row>
    <row r="113" spans="1:60" ht="49.5" customHeight="1" x14ac:dyDescent="0.2">
      <c r="A113" s="24"/>
      <c r="B113" s="180" t="s">
        <v>697</v>
      </c>
      <c r="C113" s="383" t="s">
        <v>635</v>
      </c>
      <c r="D113" s="384"/>
      <c r="E113" s="384"/>
      <c r="F113" s="172"/>
      <c r="G113" s="100"/>
      <c r="H113" s="181" t="s">
        <v>536</v>
      </c>
      <c r="I113" s="101" t="s">
        <v>449</v>
      </c>
      <c r="J113" s="179">
        <v>70000</v>
      </c>
      <c r="K113" s="179">
        <v>0</v>
      </c>
      <c r="L113" s="179">
        <v>17500</v>
      </c>
      <c r="M113" s="179">
        <v>17500</v>
      </c>
      <c r="N113" s="179">
        <v>17500</v>
      </c>
      <c r="O113" s="179">
        <v>17500</v>
      </c>
      <c r="P113" s="179">
        <v>0</v>
      </c>
      <c r="Q113" s="179">
        <v>0</v>
      </c>
      <c r="R113" s="179">
        <v>0</v>
      </c>
      <c r="S113" s="179">
        <v>0</v>
      </c>
      <c r="T113" s="179">
        <v>0</v>
      </c>
      <c r="U113" s="179">
        <v>0</v>
      </c>
      <c r="V113" s="179">
        <v>0</v>
      </c>
      <c r="W113" s="35"/>
      <c r="X113" s="35"/>
      <c r="Y113" s="35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7"/>
      <c r="AQ113" s="38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</row>
    <row r="114" spans="1:60" ht="45" customHeight="1" x14ac:dyDescent="0.2">
      <c r="A114" s="24"/>
      <c r="B114" s="180" t="s">
        <v>698</v>
      </c>
      <c r="C114" s="383" t="s">
        <v>636</v>
      </c>
      <c r="D114" s="384"/>
      <c r="E114" s="384"/>
      <c r="F114" s="172"/>
      <c r="G114" s="100"/>
      <c r="H114" s="181" t="s">
        <v>536</v>
      </c>
      <c r="I114" s="101" t="s">
        <v>449</v>
      </c>
      <c r="J114" s="179">
        <v>70000</v>
      </c>
      <c r="K114" s="179">
        <v>10000</v>
      </c>
      <c r="L114" s="179">
        <v>10000</v>
      </c>
      <c r="M114" s="179">
        <v>10000</v>
      </c>
      <c r="N114" s="179">
        <v>20000</v>
      </c>
      <c r="O114" s="179">
        <v>20000</v>
      </c>
      <c r="P114" s="179">
        <v>0</v>
      </c>
      <c r="Q114" s="179">
        <v>0</v>
      </c>
      <c r="R114" s="179">
        <v>0</v>
      </c>
      <c r="S114" s="179">
        <v>0</v>
      </c>
      <c r="T114" s="179">
        <v>0</v>
      </c>
      <c r="U114" s="179">
        <v>0</v>
      </c>
      <c r="V114" s="179">
        <v>0</v>
      </c>
      <c r="W114" s="35"/>
      <c r="X114" s="35"/>
      <c r="Y114" s="35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7"/>
      <c r="AQ114" s="38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</row>
    <row r="115" spans="1:60" ht="58.5" customHeight="1" x14ac:dyDescent="0.2">
      <c r="A115" s="24"/>
      <c r="B115" s="180" t="s">
        <v>699</v>
      </c>
      <c r="C115" s="383" t="s">
        <v>637</v>
      </c>
      <c r="D115" s="384"/>
      <c r="E115" s="384"/>
      <c r="F115" s="172"/>
      <c r="G115" s="100"/>
      <c r="H115" s="181" t="s">
        <v>536</v>
      </c>
      <c r="I115" s="101" t="s">
        <v>449</v>
      </c>
      <c r="J115" s="179">
        <v>110000</v>
      </c>
      <c r="K115" s="179">
        <v>20000</v>
      </c>
      <c r="L115" s="179">
        <v>20000</v>
      </c>
      <c r="M115" s="179">
        <v>20000</v>
      </c>
      <c r="N115" s="179">
        <v>20000</v>
      </c>
      <c r="O115" s="179">
        <v>30000</v>
      </c>
      <c r="P115" s="179">
        <v>0</v>
      </c>
      <c r="Q115" s="179">
        <v>0</v>
      </c>
      <c r="R115" s="179">
        <v>0</v>
      </c>
      <c r="S115" s="179">
        <v>0</v>
      </c>
      <c r="T115" s="179">
        <v>0</v>
      </c>
      <c r="U115" s="179">
        <v>0</v>
      </c>
      <c r="V115" s="179">
        <v>0</v>
      </c>
      <c r="W115" s="35"/>
      <c r="X115" s="35"/>
      <c r="Y115" s="35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7"/>
      <c r="AQ115" s="38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</row>
    <row r="116" spans="1:60" ht="33" customHeight="1" x14ac:dyDescent="0.2">
      <c r="A116" s="24"/>
      <c r="B116" s="180" t="s">
        <v>700</v>
      </c>
      <c r="C116" s="383" t="s">
        <v>638</v>
      </c>
      <c r="D116" s="384"/>
      <c r="E116" s="384"/>
      <c r="F116" s="172"/>
      <c r="G116" s="100"/>
      <c r="H116" s="181" t="s">
        <v>541</v>
      </c>
      <c r="I116" s="101" t="s">
        <v>449</v>
      </c>
      <c r="J116" s="179">
        <v>174000</v>
      </c>
      <c r="K116" s="179">
        <v>0</v>
      </c>
      <c r="L116" s="179">
        <v>0</v>
      </c>
      <c r="M116" s="179">
        <v>0</v>
      </c>
      <c r="N116" s="179">
        <v>74000</v>
      </c>
      <c r="O116" s="179">
        <v>100000</v>
      </c>
      <c r="P116" s="179">
        <v>0</v>
      </c>
      <c r="Q116" s="179">
        <v>0</v>
      </c>
      <c r="R116" s="179">
        <v>0</v>
      </c>
      <c r="S116" s="179">
        <v>0</v>
      </c>
      <c r="T116" s="179">
        <v>0</v>
      </c>
      <c r="U116" s="179">
        <v>0</v>
      </c>
      <c r="V116" s="179">
        <v>0</v>
      </c>
      <c r="W116" s="35"/>
      <c r="X116" s="35"/>
      <c r="Y116" s="35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7"/>
      <c r="AQ116" s="38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</row>
    <row r="117" spans="1:60" ht="50.25" customHeight="1" x14ac:dyDescent="0.2">
      <c r="A117" s="24"/>
      <c r="B117" s="180" t="s">
        <v>701</v>
      </c>
      <c r="C117" s="383" t="s">
        <v>639</v>
      </c>
      <c r="D117" s="384"/>
      <c r="E117" s="384"/>
      <c r="F117" s="172"/>
      <c r="G117" s="100"/>
      <c r="H117" s="181" t="s">
        <v>543</v>
      </c>
      <c r="I117" s="101" t="s">
        <v>449</v>
      </c>
      <c r="J117" s="179">
        <v>46000</v>
      </c>
      <c r="K117" s="179">
        <v>0</v>
      </c>
      <c r="L117" s="179">
        <v>0</v>
      </c>
      <c r="M117" s="179">
        <v>0</v>
      </c>
      <c r="N117" s="179">
        <v>46000</v>
      </c>
      <c r="O117" s="179">
        <v>0</v>
      </c>
      <c r="P117" s="179">
        <v>0</v>
      </c>
      <c r="Q117" s="179">
        <v>0</v>
      </c>
      <c r="R117" s="179">
        <v>0</v>
      </c>
      <c r="S117" s="179">
        <v>0</v>
      </c>
      <c r="T117" s="179">
        <v>0</v>
      </c>
      <c r="U117" s="179">
        <v>0</v>
      </c>
      <c r="V117" s="179">
        <v>0</v>
      </c>
      <c r="W117" s="35"/>
      <c r="X117" s="35"/>
      <c r="Y117" s="35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7"/>
      <c r="AQ117" s="38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</row>
    <row r="118" spans="1:60" ht="78" customHeight="1" x14ac:dyDescent="0.2">
      <c r="A118" s="24"/>
      <c r="B118" s="180" t="s">
        <v>702</v>
      </c>
      <c r="C118" s="383" t="s">
        <v>640</v>
      </c>
      <c r="D118" s="384"/>
      <c r="E118" s="384"/>
      <c r="F118" s="172"/>
      <c r="G118" s="100"/>
      <c r="H118" s="181" t="s">
        <v>541</v>
      </c>
      <c r="I118" s="101" t="s">
        <v>449</v>
      </c>
      <c r="J118" s="179">
        <v>348000</v>
      </c>
      <c r="K118" s="179">
        <v>0</v>
      </c>
      <c r="L118" s="179">
        <v>0</v>
      </c>
      <c r="M118" s="179">
        <v>48000</v>
      </c>
      <c r="N118" s="179">
        <v>150000</v>
      </c>
      <c r="O118" s="179">
        <v>150000</v>
      </c>
      <c r="P118" s="179">
        <v>0</v>
      </c>
      <c r="Q118" s="179">
        <v>0</v>
      </c>
      <c r="R118" s="179">
        <v>0</v>
      </c>
      <c r="S118" s="179">
        <v>0</v>
      </c>
      <c r="T118" s="179">
        <v>0</v>
      </c>
      <c r="U118" s="179">
        <v>0</v>
      </c>
      <c r="V118" s="179">
        <v>0</v>
      </c>
      <c r="W118" s="35"/>
      <c r="X118" s="35"/>
      <c r="Y118" s="35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7"/>
      <c r="AQ118" s="38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</row>
    <row r="119" spans="1:60" s="95" customFormat="1" ht="78" customHeight="1" x14ac:dyDescent="0.2">
      <c r="A119" s="24"/>
      <c r="B119" s="180" t="s">
        <v>703</v>
      </c>
      <c r="C119" s="383" t="s">
        <v>641</v>
      </c>
      <c r="D119" s="384"/>
      <c r="E119" s="384"/>
      <c r="F119" s="172"/>
      <c r="G119" s="100"/>
      <c r="H119" s="181" t="s">
        <v>543</v>
      </c>
      <c r="I119" s="101" t="s">
        <v>449</v>
      </c>
      <c r="J119" s="179">
        <v>95000</v>
      </c>
      <c r="K119" s="179">
        <v>0</v>
      </c>
      <c r="L119" s="179">
        <v>0</v>
      </c>
      <c r="M119" s="179">
        <v>0</v>
      </c>
      <c r="N119" s="179">
        <v>45000</v>
      </c>
      <c r="O119" s="179">
        <v>50000</v>
      </c>
      <c r="P119" s="179">
        <v>0</v>
      </c>
      <c r="Q119" s="179">
        <v>0</v>
      </c>
      <c r="R119" s="179">
        <v>0</v>
      </c>
      <c r="S119" s="179">
        <v>0</v>
      </c>
      <c r="T119" s="179">
        <v>0</v>
      </c>
      <c r="U119" s="179">
        <v>0</v>
      </c>
      <c r="V119" s="179">
        <v>0</v>
      </c>
      <c r="W119" s="35"/>
      <c r="X119" s="35"/>
      <c r="Y119" s="35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7"/>
      <c r="AQ119" s="38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</row>
    <row r="120" spans="1:60" s="95" customFormat="1" ht="78" customHeight="1" x14ac:dyDescent="0.2">
      <c r="A120" s="24"/>
      <c r="B120" s="180" t="s">
        <v>706</v>
      </c>
      <c r="C120" s="383" t="s">
        <v>644</v>
      </c>
      <c r="D120" s="384"/>
      <c r="E120" s="384"/>
      <c r="F120" s="172"/>
      <c r="G120" s="100"/>
      <c r="H120" s="181" t="s">
        <v>499</v>
      </c>
      <c r="I120" s="101" t="s">
        <v>449</v>
      </c>
      <c r="J120" s="179">
        <v>100000</v>
      </c>
      <c r="K120" s="179">
        <v>0</v>
      </c>
      <c r="L120" s="179">
        <v>0</v>
      </c>
      <c r="M120" s="179">
        <v>0</v>
      </c>
      <c r="N120" s="179">
        <v>0</v>
      </c>
      <c r="O120" s="179">
        <v>100000</v>
      </c>
      <c r="P120" s="179">
        <v>0</v>
      </c>
      <c r="Q120" s="179">
        <v>0</v>
      </c>
      <c r="R120" s="179">
        <v>0</v>
      </c>
      <c r="S120" s="179">
        <v>0</v>
      </c>
      <c r="T120" s="179">
        <v>0</v>
      </c>
      <c r="U120" s="179">
        <v>0</v>
      </c>
      <c r="V120" s="179">
        <v>0</v>
      </c>
      <c r="W120" s="35"/>
      <c r="X120" s="35"/>
      <c r="Y120" s="35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7"/>
      <c r="AQ120" s="38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</row>
    <row r="121" spans="1:60" s="95" customFormat="1" ht="78" customHeight="1" x14ac:dyDescent="0.2">
      <c r="A121" s="24"/>
      <c r="B121" s="180" t="s">
        <v>707</v>
      </c>
      <c r="C121" s="383" t="s">
        <v>645</v>
      </c>
      <c r="D121" s="384"/>
      <c r="E121" s="384"/>
      <c r="F121" s="172"/>
      <c r="G121" s="100"/>
      <c r="H121" s="181" t="s">
        <v>499</v>
      </c>
      <c r="I121" s="101" t="s">
        <v>449</v>
      </c>
      <c r="J121" s="179">
        <v>200000</v>
      </c>
      <c r="K121" s="179">
        <v>0</v>
      </c>
      <c r="L121" s="179">
        <v>0</v>
      </c>
      <c r="M121" s="179">
        <v>0</v>
      </c>
      <c r="N121" s="179">
        <v>0</v>
      </c>
      <c r="O121" s="179">
        <v>200000</v>
      </c>
      <c r="P121" s="179">
        <v>0</v>
      </c>
      <c r="Q121" s="179">
        <v>0</v>
      </c>
      <c r="R121" s="179">
        <v>0</v>
      </c>
      <c r="S121" s="179">
        <v>0</v>
      </c>
      <c r="T121" s="179">
        <v>0</v>
      </c>
      <c r="U121" s="179">
        <v>0</v>
      </c>
      <c r="V121" s="179">
        <v>0</v>
      </c>
      <c r="W121" s="35"/>
      <c r="X121" s="35"/>
      <c r="Y121" s="35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7"/>
      <c r="AQ121" s="38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</row>
    <row r="122" spans="1:60" s="95" customFormat="1" ht="78" customHeight="1" x14ac:dyDescent="0.2">
      <c r="A122" s="24"/>
      <c r="B122" s="180" t="s">
        <v>708</v>
      </c>
      <c r="C122" s="383" t="s">
        <v>646</v>
      </c>
      <c r="D122" s="384"/>
      <c r="E122" s="384"/>
      <c r="F122" s="172"/>
      <c r="G122" s="100"/>
      <c r="H122" s="181" t="s">
        <v>549</v>
      </c>
      <c r="I122" s="101" t="s">
        <v>449</v>
      </c>
      <c r="J122" s="179">
        <v>120000</v>
      </c>
      <c r="K122" s="179">
        <v>0</v>
      </c>
      <c r="L122" s="179">
        <v>0</v>
      </c>
      <c r="M122" s="179">
        <v>0</v>
      </c>
      <c r="N122" s="179">
        <v>0</v>
      </c>
      <c r="O122" s="179">
        <v>120000</v>
      </c>
      <c r="P122" s="179">
        <v>0</v>
      </c>
      <c r="Q122" s="179">
        <v>0</v>
      </c>
      <c r="R122" s="179">
        <v>0</v>
      </c>
      <c r="S122" s="179">
        <v>0</v>
      </c>
      <c r="T122" s="179">
        <v>0</v>
      </c>
      <c r="U122" s="179">
        <v>0</v>
      </c>
      <c r="V122" s="179">
        <v>0</v>
      </c>
      <c r="W122" s="35"/>
      <c r="X122" s="35"/>
      <c r="Y122" s="35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7"/>
      <c r="AQ122" s="38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</row>
    <row r="123" spans="1:60" s="95" customFormat="1" ht="78" customHeight="1" x14ac:dyDescent="0.2">
      <c r="A123" s="24"/>
      <c r="B123" s="180" t="s">
        <v>709</v>
      </c>
      <c r="C123" s="383" t="s">
        <v>647</v>
      </c>
      <c r="D123" s="384"/>
      <c r="E123" s="384"/>
      <c r="F123" s="172"/>
      <c r="G123" s="100"/>
      <c r="H123" s="181" t="s">
        <v>549</v>
      </c>
      <c r="I123" s="101" t="s">
        <v>449</v>
      </c>
      <c r="J123" s="179">
        <v>250000</v>
      </c>
      <c r="K123" s="179">
        <v>0</v>
      </c>
      <c r="L123" s="179">
        <v>0</v>
      </c>
      <c r="M123" s="179">
        <v>0</v>
      </c>
      <c r="N123" s="179">
        <v>0</v>
      </c>
      <c r="O123" s="179">
        <v>250000</v>
      </c>
      <c r="P123" s="179">
        <v>0</v>
      </c>
      <c r="Q123" s="179">
        <v>0</v>
      </c>
      <c r="R123" s="179">
        <v>0</v>
      </c>
      <c r="S123" s="179">
        <v>0</v>
      </c>
      <c r="T123" s="179">
        <v>0</v>
      </c>
      <c r="U123" s="179">
        <v>0</v>
      </c>
      <c r="V123" s="179">
        <v>0</v>
      </c>
      <c r="W123" s="35"/>
      <c r="X123" s="35"/>
      <c r="Y123" s="35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7"/>
      <c r="AQ123" s="38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</row>
    <row r="124" spans="1:60" s="95" customFormat="1" ht="78" customHeight="1" x14ac:dyDescent="0.2">
      <c r="A124" s="24"/>
      <c r="B124" s="180" t="s">
        <v>710</v>
      </c>
      <c r="C124" s="383" t="s">
        <v>648</v>
      </c>
      <c r="D124" s="384"/>
      <c r="E124" s="384"/>
      <c r="F124" s="172"/>
      <c r="G124" s="100"/>
      <c r="H124" s="181" t="s">
        <v>553</v>
      </c>
      <c r="I124" s="101" t="s">
        <v>449</v>
      </c>
      <c r="J124" s="179">
        <v>60000</v>
      </c>
      <c r="K124" s="179">
        <v>0</v>
      </c>
      <c r="L124" s="179">
        <v>0</v>
      </c>
      <c r="M124" s="179">
        <v>60000</v>
      </c>
      <c r="N124" s="179">
        <v>0</v>
      </c>
      <c r="O124" s="179">
        <v>0</v>
      </c>
      <c r="P124" s="179">
        <v>0</v>
      </c>
      <c r="Q124" s="179">
        <v>0</v>
      </c>
      <c r="R124" s="179">
        <v>0</v>
      </c>
      <c r="S124" s="179">
        <v>0</v>
      </c>
      <c r="T124" s="179">
        <v>0</v>
      </c>
      <c r="U124" s="179">
        <v>0</v>
      </c>
      <c r="V124" s="179">
        <v>0</v>
      </c>
      <c r="W124" s="35"/>
      <c r="X124" s="35"/>
      <c r="Y124" s="35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7"/>
      <c r="AQ124" s="38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</row>
    <row r="125" spans="1:60" s="95" customFormat="1" ht="78" customHeight="1" x14ac:dyDescent="0.2">
      <c r="A125" s="24"/>
      <c r="B125" s="180" t="s">
        <v>711</v>
      </c>
      <c r="C125" s="383" t="s">
        <v>649</v>
      </c>
      <c r="D125" s="384"/>
      <c r="E125" s="384"/>
      <c r="F125" s="172"/>
      <c r="G125" s="100"/>
      <c r="H125" s="181" t="s">
        <v>553</v>
      </c>
      <c r="I125" s="101" t="s">
        <v>449</v>
      </c>
      <c r="J125" s="179">
        <v>200000</v>
      </c>
      <c r="K125" s="179">
        <v>0</v>
      </c>
      <c r="L125" s="179">
        <v>0</v>
      </c>
      <c r="M125" s="179">
        <v>200000</v>
      </c>
      <c r="N125" s="179">
        <v>0</v>
      </c>
      <c r="O125" s="179">
        <v>0</v>
      </c>
      <c r="P125" s="179">
        <v>0</v>
      </c>
      <c r="Q125" s="179">
        <v>0</v>
      </c>
      <c r="R125" s="179">
        <v>0</v>
      </c>
      <c r="S125" s="179">
        <v>0</v>
      </c>
      <c r="T125" s="179">
        <v>0</v>
      </c>
      <c r="U125" s="179">
        <v>0</v>
      </c>
      <c r="V125" s="179">
        <v>0</v>
      </c>
      <c r="W125" s="35"/>
      <c r="X125" s="35"/>
      <c r="Y125" s="35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7"/>
      <c r="AQ125" s="38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</row>
    <row r="126" spans="1:60" s="95" customFormat="1" ht="78" customHeight="1" x14ac:dyDescent="0.2">
      <c r="A126" s="24"/>
      <c r="B126" s="180" t="s">
        <v>712</v>
      </c>
      <c r="C126" s="383" t="s">
        <v>650</v>
      </c>
      <c r="D126" s="384"/>
      <c r="E126" s="384"/>
      <c r="F126" s="172"/>
      <c r="G126" s="100"/>
      <c r="H126" s="181" t="s">
        <v>497</v>
      </c>
      <c r="I126" s="101" t="s">
        <v>449</v>
      </c>
      <c r="J126" s="179">
        <v>88870</v>
      </c>
      <c r="K126" s="179">
        <v>0</v>
      </c>
      <c r="L126" s="179">
        <v>0</v>
      </c>
      <c r="M126" s="179">
        <v>0</v>
      </c>
      <c r="N126" s="179">
        <v>0</v>
      </c>
      <c r="O126" s="179">
        <v>0</v>
      </c>
      <c r="P126" s="179">
        <v>88870</v>
      </c>
      <c r="Q126" s="179">
        <v>0</v>
      </c>
      <c r="R126" s="179">
        <v>0</v>
      </c>
      <c r="S126" s="179">
        <v>0</v>
      </c>
      <c r="T126" s="179">
        <v>0</v>
      </c>
      <c r="U126" s="179">
        <v>0</v>
      </c>
      <c r="V126" s="179">
        <v>0</v>
      </c>
      <c r="W126" s="35"/>
      <c r="X126" s="35"/>
      <c r="Y126" s="35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7"/>
      <c r="AQ126" s="38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</row>
    <row r="127" spans="1:60" s="95" customFormat="1" ht="78" customHeight="1" x14ac:dyDescent="0.2">
      <c r="A127" s="24"/>
      <c r="B127" s="180" t="s">
        <v>713</v>
      </c>
      <c r="C127" s="383" t="s">
        <v>651</v>
      </c>
      <c r="D127" s="384"/>
      <c r="E127" s="384"/>
      <c r="F127" s="172"/>
      <c r="G127" s="100"/>
      <c r="H127" s="181" t="s">
        <v>557</v>
      </c>
      <c r="I127" s="101" t="s">
        <v>449</v>
      </c>
      <c r="J127" s="179">
        <v>70860</v>
      </c>
      <c r="K127" s="179">
        <v>0</v>
      </c>
      <c r="L127" s="179">
        <v>0</v>
      </c>
      <c r="M127" s="179">
        <v>0</v>
      </c>
      <c r="N127" s="179">
        <v>0</v>
      </c>
      <c r="O127" s="179">
        <v>0</v>
      </c>
      <c r="P127" s="179">
        <v>70860</v>
      </c>
      <c r="Q127" s="179">
        <v>0</v>
      </c>
      <c r="R127" s="179">
        <v>0</v>
      </c>
      <c r="S127" s="179">
        <v>0</v>
      </c>
      <c r="T127" s="179">
        <v>0</v>
      </c>
      <c r="U127" s="179">
        <v>0</v>
      </c>
      <c r="V127" s="179">
        <v>0</v>
      </c>
      <c r="W127" s="35"/>
      <c r="X127" s="35"/>
      <c r="Y127" s="35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7"/>
      <c r="AQ127" s="38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</row>
    <row r="128" spans="1:60" s="95" customFormat="1" ht="78" customHeight="1" x14ac:dyDescent="0.2">
      <c r="A128" s="24"/>
      <c r="B128" s="180" t="s">
        <v>714</v>
      </c>
      <c r="C128" s="383" t="s">
        <v>652</v>
      </c>
      <c r="D128" s="384"/>
      <c r="E128" s="384"/>
      <c r="F128" s="172"/>
      <c r="G128" s="100"/>
      <c r="H128" s="181" t="s">
        <v>497</v>
      </c>
      <c r="I128" s="101" t="s">
        <v>449</v>
      </c>
      <c r="J128" s="179">
        <v>180000</v>
      </c>
      <c r="K128" s="179">
        <v>0</v>
      </c>
      <c r="L128" s="179">
        <v>0</v>
      </c>
      <c r="M128" s="179">
        <v>0</v>
      </c>
      <c r="N128" s="179">
        <v>0</v>
      </c>
      <c r="O128" s="179">
        <v>0</v>
      </c>
      <c r="P128" s="179">
        <v>180000</v>
      </c>
      <c r="Q128" s="179">
        <v>0</v>
      </c>
      <c r="R128" s="179">
        <v>0</v>
      </c>
      <c r="S128" s="179">
        <v>0</v>
      </c>
      <c r="T128" s="179">
        <v>0</v>
      </c>
      <c r="U128" s="179">
        <v>0</v>
      </c>
      <c r="V128" s="179">
        <v>0</v>
      </c>
      <c r="W128" s="35"/>
      <c r="X128" s="35"/>
      <c r="Y128" s="35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7"/>
      <c r="AQ128" s="38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</row>
    <row r="129" spans="1:60" s="95" customFormat="1" ht="78" customHeight="1" x14ac:dyDescent="0.2">
      <c r="A129" s="24"/>
      <c r="B129" s="180" t="s">
        <v>715</v>
      </c>
      <c r="C129" s="383" t="s">
        <v>653</v>
      </c>
      <c r="D129" s="384"/>
      <c r="E129" s="384"/>
      <c r="F129" s="172"/>
      <c r="G129" s="100"/>
      <c r="H129" s="181" t="s">
        <v>557</v>
      </c>
      <c r="I129" s="101" t="s">
        <v>449</v>
      </c>
      <c r="J129" s="179">
        <v>150000</v>
      </c>
      <c r="K129" s="179">
        <v>0</v>
      </c>
      <c r="L129" s="179">
        <v>0</v>
      </c>
      <c r="M129" s="179">
        <v>0</v>
      </c>
      <c r="N129" s="179">
        <v>0</v>
      </c>
      <c r="O129" s="179">
        <v>0</v>
      </c>
      <c r="P129" s="179">
        <v>150000</v>
      </c>
      <c r="Q129" s="179">
        <v>0</v>
      </c>
      <c r="R129" s="179">
        <v>0</v>
      </c>
      <c r="S129" s="179">
        <v>0</v>
      </c>
      <c r="T129" s="179">
        <v>0</v>
      </c>
      <c r="U129" s="179">
        <v>0</v>
      </c>
      <c r="V129" s="179">
        <v>0</v>
      </c>
      <c r="W129" s="35"/>
      <c r="X129" s="35"/>
      <c r="Y129" s="35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7"/>
      <c r="AQ129" s="38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</row>
    <row r="130" spans="1:60" s="95" customFormat="1" ht="78" customHeight="1" x14ac:dyDescent="0.2">
      <c r="A130" s="24"/>
      <c r="B130" s="180" t="s">
        <v>251</v>
      </c>
      <c r="C130" s="383" t="s">
        <v>311</v>
      </c>
      <c r="D130" s="384"/>
      <c r="E130" s="384"/>
      <c r="F130" s="172"/>
      <c r="G130" s="100"/>
      <c r="H130" s="181"/>
      <c r="I130" s="101" t="s">
        <v>448</v>
      </c>
      <c r="J130" s="179">
        <v>341097000</v>
      </c>
      <c r="K130" s="179">
        <v>28424750</v>
      </c>
      <c r="L130" s="179">
        <v>28424750</v>
      </c>
      <c r="M130" s="179">
        <v>28424750</v>
      </c>
      <c r="N130" s="179">
        <v>28424750</v>
      </c>
      <c r="O130" s="179">
        <v>28424750</v>
      </c>
      <c r="P130" s="179">
        <v>28424750</v>
      </c>
      <c r="Q130" s="179">
        <v>28424750</v>
      </c>
      <c r="R130" s="179">
        <v>28424750</v>
      </c>
      <c r="S130" s="179">
        <v>28424750</v>
      </c>
      <c r="T130" s="179">
        <v>28424750</v>
      </c>
      <c r="U130" s="179">
        <v>28424750</v>
      </c>
      <c r="V130" s="179">
        <v>28424750</v>
      </c>
      <c r="W130" s="35"/>
      <c r="X130" s="35"/>
      <c r="Y130" s="35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7"/>
      <c r="AQ130" s="38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</row>
    <row r="131" spans="1:60" s="95" customFormat="1" ht="78" customHeight="1" x14ac:dyDescent="0.2">
      <c r="A131" s="24"/>
      <c r="B131" s="180" t="s">
        <v>252</v>
      </c>
      <c r="C131" s="383" t="s">
        <v>312</v>
      </c>
      <c r="D131" s="384"/>
      <c r="E131" s="384"/>
      <c r="F131" s="172"/>
      <c r="G131" s="100"/>
      <c r="H131" s="181" t="s">
        <v>481</v>
      </c>
      <c r="I131" s="101" t="s">
        <v>450</v>
      </c>
      <c r="J131" s="179">
        <v>65357815.560000002</v>
      </c>
      <c r="K131" s="179">
        <v>0</v>
      </c>
      <c r="L131" s="179">
        <v>0</v>
      </c>
      <c r="M131" s="179">
        <v>0</v>
      </c>
      <c r="N131" s="179">
        <v>0</v>
      </c>
      <c r="O131" s="179">
        <v>0</v>
      </c>
      <c r="P131" s="179">
        <v>0</v>
      </c>
      <c r="Q131" s="179">
        <v>0</v>
      </c>
      <c r="R131" s="179">
        <v>0</v>
      </c>
      <c r="S131" s="179">
        <v>0</v>
      </c>
      <c r="T131" s="179">
        <v>65357815.560000002</v>
      </c>
      <c r="U131" s="179">
        <v>0</v>
      </c>
      <c r="V131" s="179">
        <v>0</v>
      </c>
      <c r="W131" s="35"/>
      <c r="X131" s="35"/>
      <c r="Y131" s="35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7"/>
      <c r="AQ131" s="38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</row>
    <row r="132" spans="1:60" s="95" customFormat="1" ht="78" customHeight="1" x14ac:dyDescent="0.2">
      <c r="A132" s="24"/>
      <c r="B132" s="180" t="s">
        <v>716</v>
      </c>
      <c r="C132" s="383" t="s">
        <v>654</v>
      </c>
      <c r="D132" s="384"/>
      <c r="E132" s="384"/>
      <c r="F132" s="172"/>
      <c r="G132" s="100"/>
      <c r="H132" s="181"/>
      <c r="I132" s="101" t="s">
        <v>450</v>
      </c>
      <c r="J132" s="179">
        <v>1443993.79</v>
      </c>
      <c r="K132" s="179">
        <v>0</v>
      </c>
      <c r="L132" s="179">
        <v>0</v>
      </c>
      <c r="M132" s="179">
        <v>0</v>
      </c>
      <c r="N132" s="179">
        <v>0</v>
      </c>
      <c r="O132" s="179">
        <v>0</v>
      </c>
      <c r="P132" s="179">
        <v>0</v>
      </c>
      <c r="Q132" s="179">
        <v>1443993.79</v>
      </c>
      <c r="R132" s="179">
        <v>0</v>
      </c>
      <c r="S132" s="179">
        <v>0</v>
      </c>
      <c r="T132" s="179">
        <v>0</v>
      </c>
      <c r="U132" s="179">
        <v>0</v>
      </c>
      <c r="V132" s="179">
        <v>0</v>
      </c>
      <c r="W132" s="35"/>
      <c r="X132" s="35"/>
      <c r="Y132" s="35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7"/>
      <c r="AQ132" s="38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</row>
    <row r="133" spans="1:60" s="95" customFormat="1" ht="78" customHeight="1" x14ac:dyDescent="0.2">
      <c r="A133" s="24"/>
      <c r="B133" s="180" t="s">
        <v>253</v>
      </c>
      <c r="C133" s="383" t="s">
        <v>313</v>
      </c>
      <c r="D133" s="384"/>
      <c r="E133" s="384"/>
      <c r="F133" s="172"/>
      <c r="G133" s="100"/>
      <c r="H133" s="181" t="s">
        <v>729</v>
      </c>
      <c r="I133" s="101" t="s">
        <v>450</v>
      </c>
      <c r="J133" s="179">
        <v>15364012.6</v>
      </c>
      <c r="K133" s="179">
        <v>1707200</v>
      </c>
      <c r="L133" s="179">
        <v>1707200</v>
      </c>
      <c r="M133" s="179">
        <v>1707200</v>
      </c>
      <c r="N133" s="179">
        <v>1707200</v>
      </c>
      <c r="O133" s="179">
        <v>1707200</v>
      </c>
      <c r="P133" s="179">
        <v>0</v>
      </c>
      <c r="Q133" s="179">
        <v>0</v>
      </c>
      <c r="R133" s="179">
        <v>0</v>
      </c>
      <c r="S133" s="179">
        <v>1707200</v>
      </c>
      <c r="T133" s="179">
        <v>1707200</v>
      </c>
      <c r="U133" s="179">
        <v>1707200</v>
      </c>
      <c r="V133" s="179">
        <v>1706412.6</v>
      </c>
      <c r="W133" s="35"/>
      <c r="X133" s="35"/>
      <c r="Y133" s="35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7"/>
      <c r="AQ133" s="38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</row>
    <row r="134" spans="1:60" s="95" customFormat="1" ht="78" customHeight="1" x14ac:dyDescent="0.2">
      <c r="A134" s="24"/>
      <c r="B134" s="180" t="s">
        <v>420</v>
      </c>
      <c r="C134" s="383" t="s">
        <v>435</v>
      </c>
      <c r="D134" s="384"/>
      <c r="E134" s="384"/>
      <c r="F134" s="172"/>
      <c r="G134" s="100"/>
      <c r="H134" s="181" t="s">
        <v>482</v>
      </c>
      <c r="I134" s="101" t="s">
        <v>450</v>
      </c>
      <c r="J134" s="179">
        <v>549446.93999999994</v>
      </c>
      <c r="K134" s="179">
        <v>0</v>
      </c>
      <c r="L134" s="179">
        <v>549446.93999999994</v>
      </c>
      <c r="M134" s="179">
        <v>0</v>
      </c>
      <c r="N134" s="179">
        <v>0</v>
      </c>
      <c r="O134" s="179">
        <v>0</v>
      </c>
      <c r="P134" s="179">
        <v>0</v>
      </c>
      <c r="Q134" s="179">
        <v>0</v>
      </c>
      <c r="R134" s="179">
        <v>0</v>
      </c>
      <c r="S134" s="179">
        <v>0</v>
      </c>
      <c r="T134" s="179">
        <v>0</v>
      </c>
      <c r="U134" s="179">
        <v>0</v>
      </c>
      <c r="V134" s="179">
        <v>0</v>
      </c>
      <c r="W134" s="35"/>
      <c r="X134" s="35"/>
      <c r="Y134" s="35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7"/>
      <c r="AQ134" s="38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</row>
    <row r="135" spans="1:60" s="95" customFormat="1" ht="78" customHeight="1" x14ac:dyDescent="0.2">
      <c r="A135" s="24"/>
      <c r="B135" s="180" t="s">
        <v>254</v>
      </c>
      <c r="C135" s="383" t="s">
        <v>314</v>
      </c>
      <c r="D135" s="384"/>
      <c r="E135" s="384"/>
      <c r="F135" s="172"/>
      <c r="G135" s="100"/>
      <c r="H135" s="181" t="s">
        <v>731</v>
      </c>
      <c r="I135" s="101" t="s">
        <v>450</v>
      </c>
      <c r="J135" s="179">
        <v>184386.17</v>
      </c>
      <c r="K135" s="179">
        <v>0</v>
      </c>
      <c r="L135" s="179">
        <v>184386.17</v>
      </c>
      <c r="M135" s="179">
        <v>0</v>
      </c>
      <c r="N135" s="179">
        <v>0</v>
      </c>
      <c r="O135" s="179">
        <v>0</v>
      </c>
      <c r="P135" s="179">
        <v>0</v>
      </c>
      <c r="Q135" s="179">
        <v>0</v>
      </c>
      <c r="R135" s="179">
        <v>0</v>
      </c>
      <c r="S135" s="179">
        <v>0</v>
      </c>
      <c r="T135" s="179">
        <v>0</v>
      </c>
      <c r="U135" s="179">
        <v>0</v>
      </c>
      <c r="V135" s="179">
        <v>0</v>
      </c>
      <c r="W135" s="35"/>
      <c r="X135" s="35"/>
      <c r="Y135" s="35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7"/>
      <c r="AQ135" s="38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</row>
    <row r="136" spans="1:60" s="95" customFormat="1" ht="78" customHeight="1" x14ac:dyDescent="0.2">
      <c r="A136" s="24"/>
      <c r="B136" s="180" t="s">
        <v>255</v>
      </c>
      <c r="C136" s="383" t="s">
        <v>436</v>
      </c>
      <c r="D136" s="384"/>
      <c r="E136" s="384"/>
      <c r="F136" s="172"/>
      <c r="G136" s="100"/>
      <c r="H136" s="181" t="s">
        <v>539</v>
      </c>
      <c r="I136" s="101" t="s">
        <v>450</v>
      </c>
      <c r="J136" s="179">
        <v>24673541.760000002</v>
      </c>
      <c r="K136" s="179">
        <v>0</v>
      </c>
      <c r="L136" s="179">
        <v>0</v>
      </c>
      <c r="M136" s="179">
        <v>0</v>
      </c>
      <c r="N136" s="179">
        <v>0</v>
      </c>
      <c r="O136" s="179">
        <v>0</v>
      </c>
      <c r="P136" s="179">
        <v>0</v>
      </c>
      <c r="Q136" s="179">
        <v>0</v>
      </c>
      <c r="R136" s="179">
        <v>0</v>
      </c>
      <c r="S136" s="179">
        <v>0</v>
      </c>
      <c r="T136" s="179">
        <v>24673541.760000002</v>
      </c>
      <c r="U136" s="179">
        <v>0</v>
      </c>
      <c r="V136" s="179">
        <v>0</v>
      </c>
      <c r="W136" s="35"/>
      <c r="X136" s="35"/>
      <c r="Y136" s="35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7"/>
      <c r="AQ136" s="38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</row>
    <row r="137" spans="1:60" s="95" customFormat="1" ht="78" customHeight="1" x14ac:dyDescent="0.2">
      <c r="A137" s="24"/>
      <c r="B137" s="180" t="s">
        <v>256</v>
      </c>
      <c r="C137" s="383" t="s">
        <v>315</v>
      </c>
      <c r="D137" s="384"/>
      <c r="E137" s="384"/>
      <c r="F137" s="172"/>
      <c r="G137" s="100"/>
      <c r="H137" s="181" t="s">
        <v>478</v>
      </c>
      <c r="I137" s="101" t="s">
        <v>450</v>
      </c>
      <c r="J137" s="179">
        <v>100000</v>
      </c>
      <c r="K137" s="179">
        <v>0</v>
      </c>
      <c r="L137" s="179">
        <v>0</v>
      </c>
      <c r="M137" s="179">
        <v>100000</v>
      </c>
      <c r="N137" s="179">
        <v>0</v>
      </c>
      <c r="O137" s="179">
        <v>0</v>
      </c>
      <c r="P137" s="179">
        <v>0</v>
      </c>
      <c r="Q137" s="179">
        <v>0</v>
      </c>
      <c r="R137" s="179">
        <v>0</v>
      </c>
      <c r="S137" s="179">
        <v>0</v>
      </c>
      <c r="T137" s="179">
        <v>0</v>
      </c>
      <c r="U137" s="179">
        <v>0</v>
      </c>
      <c r="V137" s="179">
        <v>0</v>
      </c>
      <c r="W137" s="35"/>
      <c r="X137" s="35"/>
      <c r="Y137" s="35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7"/>
      <c r="AQ137" s="38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</row>
    <row r="138" spans="1:60" s="95" customFormat="1" ht="78" customHeight="1" x14ac:dyDescent="0.2">
      <c r="A138" s="24"/>
      <c r="B138" s="180" t="s">
        <v>718</v>
      </c>
      <c r="C138" s="383" t="s">
        <v>316</v>
      </c>
      <c r="D138" s="384"/>
      <c r="E138" s="384"/>
      <c r="F138" s="172"/>
      <c r="G138" s="100"/>
      <c r="H138" s="181" t="s">
        <v>486</v>
      </c>
      <c r="I138" s="101" t="s">
        <v>450</v>
      </c>
      <c r="J138" s="179">
        <v>13266693.26</v>
      </c>
      <c r="K138" s="179">
        <v>1105600</v>
      </c>
      <c r="L138" s="179">
        <v>1105600</v>
      </c>
      <c r="M138" s="179">
        <v>1105600</v>
      </c>
      <c r="N138" s="179">
        <v>1105600</v>
      </c>
      <c r="O138" s="179">
        <v>1105600</v>
      </c>
      <c r="P138" s="179">
        <v>1105600</v>
      </c>
      <c r="Q138" s="179">
        <v>1105600</v>
      </c>
      <c r="R138" s="179">
        <v>1105600</v>
      </c>
      <c r="S138" s="179">
        <v>1105600</v>
      </c>
      <c r="T138" s="179">
        <v>1105600</v>
      </c>
      <c r="U138" s="179">
        <v>1105600</v>
      </c>
      <c r="V138" s="179">
        <v>1105093.26</v>
      </c>
      <c r="W138" s="35"/>
      <c r="X138" s="35"/>
      <c r="Y138" s="35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7"/>
      <c r="AQ138" s="38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</row>
    <row r="139" spans="1:60" s="95" customFormat="1" ht="78" customHeight="1" x14ac:dyDescent="0.2">
      <c r="A139" s="24"/>
      <c r="B139" s="180" t="s">
        <v>719</v>
      </c>
      <c r="C139" s="383" t="s">
        <v>656</v>
      </c>
      <c r="D139" s="384"/>
      <c r="E139" s="384"/>
      <c r="F139" s="172"/>
      <c r="G139" s="100"/>
      <c r="H139" s="181" t="s">
        <v>493</v>
      </c>
      <c r="I139" s="101" t="s">
        <v>450</v>
      </c>
      <c r="J139" s="179">
        <v>8141980</v>
      </c>
      <c r="K139" s="179">
        <v>0</v>
      </c>
      <c r="L139" s="179">
        <v>0</v>
      </c>
      <c r="M139" s="179">
        <v>0</v>
      </c>
      <c r="N139" s="179">
        <v>0</v>
      </c>
      <c r="O139" s="179">
        <v>0</v>
      </c>
      <c r="P139" s="179">
        <v>0</v>
      </c>
      <c r="Q139" s="179">
        <v>0</v>
      </c>
      <c r="R139" s="179">
        <v>8141980</v>
      </c>
      <c r="S139" s="179">
        <v>0</v>
      </c>
      <c r="T139" s="179">
        <v>0</v>
      </c>
      <c r="U139" s="179">
        <v>0</v>
      </c>
      <c r="V139" s="179">
        <v>0</v>
      </c>
      <c r="W139" s="35"/>
      <c r="X139" s="35"/>
      <c r="Y139" s="35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7"/>
      <c r="AQ139" s="38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</row>
    <row r="140" spans="1:60" s="95" customFormat="1" ht="78" customHeight="1" x14ac:dyDescent="0.2">
      <c r="A140" s="24"/>
      <c r="B140" s="180" t="s">
        <v>720</v>
      </c>
      <c r="C140" s="383" t="s">
        <v>437</v>
      </c>
      <c r="D140" s="384"/>
      <c r="E140" s="384"/>
      <c r="F140" s="172"/>
      <c r="G140" s="100"/>
      <c r="H140" s="181" t="s">
        <v>501</v>
      </c>
      <c r="I140" s="101" t="s">
        <v>450</v>
      </c>
      <c r="J140" s="179">
        <v>1930826.4</v>
      </c>
      <c r="K140" s="179">
        <v>0</v>
      </c>
      <c r="L140" s="179">
        <v>0</v>
      </c>
      <c r="M140" s="179">
        <v>0</v>
      </c>
      <c r="N140" s="179">
        <v>0</v>
      </c>
      <c r="O140" s="179">
        <v>1930826.4</v>
      </c>
      <c r="P140" s="179">
        <v>0</v>
      </c>
      <c r="Q140" s="179">
        <v>0</v>
      </c>
      <c r="R140" s="179">
        <v>0</v>
      </c>
      <c r="S140" s="179">
        <v>0</v>
      </c>
      <c r="T140" s="179">
        <v>0</v>
      </c>
      <c r="U140" s="179">
        <v>0</v>
      </c>
      <c r="V140" s="179">
        <v>0</v>
      </c>
      <c r="W140" s="35"/>
      <c r="X140" s="35"/>
      <c r="Y140" s="35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7"/>
      <c r="AQ140" s="38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</row>
    <row r="141" spans="1:60" s="95" customFormat="1" ht="78" customHeight="1" x14ac:dyDescent="0.2">
      <c r="A141" s="24"/>
      <c r="B141" s="180" t="s">
        <v>720</v>
      </c>
      <c r="C141" s="383" t="s">
        <v>437</v>
      </c>
      <c r="D141" s="384"/>
      <c r="E141" s="384"/>
      <c r="F141" s="172"/>
      <c r="G141" s="100"/>
      <c r="H141" s="181" t="s">
        <v>503</v>
      </c>
      <c r="I141" s="101" t="s">
        <v>450</v>
      </c>
      <c r="J141" s="179">
        <v>1062000</v>
      </c>
      <c r="K141" s="179">
        <v>0</v>
      </c>
      <c r="L141" s="179">
        <v>0</v>
      </c>
      <c r="M141" s="179">
        <v>0</v>
      </c>
      <c r="N141" s="179">
        <v>0</v>
      </c>
      <c r="O141" s="179">
        <v>1062000</v>
      </c>
      <c r="P141" s="179">
        <v>0</v>
      </c>
      <c r="Q141" s="179">
        <v>0</v>
      </c>
      <c r="R141" s="179">
        <v>0</v>
      </c>
      <c r="S141" s="179">
        <v>0</v>
      </c>
      <c r="T141" s="179">
        <v>0</v>
      </c>
      <c r="U141" s="179">
        <v>0</v>
      </c>
      <c r="V141" s="179">
        <v>0</v>
      </c>
      <c r="W141" s="35"/>
      <c r="X141" s="35"/>
      <c r="Y141" s="35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7"/>
      <c r="AQ141" s="38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</row>
    <row r="142" spans="1:60" s="95" customFormat="1" ht="78" customHeight="1" x14ac:dyDescent="0.2">
      <c r="A142" s="24"/>
      <c r="B142" s="180" t="s">
        <v>720</v>
      </c>
      <c r="C142" s="383" t="s">
        <v>437</v>
      </c>
      <c r="D142" s="384"/>
      <c r="E142" s="384"/>
      <c r="F142" s="172"/>
      <c r="G142" s="100"/>
      <c r="H142" s="181" t="s">
        <v>505</v>
      </c>
      <c r="I142" s="101" t="s">
        <v>450</v>
      </c>
      <c r="J142" s="179">
        <v>1399423.06</v>
      </c>
      <c r="K142" s="179">
        <v>0</v>
      </c>
      <c r="L142" s="179">
        <v>0</v>
      </c>
      <c r="M142" s="179">
        <v>0</v>
      </c>
      <c r="N142" s="179">
        <v>0</v>
      </c>
      <c r="O142" s="179">
        <v>1399423.06</v>
      </c>
      <c r="P142" s="179">
        <v>0</v>
      </c>
      <c r="Q142" s="179">
        <v>0</v>
      </c>
      <c r="R142" s="179">
        <v>0</v>
      </c>
      <c r="S142" s="179">
        <v>0</v>
      </c>
      <c r="T142" s="179">
        <v>0</v>
      </c>
      <c r="U142" s="179">
        <v>0</v>
      </c>
      <c r="V142" s="179">
        <v>0</v>
      </c>
      <c r="W142" s="35"/>
      <c r="X142" s="35"/>
      <c r="Y142" s="35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7"/>
      <c r="AQ142" s="38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</row>
    <row r="143" spans="1:60" s="95" customFormat="1" ht="78" customHeight="1" x14ac:dyDescent="0.2">
      <c r="A143" s="24"/>
      <c r="B143" s="180" t="s">
        <v>720</v>
      </c>
      <c r="C143" s="383" t="s">
        <v>438</v>
      </c>
      <c r="D143" s="384"/>
      <c r="E143" s="384"/>
      <c r="F143" s="172"/>
      <c r="G143" s="100"/>
      <c r="H143" s="181" t="s">
        <v>519</v>
      </c>
      <c r="I143" s="101" t="s">
        <v>450</v>
      </c>
      <c r="J143" s="179">
        <v>2100000</v>
      </c>
      <c r="K143" s="179">
        <v>0</v>
      </c>
      <c r="L143" s="179">
        <v>0</v>
      </c>
      <c r="M143" s="179">
        <v>0</v>
      </c>
      <c r="N143" s="179">
        <v>0</v>
      </c>
      <c r="O143" s="179">
        <v>0</v>
      </c>
      <c r="P143" s="179">
        <v>0</v>
      </c>
      <c r="Q143" s="179">
        <v>2100000</v>
      </c>
      <c r="R143" s="179">
        <v>0</v>
      </c>
      <c r="S143" s="179">
        <v>0</v>
      </c>
      <c r="T143" s="179">
        <v>0</v>
      </c>
      <c r="U143" s="179">
        <v>0</v>
      </c>
      <c r="V143" s="179">
        <v>0</v>
      </c>
      <c r="W143" s="35"/>
      <c r="X143" s="35"/>
      <c r="Y143" s="35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7"/>
      <c r="AQ143" s="38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</row>
    <row r="144" spans="1:60" s="95" customFormat="1" ht="78" customHeight="1" x14ac:dyDescent="0.2">
      <c r="A144" s="24"/>
      <c r="B144" s="180" t="s">
        <v>720</v>
      </c>
      <c r="C144" s="383" t="s">
        <v>657</v>
      </c>
      <c r="D144" s="384"/>
      <c r="E144" s="384"/>
      <c r="F144" s="172"/>
      <c r="G144" s="100"/>
      <c r="H144" s="181" t="s">
        <v>526</v>
      </c>
      <c r="I144" s="101" t="s">
        <v>450</v>
      </c>
      <c r="J144" s="179">
        <v>1720830</v>
      </c>
      <c r="K144" s="179">
        <v>0</v>
      </c>
      <c r="L144" s="179">
        <v>0</v>
      </c>
      <c r="M144" s="179">
        <v>0</v>
      </c>
      <c r="N144" s="179">
        <v>0</v>
      </c>
      <c r="O144" s="179">
        <v>0</v>
      </c>
      <c r="P144" s="179">
        <v>0</v>
      </c>
      <c r="Q144" s="179">
        <v>1720830</v>
      </c>
      <c r="R144" s="179">
        <v>0</v>
      </c>
      <c r="S144" s="179">
        <v>0</v>
      </c>
      <c r="T144" s="179">
        <v>0</v>
      </c>
      <c r="U144" s="179">
        <v>0</v>
      </c>
      <c r="V144" s="179">
        <v>0</v>
      </c>
      <c r="W144" s="35"/>
      <c r="X144" s="35"/>
      <c r="Y144" s="35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7"/>
      <c r="AQ144" s="38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</row>
    <row r="145" spans="1:60" s="95" customFormat="1" ht="78" customHeight="1" x14ac:dyDescent="0.2">
      <c r="A145" s="24"/>
      <c r="B145" s="180" t="s">
        <v>720</v>
      </c>
      <c r="C145" s="383" t="s">
        <v>658</v>
      </c>
      <c r="D145" s="384"/>
      <c r="E145" s="384"/>
      <c r="F145" s="172"/>
      <c r="G145" s="100"/>
      <c r="H145" s="181" t="s">
        <v>530</v>
      </c>
      <c r="I145" s="101" t="s">
        <v>450</v>
      </c>
      <c r="J145" s="179">
        <v>1887055</v>
      </c>
      <c r="K145" s="179">
        <v>0</v>
      </c>
      <c r="L145" s="179">
        <v>0</v>
      </c>
      <c r="M145" s="179">
        <v>0</v>
      </c>
      <c r="N145" s="179">
        <v>0</v>
      </c>
      <c r="O145" s="179">
        <v>0</v>
      </c>
      <c r="P145" s="179">
        <v>0</v>
      </c>
      <c r="Q145" s="179">
        <v>1887055</v>
      </c>
      <c r="R145" s="179">
        <v>0</v>
      </c>
      <c r="S145" s="179">
        <v>0</v>
      </c>
      <c r="T145" s="179">
        <v>0</v>
      </c>
      <c r="U145" s="179">
        <v>0</v>
      </c>
      <c r="V145" s="179">
        <v>0</v>
      </c>
      <c r="W145" s="35"/>
      <c r="X145" s="35"/>
      <c r="Y145" s="35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7"/>
      <c r="AQ145" s="38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</row>
    <row r="146" spans="1:60" s="95" customFormat="1" ht="78" customHeight="1" x14ac:dyDescent="0.2">
      <c r="A146" s="24"/>
      <c r="B146" s="180" t="s">
        <v>720</v>
      </c>
      <c r="C146" s="383" t="s">
        <v>439</v>
      </c>
      <c r="D146" s="384"/>
      <c r="E146" s="384"/>
      <c r="F146" s="172"/>
      <c r="G146" s="100"/>
      <c r="H146" s="181" t="s">
        <v>534</v>
      </c>
      <c r="I146" s="101" t="s">
        <v>450</v>
      </c>
      <c r="J146" s="179">
        <v>1351635.6</v>
      </c>
      <c r="K146" s="179">
        <v>0</v>
      </c>
      <c r="L146" s="179">
        <v>0</v>
      </c>
      <c r="M146" s="179">
        <v>0</v>
      </c>
      <c r="N146" s="179">
        <v>0</v>
      </c>
      <c r="O146" s="179">
        <v>0</v>
      </c>
      <c r="P146" s="179">
        <v>1351635.6</v>
      </c>
      <c r="Q146" s="179">
        <v>0</v>
      </c>
      <c r="R146" s="179">
        <v>0</v>
      </c>
      <c r="S146" s="179">
        <v>0</v>
      </c>
      <c r="T146" s="179">
        <v>0</v>
      </c>
      <c r="U146" s="179">
        <v>0</v>
      </c>
      <c r="V146" s="179">
        <v>0</v>
      </c>
      <c r="W146" s="35"/>
      <c r="X146" s="35"/>
      <c r="Y146" s="35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7"/>
      <c r="AQ146" s="38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</row>
    <row r="147" spans="1:60" s="95" customFormat="1" ht="78" customHeight="1" x14ac:dyDescent="0.2">
      <c r="A147" s="24"/>
      <c r="B147" s="180" t="s">
        <v>720</v>
      </c>
      <c r="C147" s="383" t="s">
        <v>440</v>
      </c>
      <c r="D147" s="384"/>
      <c r="E147" s="384"/>
      <c r="F147" s="172"/>
      <c r="G147" s="100"/>
      <c r="H147" s="181" t="s">
        <v>538</v>
      </c>
      <c r="I147" s="101" t="s">
        <v>450</v>
      </c>
      <c r="J147" s="179">
        <v>1350000</v>
      </c>
      <c r="K147" s="179">
        <v>0</v>
      </c>
      <c r="L147" s="179">
        <v>0</v>
      </c>
      <c r="M147" s="179">
        <v>0</v>
      </c>
      <c r="N147" s="179">
        <v>0</v>
      </c>
      <c r="O147" s="179">
        <v>0</v>
      </c>
      <c r="P147" s="179">
        <v>1350000</v>
      </c>
      <c r="Q147" s="179">
        <v>0</v>
      </c>
      <c r="R147" s="179">
        <v>0</v>
      </c>
      <c r="S147" s="179">
        <v>0</v>
      </c>
      <c r="T147" s="179">
        <v>0</v>
      </c>
      <c r="U147" s="179">
        <v>0</v>
      </c>
      <c r="V147" s="179">
        <v>0</v>
      </c>
      <c r="W147" s="35"/>
      <c r="X147" s="35"/>
      <c r="Y147" s="35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7"/>
      <c r="AQ147" s="38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</row>
    <row r="148" spans="1:60" s="95" customFormat="1" ht="78" customHeight="1" x14ac:dyDescent="0.2">
      <c r="A148" s="24"/>
      <c r="B148" s="180" t="s">
        <v>720</v>
      </c>
      <c r="C148" s="383" t="s">
        <v>660</v>
      </c>
      <c r="D148" s="384"/>
      <c r="E148" s="384"/>
      <c r="F148" s="172"/>
      <c r="G148" s="100"/>
      <c r="H148" s="181" t="s">
        <v>545</v>
      </c>
      <c r="I148" s="101" t="s">
        <v>450</v>
      </c>
      <c r="J148" s="179">
        <v>2082908</v>
      </c>
      <c r="K148" s="179">
        <v>0</v>
      </c>
      <c r="L148" s="179">
        <v>0</v>
      </c>
      <c r="M148" s="179">
        <v>0</v>
      </c>
      <c r="N148" s="179">
        <v>0</v>
      </c>
      <c r="O148" s="179">
        <v>0</v>
      </c>
      <c r="P148" s="179">
        <v>0</v>
      </c>
      <c r="Q148" s="179">
        <v>2082908</v>
      </c>
      <c r="R148" s="179">
        <v>0</v>
      </c>
      <c r="S148" s="179">
        <v>0</v>
      </c>
      <c r="T148" s="179">
        <v>0</v>
      </c>
      <c r="U148" s="179">
        <v>0</v>
      </c>
      <c r="V148" s="179">
        <v>0</v>
      </c>
      <c r="W148" s="35"/>
      <c r="X148" s="35"/>
      <c r="Y148" s="35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7"/>
      <c r="AQ148" s="38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</row>
    <row r="149" spans="1:60" s="95" customFormat="1" ht="78" customHeight="1" x14ac:dyDescent="0.2">
      <c r="A149" s="24"/>
      <c r="B149" s="182" t="s">
        <v>720</v>
      </c>
      <c r="C149" s="409" t="s">
        <v>660</v>
      </c>
      <c r="D149" s="410"/>
      <c r="E149" s="410"/>
      <c r="F149" s="183"/>
      <c r="G149" s="184"/>
      <c r="H149" s="185" t="s">
        <v>547</v>
      </c>
      <c r="I149" s="186" t="s">
        <v>450</v>
      </c>
      <c r="J149" s="179">
        <v>540960</v>
      </c>
      <c r="K149" s="179">
        <v>0</v>
      </c>
      <c r="L149" s="179">
        <v>0</v>
      </c>
      <c r="M149" s="179">
        <v>0</v>
      </c>
      <c r="N149" s="179">
        <v>0</v>
      </c>
      <c r="O149" s="179">
        <v>0</v>
      </c>
      <c r="P149" s="179">
        <v>0</v>
      </c>
      <c r="Q149" s="179">
        <v>540960</v>
      </c>
      <c r="R149" s="179">
        <v>0</v>
      </c>
      <c r="S149" s="179">
        <v>0</v>
      </c>
      <c r="T149" s="179">
        <v>0</v>
      </c>
      <c r="U149" s="179">
        <v>0</v>
      </c>
      <c r="V149" s="179">
        <v>0</v>
      </c>
      <c r="W149" s="35"/>
      <c r="X149" s="35"/>
      <c r="Y149" s="35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7"/>
      <c r="AQ149" s="38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</row>
    <row r="150" spans="1:60" s="95" customFormat="1" ht="78" customHeight="1" x14ac:dyDescent="0.2">
      <c r="A150" s="24"/>
      <c r="B150" s="182" t="s">
        <v>720</v>
      </c>
      <c r="C150" s="409" t="s">
        <v>661</v>
      </c>
      <c r="D150" s="410"/>
      <c r="E150" s="410"/>
      <c r="F150" s="183"/>
      <c r="G150" s="184"/>
      <c r="H150" s="185" t="s">
        <v>551</v>
      </c>
      <c r="I150" s="186" t="s">
        <v>450</v>
      </c>
      <c r="J150" s="179">
        <v>1963658.25</v>
      </c>
      <c r="K150" s="179">
        <v>0</v>
      </c>
      <c r="L150" s="179">
        <v>0</v>
      </c>
      <c r="M150" s="179">
        <v>0</v>
      </c>
      <c r="N150" s="179">
        <v>0</v>
      </c>
      <c r="O150" s="179">
        <v>1963658.25</v>
      </c>
      <c r="P150" s="179">
        <v>0</v>
      </c>
      <c r="Q150" s="179">
        <v>0</v>
      </c>
      <c r="R150" s="179">
        <v>0</v>
      </c>
      <c r="S150" s="179">
        <v>0</v>
      </c>
      <c r="T150" s="179">
        <v>0</v>
      </c>
      <c r="U150" s="179">
        <v>0</v>
      </c>
      <c r="V150" s="179">
        <v>0</v>
      </c>
      <c r="W150" s="35"/>
      <c r="X150" s="35"/>
      <c r="Y150" s="35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7"/>
      <c r="AQ150" s="38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</row>
    <row r="151" spans="1:60" s="95" customFormat="1" ht="78" customHeight="1" x14ac:dyDescent="0.2">
      <c r="A151" s="24"/>
      <c r="B151" s="182" t="s">
        <v>720</v>
      </c>
      <c r="C151" s="409" t="s">
        <v>441</v>
      </c>
      <c r="D151" s="410"/>
      <c r="E151" s="410"/>
      <c r="F151" s="183"/>
      <c r="G151" s="184"/>
      <c r="H151" s="185" t="s">
        <v>555</v>
      </c>
      <c r="I151" s="186" t="s">
        <v>450</v>
      </c>
      <c r="J151" s="179">
        <v>872224</v>
      </c>
      <c r="K151" s="179">
        <v>0</v>
      </c>
      <c r="L151" s="179">
        <v>0</v>
      </c>
      <c r="M151" s="179">
        <v>0</v>
      </c>
      <c r="N151" s="179">
        <v>872224</v>
      </c>
      <c r="O151" s="179">
        <v>0</v>
      </c>
      <c r="P151" s="179">
        <v>0</v>
      </c>
      <c r="Q151" s="179">
        <v>0</v>
      </c>
      <c r="R151" s="179">
        <v>0</v>
      </c>
      <c r="S151" s="179">
        <v>0</v>
      </c>
      <c r="T151" s="179">
        <v>0</v>
      </c>
      <c r="U151" s="179">
        <v>0</v>
      </c>
      <c r="V151" s="179">
        <v>0</v>
      </c>
      <c r="W151" s="35"/>
      <c r="X151" s="35"/>
      <c r="Y151" s="35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7"/>
      <c r="AQ151" s="38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</row>
    <row r="152" spans="1:60" s="95" customFormat="1" ht="78" customHeight="1" x14ac:dyDescent="0.2">
      <c r="A152" s="24"/>
      <c r="B152" s="182" t="s">
        <v>720</v>
      </c>
      <c r="C152" s="409" t="s">
        <v>662</v>
      </c>
      <c r="D152" s="410"/>
      <c r="E152" s="410"/>
      <c r="F152" s="183"/>
      <c r="G152" s="184"/>
      <c r="H152" s="185" t="s">
        <v>559</v>
      </c>
      <c r="I152" s="186" t="s">
        <v>450</v>
      </c>
      <c r="J152" s="179">
        <v>844000</v>
      </c>
      <c r="K152" s="179">
        <v>0</v>
      </c>
      <c r="L152" s="179">
        <v>0</v>
      </c>
      <c r="M152" s="179">
        <v>0</v>
      </c>
      <c r="N152" s="179">
        <v>0</v>
      </c>
      <c r="O152" s="179">
        <v>0</v>
      </c>
      <c r="P152" s="179">
        <v>844000</v>
      </c>
      <c r="Q152" s="179">
        <v>0</v>
      </c>
      <c r="R152" s="179">
        <v>0</v>
      </c>
      <c r="S152" s="179">
        <v>0</v>
      </c>
      <c r="T152" s="179">
        <v>0</v>
      </c>
      <c r="U152" s="179">
        <v>0</v>
      </c>
      <c r="V152" s="179">
        <v>0</v>
      </c>
      <c r="W152" s="35"/>
      <c r="X152" s="35"/>
      <c r="Y152" s="35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7"/>
      <c r="AQ152" s="38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</row>
    <row r="153" spans="1:60" s="95" customFormat="1" ht="78" customHeight="1" x14ac:dyDescent="0.2">
      <c r="A153" s="24"/>
      <c r="B153" s="182" t="s">
        <v>257</v>
      </c>
      <c r="C153" s="409" t="s">
        <v>317</v>
      </c>
      <c r="D153" s="410"/>
      <c r="E153" s="410"/>
      <c r="F153" s="183"/>
      <c r="G153" s="184"/>
      <c r="H153" s="185" t="s">
        <v>62</v>
      </c>
      <c r="I153" s="186" t="s">
        <v>450</v>
      </c>
      <c r="J153" s="179">
        <v>183187.41</v>
      </c>
      <c r="K153" s="179">
        <v>12765.62</v>
      </c>
      <c r="L153" s="179">
        <v>12765.62</v>
      </c>
      <c r="M153" s="179">
        <v>12765.62</v>
      </c>
      <c r="N153" s="179">
        <v>12765.62</v>
      </c>
      <c r="O153" s="179">
        <v>12765.62</v>
      </c>
      <c r="P153" s="179">
        <v>12765.62</v>
      </c>
      <c r="Q153" s="179">
        <v>12765.62</v>
      </c>
      <c r="R153" s="179">
        <v>12765.62</v>
      </c>
      <c r="S153" s="179">
        <v>12765.62</v>
      </c>
      <c r="T153" s="179">
        <v>12765.62</v>
      </c>
      <c r="U153" s="179">
        <v>42765.62</v>
      </c>
      <c r="V153" s="179">
        <v>12765.59</v>
      </c>
      <c r="W153" s="35"/>
      <c r="X153" s="35"/>
      <c r="Y153" s="35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7"/>
      <c r="AQ153" s="38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</row>
    <row r="154" spans="1:60" s="95" customFormat="1" ht="78" customHeight="1" x14ac:dyDescent="0.2">
      <c r="A154" s="24"/>
      <c r="B154" s="182" t="s">
        <v>722</v>
      </c>
      <c r="C154" s="409" t="s">
        <v>318</v>
      </c>
      <c r="D154" s="410"/>
      <c r="E154" s="410"/>
      <c r="F154" s="183"/>
      <c r="G154" s="184"/>
      <c r="H154" s="185" t="s">
        <v>63</v>
      </c>
      <c r="I154" s="186" t="s">
        <v>450</v>
      </c>
      <c r="J154" s="179">
        <v>1277974.57</v>
      </c>
      <c r="K154" s="179">
        <v>83414.78</v>
      </c>
      <c r="L154" s="179">
        <v>93014.78</v>
      </c>
      <c r="M154" s="179">
        <v>83414.78</v>
      </c>
      <c r="N154" s="179">
        <v>149799.78</v>
      </c>
      <c r="O154" s="179">
        <v>135296.76</v>
      </c>
      <c r="P154" s="179">
        <v>121414.78</v>
      </c>
      <c r="Q154" s="179">
        <v>151350.1</v>
      </c>
      <c r="R154" s="179">
        <v>83414.78</v>
      </c>
      <c r="S154" s="179">
        <v>111614.47</v>
      </c>
      <c r="T154" s="179">
        <v>98414.78</v>
      </c>
      <c r="U154" s="179">
        <v>83414.78</v>
      </c>
      <c r="V154" s="179">
        <v>83410</v>
      </c>
      <c r="W154" s="35"/>
      <c r="X154" s="35"/>
      <c r="Y154" s="35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7"/>
      <c r="AQ154" s="38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</row>
    <row r="155" spans="1:60" s="95" customFormat="1" ht="78" customHeight="1" x14ac:dyDescent="0.2">
      <c r="A155" s="24"/>
      <c r="B155" s="182" t="s">
        <v>258</v>
      </c>
      <c r="C155" s="409" t="s">
        <v>319</v>
      </c>
      <c r="D155" s="410"/>
      <c r="E155" s="410"/>
      <c r="F155" s="183"/>
      <c r="G155" s="184"/>
      <c r="H155" s="185" t="s">
        <v>64</v>
      </c>
      <c r="I155" s="186" t="s">
        <v>450</v>
      </c>
      <c r="J155" s="179">
        <v>591830.34</v>
      </c>
      <c r="K155" s="179">
        <v>44000</v>
      </c>
      <c r="L155" s="179">
        <v>44000</v>
      </c>
      <c r="M155" s="179">
        <v>44000</v>
      </c>
      <c r="N155" s="179">
        <v>44000</v>
      </c>
      <c r="O155" s="179">
        <v>44000</v>
      </c>
      <c r="P155" s="179">
        <v>88241.15</v>
      </c>
      <c r="Q155" s="179">
        <v>44000</v>
      </c>
      <c r="R155" s="179">
        <v>44000</v>
      </c>
      <c r="S155" s="179">
        <v>44000</v>
      </c>
      <c r="T155" s="179">
        <v>44000</v>
      </c>
      <c r="U155" s="179">
        <v>63589.19</v>
      </c>
      <c r="V155" s="179">
        <v>44000</v>
      </c>
      <c r="W155" s="35"/>
      <c r="X155" s="35"/>
      <c r="Y155" s="35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7"/>
      <c r="AQ155" s="38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</row>
    <row r="156" spans="1:60" s="95" customFormat="1" ht="78" customHeight="1" x14ac:dyDescent="0.2">
      <c r="A156" s="24"/>
      <c r="B156" s="182" t="s">
        <v>723</v>
      </c>
      <c r="C156" s="409" t="s">
        <v>320</v>
      </c>
      <c r="D156" s="410"/>
      <c r="E156" s="410"/>
      <c r="F156" s="183"/>
      <c r="G156" s="184"/>
      <c r="H156" s="185" t="s">
        <v>65</v>
      </c>
      <c r="I156" s="186" t="s">
        <v>451</v>
      </c>
      <c r="J156" s="179">
        <v>33000</v>
      </c>
      <c r="K156" s="179">
        <v>0</v>
      </c>
      <c r="L156" s="179">
        <v>0</v>
      </c>
      <c r="M156" s="179">
        <v>0</v>
      </c>
      <c r="N156" s="179">
        <v>33000</v>
      </c>
      <c r="O156" s="179">
        <v>0</v>
      </c>
      <c r="P156" s="179">
        <v>0</v>
      </c>
      <c r="Q156" s="179">
        <v>0</v>
      </c>
      <c r="R156" s="179">
        <v>0</v>
      </c>
      <c r="S156" s="179">
        <v>0</v>
      </c>
      <c r="T156" s="179">
        <v>0</v>
      </c>
      <c r="U156" s="179">
        <v>0</v>
      </c>
      <c r="V156" s="179">
        <v>0</v>
      </c>
      <c r="W156" s="35"/>
      <c r="X156" s="35"/>
      <c r="Y156" s="35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7"/>
      <c r="AQ156" s="38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</row>
    <row r="157" spans="1:60" s="95" customFormat="1" ht="78" customHeight="1" x14ac:dyDescent="0.2">
      <c r="A157" s="24"/>
      <c r="B157" s="182" t="s">
        <v>259</v>
      </c>
      <c r="C157" s="409" t="s">
        <v>321</v>
      </c>
      <c r="D157" s="410"/>
      <c r="E157" s="410"/>
      <c r="F157" s="183"/>
      <c r="G157" s="184"/>
      <c r="H157" s="185" t="s">
        <v>67</v>
      </c>
      <c r="I157" s="186" t="s">
        <v>450</v>
      </c>
      <c r="J157" s="179">
        <v>1394401.66</v>
      </c>
      <c r="K157" s="179">
        <v>44000</v>
      </c>
      <c r="L157" s="179">
        <v>106500</v>
      </c>
      <c r="M157" s="179">
        <v>108500</v>
      </c>
      <c r="N157" s="179">
        <v>147000</v>
      </c>
      <c r="O157" s="179">
        <v>108000</v>
      </c>
      <c r="P157" s="179">
        <v>144600</v>
      </c>
      <c r="Q157" s="179">
        <v>163265</v>
      </c>
      <c r="R157" s="179">
        <v>165620</v>
      </c>
      <c r="S157" s="179">
        <v>86355</v>
      </c>
      <c r="T157" s="179">
        <v>98049</v>
      </c>
      <c r="U157" s="179">
        <v>110483</v>
      </c>
      <c r="V157" s="179">
        <v>112029.66</v>
      </c>
      <c r="W157" s="35"/>
      <c r="X157" s="35"/>
      <c r="Y157" s="35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7"/>
      <c r="AQ157" s="38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</row>
    <row r="158" spans="1:60" s="95" customFormat="1" ht="78" customHeight="1" x14ac:dyDescent="0.2">
      <c r="A158" s="24"/>
      <c r="B158" s="182" t="s">
        <v>260</v>
      </c>
      <c r="C158" s="409" t="s">
        <v>322</v>
      </c>
      <c r="D158" s="410"/>
      <c r="E158" s="410"/>
      <c r="F158" s="183"/>
      <c r="G158" s="184"/>
      <c r="H158" s="185" t="s">
        <v>68</v>
      </c>
      <c r="I158" s="186" t="s">
        <v>450</v>
      </c>
      <c r="J158" s="179">
        <v>4241362.63</v>
      </c>
      <c r="K158" s="179">
        <v>800000</v>
      </c>
      <c r="L158" s="179">
        <v>850000</v>
      </c>
      <c r="M158" s="179">
        <v>800000</v>
      </c>
      <c r="N158" s="179">
        <v>750000</v>
      </c>
      <c r="O158" s="179">
        <v>750000</v>
      </c>
      <c r="P158" s="179">
        <v>291362.63</v>
      </c>
      <c r="Q158" s="179">
        <v>0</v>
      </c>
      <c r="R158" s="179">
        <v>0</v>
      </c>
      <c r="S158" s="179">
        <v>0</v>
      </c>
      <c r="T158" s="179">
        <v>0</v>
      </c>
      <c r="U158" s="179">
        <v>0</v>
      </c>
      <c r="V158" s="179">
        <v>0</v>
      </c>
      <c r="W158" s="35"/>
      <c r="X158" s="35"/>
      <c r="Y158" s="35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7"/>
      <c r="AQ158" s="38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</row>
    <row r="159" spans="1:60" s="95" customFormat="1" ht="78" customHeight="1" x14ac:dyDescent="0.2">
      <c r="A159" s="24"/>
      <c r="B159" s="182" t="s">
        <v>260</v>
      </c>
      <c r="C159" s="409" t="s">
        <v>322</v>
      </c>
      <c r="D159" s="410"/>
      <c r="E159" s="410"/>
      <c r="F159" s="183"/>
      <c r="G159" s="184"/>
      <c r="H159" s="185" t="s">
        <v>69</v>
      </c>
      <c r="I159" s="186" t="s">
        <v>450</v>
      </c>
      <c r="J159" s="179">
        <v>10532978.369999999</v>
      </c>
      <c r="K159" s="179">
        <v>1800000</v>
      </c>
      <c r="L159" s="179">
        <v>1600000</v>
      </c>
      <c r="M159" s="179">
        <v>1800000</v>
      </c>
      <c r="N159" s="179">
        <v>1700000</v>
      </c>
      <c r="O159" s="179">
        <v>1600000</v>
      </c>
      <c r="P159" s="179">
        <v>1350000</v>
      </c>
      <c r="Q159" s="179">
        <v>450000</v>
      </c>
      <c r="R159" s="179">
        <v>232978.37</v>
      </c>
      <c r="S159" s="179">
        <v>0</v>
      </c>
      <c r="T159" s="179">
        <v>0</v>
      </c>
      <c r="U159" s="179">
        <v>0</v>
      </c>
      <c r="V159" s="179">
        <v>0</v>
      </c>
      <c r="W159" s="35"/>
      <c r="X159" s="35"/>
      <c r="Y159" s="35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7"/>
      <c r="AQ159" s="38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</row>
    <row r="160" spans="1:60" s="95" customFormat="1" ht="78" customHeight="1" thickBot="1" x14ac:dyDescent="0.25">
      <c r="A160" s="24"/>
      <c r="B160" s="182" t="s">
        <v>260</v>
      </c>
      <c r="C160" s="409" t="s">
        <v>322</v>
      </c>
      <c r="D160" s="410"/>
      <c r="E160" s="410"/>
      <c r="F160" s="183"/>
      <c r="G160" s="187"/>
      <c r="H160" s="185" t="s">
        <v>70</v>
      </c>
      <c r="I160" s="186" t="s">
        <v>450</v>
      </c>
      <c r="J160" s="179">
        <v>1494159.92</v>
      </c>
      <c r="K160" s="179">
        <v>200000</v>
      </c>
      <c r="L160" s="179">
        <v>245000</v>
      </c>
      <c r="M160" s="179">
        <v>225000</v>
      </c>
      <c r="N160" s="179">
        <v>190000</v>
      </c>
      <c r="O160" s="179">
        <v>190000</v>
      </c>
      <c r="P160" s="179">
        <v>170000</v>
      </c>
      <c r="Q160" s="179">
        <v>70000</v>
      </c>
      <c r="R160" s="179">
        <v>24159.919999999998</v>
      </c>
      <c r="S160" s="179">
        <v>20000</v>
      </c>
      <c r="T160" s="179">
        <v>20000</v>
      </c>
      <c r="U160" s="179">
        <v>70000</v>
      </c>
      <c r="V160" s="179">
        <v>70000</v>
      </c>
      <c r="W160" s="35"/>
      <c r="X160" s="35"/>
      <c r="Y160" s="35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7"/>
      <c r="AQ160" s="38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</row>
    <row r="161" spans="1:60" s="95" customFormat="1" ht="78" customHeight="1" x14ac:dyDescent="0.2">
      <c r="A161" s="24"/>
      <c r="B161" s="182" t="s">
        <v>261</v>
      </c>
      <c r="C161" s="409" t="s">
        <v>323</v>
      </c>
      <c r="D161" s="410"/>
      <c r="E161" s="410"/>
      <c r="F161" s="183"/>
      <c r="G161" s="188"/>
      <c r="H161" s="185" t="s">
        <v>58</v>
      </c>
      <c r="I161" s="186" t="s">
        <v>450</v>
      </c>
      <c r="J161" s="179">
        <v>42764038.520000003</v>
      </c>
      <c r="K161" s="179">
        <v>1785000</v>
      </c>
      <c r="L161" s="179">
        <v>3565000</v>
      </c>
      <c r="M161" s="179">
        <v>3565000</v>
      </c>
      <c r="N161" s="179">
        <v>5761000</v>
      </c>
      <c r="O161" s="179">
        <v>7175000</v>
      </c>
      <c r="P161" s="179">
        <v>7590000</v>
      </c>
      <c r="Q161" s="179">
        <v>500000</v>
      </c>
      <c r="R161" s="179">
        <v>350000</v>
      </c>
      <c r="S161" s="179">
        <v>240000</v>
      </c>
      <c r="T161" s="179">
        <v>3565000</v>
      </c>
      <c r="U161" s="179">
        <v>3565000</v>
      </c>
      <c r="V161" s="179">
        <v>5103038.5199999996</v>
      </c>
      <c r="W161" s="35"/>
      <c r="X161" s="35"/>
      <c r="Y161" s="35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7"/>
      <c r="AQ161" s="38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</row>
    <row r="162" spans="1:60" s="95" customFormat="1" ht="78" customHeight="1" x14ac:dyDescent="0.2">
      <c r="A162" s="24"/>
      <c r="B162" s="182" t="s">
        <v>262</v>
      </c>
      <c r="C162" s="409" t="s">
        <v>324</v>
      </c>
      <c r="D162" s="410"/>
      <c r="E162" s="410"/>
      <c r="F162" s="183"/>
      <c r="G162" s="188"/>
      <c r="H162" s="185" t="s">
        <v>59</v>
      </c>
      <c r="I162" s="186" t="s">
        <v>450</v>
      </c>
      <c r="J162" s="179">
        <v>139877717.84999999</v>
      </c>
      <c r="K162" s="179">
        <v>5830000</v>
      </c>
      <c r="L162" s="179">
        <v>11660000</v>
      </c>
      <c r="M162" s="179">
        <v>11660000</v>
      </c>
      <c r="N162" s="179">
        <v>18840000</v>
      </c>
      <c r="O162" s="179">
        <v>25100000</v>
      </c>
      <c r="P162" s="179">
        <v>23000000</v>
      </c>
      <c r="Q162" s="179">
        <v>2000000</v>
      </c>
      <c r="R162" s="179">
        <v>990000</v>
      </c>
      <c r="S162" s="179">
        <v>3500000</v>
      </c>
      <c r="T162" s="179">
        <v>11660000</v>
      </c>
      <c r="U162" s="179">
        <v>11660000</v>
      </c>
      <c r="V162" s="179">
        <v>13977717.85</v>
      </c>
      <c r="W162" s="35"/>
      <c r="X162" s="35"/>
      <c r="Y162" s="35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7"/>
      <c r="AQ162" s="38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</row>
    <row r="163" spans="1:60" s="95" customFormat="1" ht="78" customHeight="1" x14ac:dyDescent="0.2">
      <c r="A163" s="24"/>
      <c r="B163" s="182" t="s">
        <v>724</v>
      </c>
      <c r="C163" s="409" t="s">
        <v>442</v>
      </c>
      <c r="D163" s="410"/>
      <c r="E163" s="410"/>
      <c r="F163" s="183"/>
      <c r="G163" s="188"/>
      <c r="H163" s="185" t="s">
        <v>399</v>
      </c>
      <c r="I163" s="186" t="s">
        <v>450</v>
      </c>
      <c r="J163" s="179">
        <v>1897200.35</v>
      </c>
      <c r="K163" s="179">
        <v>0</v>
      </c>
      <c r="L163" s="179">
        <v>0</v>
      </c>
      <c r="M163" s="179">
        <v>0</v>
      </c>
      <c r="N163" s="179">
        <v>0</v>
      </c>
      <c r="O163" s="179">
        <v>0</v>
      </c>
      <c r="P163" s="179">
        <v>1897200.35</v>
      </c>
      <c r="Q163" s="179">
        <v>0</v>
      </c>
      <c r="R163" s="179">
        <v>0</v>
      </c>
      <c r="S163" s="179">
        <v>0</v>
      </c>
      <c r="T163" s="179">
        <v>0</v>
      </c>
      <c r="U163" s="179">
        <v>0</v>
      </c>
      <c r="V163" s="179">
        <v>0</v>
      </c>
      <c r="W163" s="35"/>
      <c r="X163" s="35"/>
      <c r="Y163" s="35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7"/>
      <c r="AQ163" s="38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</row>
    <row r="164" spans="1:60" s="95" customFormat="1" ht="78" customHeight="1" x14ac:dyDescent="0.2">
      <c r="A164" s="24"/>
      <c r="B164" s="182" t="s">
        <v>263</v>
      </c>
      <c r="C164" s="409" t="s">
        <v>325</v>
      </c>
      <c r="D164" s="410"/>
      <c r="E164" s="410"/>
      <c r="F164" s="183"/>
      <c r="G164" s="188"/>
      <c r="H164" s="185" t="s">
        <v>71</v>
      </c>
      <c r="I164" s="186" t="s">
        <v>450</v>
      </c>
      <c r="J164" s="179">
        <v>694359.31</v>
      </c>
      <c r="K164" s="179">
        <v>40000</v>
      </c>
      <c r="L164" s="179">
        <v>50000</v>
      </c>
      <c r="M164" s="179">
        <v>120000</v>
      </c>
      <c r="N164" s="179">
        <v>120000</v>
      </c>
      <c r="O164" s="179">
        <v>40000</v>
      </c>
      <c r="P164" s="179">
        <v>30000</v>
      </c>
      <c r="Q164" s="179">
        <v>30000</v>
      </c>
      <c r="R164" s="179">
        <v>30000</v>
      </c>
      <c r="S164" s="179">
        <v>40000</v>
      </c>
      <c r="T164" s="179">
        <v>40000</v>
      </c>
      <c r="U164" s="179">
        <v>40000</v>
      </c>
      <c r="V164" s="179">
        <v>114359.31</v>
      </c>
      <c r="W164" s="35"/>
      <c r="X164" s="35"/>
      <c r="Y164" s="35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7"/>
      <c r="AQ164" s="38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</row>
    <row r="165" spans="1:60" s="95" customFormat="1" ht="78" customHeight="1" x14ac:dyDescent="0.2">
      <c r="A165" s="24"/>
      <c r="B165" s="182" t="s">
        <v>264</v>
      </c>
      <c r="C165" s="409" t="s">
        <v>326</v>
      </c>
      <c r="D165" s="410"/>
      <c r="E165" s="410"/>
      <c r="F165" s="183"/>
      <c r="G165" s="188"/>
      <c r="H165" s="185" t="s">
        <v>72</v>
      </c>
      <c r="I165" s="186" t="s">
        <v>450</v>
      </c>
      <c r="J165" s="179">
        <v>23928808.440000001</v>
      </c>
      <c r="K165" s="179">
        <v>3042000</v>
      </c>
      <c r="L165" s="179">
        <v>3042000</v>
      </c>
      <c r="M165" s="179">
        <v>1927000</v>
      </c>
      <c r="N165" s="179">
        <v>1927000</v>
      </c>
      <c r="O165" s="179">
        <v>1920000</v>
      </c>
      <c r="P165" s="179">
        <v>1820000</v>
      </c>
      <c r="Q165" s="179">
        <v>1820000</v>
      </c>
      <c r="R165" s="179">
        <v>1820000</v>
      </c>
      <c r="S165" s="179">
        <v>1863429.24</v>
      </c>
      <c r="T165" s="179">
        <v>1516000</v>
      </c>
      <c r="U165" s="179">
        <v>2016000</v>
      </c>
      <c r="V165" s="179">
        <v>1215379.2</v>
      </c>
      <c r="W165" s="35"/>
      <c r="X165" s="35"/>
      <c r="Y165" s="35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7"/>
      <c r="AQ165" s="38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</row>
    <row r="166" spans="1:60" s="95" customFormat="1" ht="78" customHeight="1" x14ac:dyDescent="0.2">
      <c r="A166" s="24"/>
      <c r="B166" s="182" t="s">
        <v>265</v>
      </c>
      <c r="C166" s="409" t="s">
        <v>327</v>
      </c>
      <c r="D166" s="410"/>
      <c r="E166" s="410"/>
      <c r="F166" s="183"/>
      <c r="G166" s="188"/>
      <c r="H166" s="185" t="s">
        <v>73</v>
      </c>
      <c r="I166" s="186" t="s">
        <v>450</v>
      </c>
      <c r="J166" s="179">
        <v>51934.28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51934.28</v>
      </c>
      <c r="Q166" s="179">
        <v>0</v>
      </c>
      <c r="R166" s="179">
        <v>0</v>
      </c>
      <c r="S166" s="179">
        <v>0</v>
      </c>
      <c r="T166" s="179">
        <v>0</v>
      </c>
      <c r="U166" s="179">
        <v>0</v>
      </c>
      <c r="V166" s="179">
        <v>0</v>
      </c>
      <c r="W166" s="35"/>
      <c r="X166" s="35"/>
      <c r="Y166" s="35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7"/>
      <c r="AQ166" s="38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</row>
    <row r="167" spans="1:60" s="95" customFormat="1" ht="78" customHeight="1" x14ac:dyDescent="0.2">
      <c r="A167" s="24"/>
      <c r="B167" s="182" t="s">
        <v>266</v>
      </c>
      <c r="C167" s="409" t="s">
        <v>328</v>
      </c>
      <c r="D167" s="410"/>
      <c r="E167" s="410"/>
      <c r="F167" s="183"/>
      <c r="G167" s="188"/>
      <c r="H167" s="185" t="s">
        <v>74</v>
      </c>
      <c r="I167" s="186" t="s">
        <v>450</v>
      </c>
      <c r="J167" s="179">
        <v>23246726.800000001</v>
      </c>
      <c r="K167" s="179">
        <v>3000000</v>
      </c>
      <c r="L167" s="179">
        <v>3000000</v>
      </c>
      <c r="M167" s="179">
        <v>2200000</v>
      </c>
      <c r="N167" s="179">
        <v>2200000</v>
      </c>
      <c r="O167" s="179">
        <v>2200000</v>
      </c>
      <c r="P167" s="179">
        <v>2205013.19</v>
      </c>
      <c r="Q167" s="179">
        <v>1900000</v>
      </c>
      <c r="R167" s="179">
        <v>1300000</v>
      </c>
      <c r="S167" s="179">
        <v>1300000</v>
      </c>
      <c r="T167" s="179">
        <v>1400000</v>
      </c>
      <c r="U167" s="179">
        <v>1400000</v>
      </c>
      <c r="V167" s="179">
        <v>1141713.6100000001</v>
      </c>
      <c r="W167" s="35"/>
      <c r="X167" s="35"/>
      <c r="Y167" s="35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7"/>
      <c r="AQ167" s="38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</row>
    <row r="168" spans="1:60" s="95" customFormat="1" ht="78" customHeight="1" x14ac:dyDescent="0.2">
      <c r="A168" s="24"/>
      <c r="B168" s="182" t="s">
        <v>725</v>
      </c>
      <c r="C168" s="409" t="s">
        <v>329</v>
      </c>
      <c r="D168" s="410"/>
      <c r="E168" s="410"/>
      <c r="F168" s="183"/>
      <c r="G168" s="188"/>
      <c r="H168" s="185" t="s">
        <v>60</v>
      </c>
      <c r="I168" s="186" t="s">
        <v>450</v>
      </c>
      <c r="J168" s="179">
        <v>15472692.4</v>
      </c>
      <c r="K168" s="179">
        <v>2275205.5299999998</v>
      </c>
      <c r="L168" s="179">
        <v>1728560</v>
      </c>
      <c r="M168" s="179">
        <v>1733750</v>
      </c>
      <c r="N168" s="179">
        <v>1445760</v>
      </c>
      <c r="O168" s="179">
        <v>1334260</v>
      </c>
      <c r="P168" s="179">
        <v>1329820.5900000001</v>
      </c>
      <c r="Q168" s="179">
        <v>1212200</v>
      </c>
      <c r="R168" s="179">
        <v>886200</v>
      </c>
      <c r="S168" s="179">
        <v>886200</v>
      </c>
      <c r="T168" s="179">
        <v>892200</v>
      </c>
      <c r="U168" s="179">
        <v>899100</v>
      </c>
      <c r="V168" s="179">
        <v>849436.28</v>
      </c>
      <c r="W168" s="35"/>
      <c r="X168" s="35"/>
      <c r="Y168" s="35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7"/>
      <c r="AQ168" s="38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</row>
    <row r="169" spans="1:60" s="95" customFormat="1" ht="78" customHeight="1" x14ac:dyDescent="0.2">
      <c r="A169" s="24"/>
      <c r="B169" s="182" t="s">
        <v>267</v>
      </c>
      <c r="C169" s="409" t="s">
        <v>330</v>
      </c>
      <c r="D169" s="410"/>
      <c r="E169" s="410"/>
      <c r="F169" s="183"/>
      <c r="G169" s="188"/>
      <c r="H169" s="185" t="s">
        <v>75</v>
      </c>
      <c r="I169" s="186" t="s">
        <v>450</v>
      </c>
      <c r="J169" s="179">
        <v>5358643.88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5358643.88</v>
      </c>
      <c r="S169" s="179">
        <v>0</v>
      </c>
      <c r="T169" s="179">
        <v>0</v>
      </c>
      <c r="U169" s="179">
        <v>0</v>
      </c>
      <c r="V169" s="179">
        <v>0</v>
      </c>
      <c r="W169" s="35"/>
      <c r="X169" s="35"/>
      <c r="Y169" s="35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7"/>
      <c r="AQ169" s="38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</row>
    <row r="170" spans="1:60" s="95" customFormat="1" ht="78" customHeight="1" x14ac:dyDescent="0.2">
      <c r="A170" s="24"/>
      <c r="B170" s="182" t="s">
        <v>268</v>
      </c>
      <c r="C170" s="409" t="s">
        <v>331</v>
      </c>
      <c r="D170" s="410"/>
      <c r="E170" s="410"/>
      <c r="F170" s="183"/>
      <c r="G170" s="188"/>
      <c r="H170" s="185" t="s">
        <v>76</v>
      </c>
      <c r="I170" s="186" t="s">
        <v>450</v>
      </c>
      <c r="J170" s="179">
        <v>85914.67</v>
      </c>
      <c r="K170" s="179">
        <v>30120</v>
      </c>
      <c r="L170" s="179">
        <v>12120</v>
      </c>
      <c r="M170" s="179">
        <v>12120</v>
      </c>
      <c r="N170" s="179">
        <v>12080</v>
      </c>
      <c r="O170" s="179">
        <v>12080</v>
      </c>
      <c r="P170" s="179">
        <v>80</v>
      </c>
      <c r="Q170" s="179">
        <v>80</v>
      </c>
      <c r="R170" s="179">
        <v>80</v>
      </c>
      <c r="S170" s="179">
        <v>80</v>
      </c>
      <c r="T170" s="179">
        <v>0</v>
      </c>
      <c r="U170" s="179">
        <v>0</v>
      </c>
      <c r="V170" s="179">
        <v>7074.67</v>
      </c>
      <c r="W170" s="35"/>
      <c r="X170" s="35"/>
      <c r="Y170" s="35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7"/>
      <c r="AQ170" s="38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</row>
    <row r="171" spans="1:60" s="95" customFormat="1" ht="78" customHeight="1" x14ac:dyDescent="0.2">
      <c r="A171" s="24"/>
      <c r="B171" s="182" t="s">
        <v>269</v>
      </c>
      <c r="C171" s="409" t="s">
        <v>332</v>
      </c>
      <c r="D171" s="410"/>
      <c r="E171" s="410"/>
      <c r="F171" s="183"/>
      <c r="G171" s="188"/>
      <c r="H171" s="185" t="s">
        <v>77</v>
      </c>
      <c r="I171" s="186" t="s">
        <v>450</v>
      </c>
      <c r="J171" s="179">
        <v>7910707</v>
      </c>
      <c r="K171" s="179">
        <v>21000</v>
      </c>
      <c r="L171" s="179">
        <v>7889707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35"/>
      <c r="X171" s="35"/>
      <c r="Y171" s="35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7"/>
      <c r="AQ171" s="38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</row>
    <row r="172" spans="1:60" s="95" customFormat="1" ht="78" customHeight="1" x14ac:dyDescent="0.2">
      <c r="A172" s="24"/>
      <c r="B172" s="182" t="s">
        <v>421</v>
      </c>
      <c r="C172" s="409" t="s">
        <v>443</v>
      </c>
      <c r="D172" s="410"/>
      <c r="E172" s="410"/>
      <c r="F172" s="183"/>
      <c r="G172" s="188"/>
      <c r="H172" s="185" t="s">
        <v>403</v>
      </c>
      <c r="I172" s="186" t="s">
        <v>450</v>
      </c>
      <c r="J172" s="179">
        <v>237961.08</v>
      </c>
      <c r="K172" s="179">
        <v>30000</v>
      </c>
      <c r="L172" s="179">
        <v>30000</v>
      </c>
      <c r="M172" s="179">
        <v>30000</v>
      </c>
      <c r="N172" s="179">
        <v>30000</v>
      </c>
      <c r="O172" s="179">
        <v>30000</v>
      </c>
      <c r="P172" s="179">
        <v>20000</v>
      </c>
      <c r="Q172" s="179">
        <v>20000</v>
      </c>
      <c r="R172" s="179">
        <v>20000</v>
      </c>
      <c r="S172" s="179">
        <v>20000</v>
      </c>
      <c r="T172" s="179">
        <v>0</v>
      </c>
      <c r="U172" s="179">
        <v>0</v>
      </c>
      <c r="V172" s="179">
        <v>7961.08</v>
      </c>
      <c r="W172" s="35"/>
      <c r="X172" s="35"/>
      <c r="Y172" s="35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7"/>
      <c r="AQ172" s="38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</row>
    <row r="173" spans="1:60" s="95" customFormat="1" ht="78" customHeight="1" x14ac:dyDescent="0.2">
      <c r="A173" s="24"/>
      <c r="B173" s="182" t="s">
        <v>726</v>
      </c>
      <c r="C173" s="409" t="s">
        <v>333</v>
      </c>
      <c r="D173" s="410"/>
      <c r="E173" s="410"/>
      <c r="F173" s="183"/>
      <c r="G173" s="188"/>
      <c r="H173" s="185" t="s">
        <v>78</v>
      </c>
      <c r="I173" s="186" t="s">
        <v>450</v>
      </c>
      <c r="J173" s="179">
        <v>171932.11</v>
      </c>
      <c r="K173" s="179">
        <v>0</v>
      </c>
      <c r="L173" s="179">
        <v>0</v>
      </c>
      <c r="M173" s="179">
        <v>0</v>
      </c>
      <c r="N173" s="179">
        <v>171932.11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35"/>
      <c r="X173" s="35"/>
      <c r="Y173" s="35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7"/>
      <c r="AQ173" s="38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</row>
    <row r="174" spans="1:60" s="95" customFormat="1" ht="78" customHeight="1" x14ac:dyDescent="0.2">
      <c r="A174" s="24"/>
      <c r="B174" s="182" t="s">
        <v>270</v>
      </c>
      <c r="C174" s="409" t="s">
        <v>334</v>
      </c>
      <c r="D174" s="410"/>
      <c r="E174" s="410"/>
      <c r="F174" s="183"/>
      <c r="G174" s="188"/>
      <c r="H174" s="185" t="s">
        <v>79</v>
      </c>
      <c r="I174" s="186" t="s">
        <v>450</v>
      </c>
      <c r="J174" s="179">
        <v>2442740.08</v>
      </c>
      <c r="K174" s="179">
        <v>186230</v>
      </c>
      <c r="L174" s="179">
        <v>186230</v>
      </c>
      <c r="M174" s="179">
        <v>186230</v>
      </c>
      <c r="N174" s="179">
        <v>186230</v>
      </c>
      <c r="O174" s="179">
        <v>186230</v>
      </c>
      <c r="P174" s="179">
        <v>186230</v>
      </c>
      <c r="Q174" s="179">
        <v>238225</v>
      </c>
      <c r="R174" s="179">
        <v>238225</v>
      </c>
      <c r="S174" s="179">
        <v>238255</v>
      </c>
      <c r="T174" s="179">
        <v>186230</v>
      </c>
      <c r="U174" s="179">
        <v>238225</v>
      </c>
      <c r="V174" s="179">
        <v>186200.08</v>
      </c>
      <c r="W174" s="35"/>
      <c r="X174" s="35"/>
      <c r="Y174" s="35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7"/>
      <c r="AQ174" s="38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</row>
    <row r="175" spans="1:60" s="95" customFormat="1" ht="78" customHeight="1" x14ac:dyDescent="0.2">
      <c r="A175" s="24"/>
      <c r="B175" s="182" t="s">
        <v>271</v>
      </c>
      <c r="C175" s="409" t="s">
        <v>335</v>
      </c>
      <c r="D175" s="410"/>
      <c r="E175" s="410"/>
      <c r="F175" s="183"/>
      <c r="G175" s="188"/>
      <c r="H175" s="185" t="s">
        <v>66</v>
      </c>
      <c r="I175" s="186" t="s">
        <v>450</v>
      </c>
      <c r="J175" s="179">
        <v>146812.91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146812.91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35"/>
      <c r="X175" s="35"/>
      <c r="Y175" s="35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7"/>
      <c r="AQ175" s="38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</row>
    <row r="176" spans="1:60" s="95" customFormat="1" ht="78" customHeight="1" x14ac:dyDescent="0.2">
      <c r="A176" s="24"/>
      <c r="B176" s="182" t="s">
        <v>272</v>
      </c>
      <c r="C176" s="409" t="s">
        <v>336</v>
      </c>
      <c r="D176" s="410"/>
      <c r="E176" s="410"/>
      <c r="F176" s="183"/>
      <c r="G176" s="188"/>
      <c r="H176" s="185" t="s">
        <v>80</v>
      </c>
      <c r="I176" s="186" t="s">
        <v>450</v>
      </c>
      <c r="J176" s="179">
        <v>4396616.22</v>
      </c>
      <c r="K176" s="179">
        <v>350000</v>
      </c>
      <c r="L176" s="179">
        <v>350000</v>
      </c>
      <c r="M176" s="179">
        <v>350000</v>
      </c>
      <c r="N176" s="179">
        <v>350000</v>
      </c>
      <c r="O176" s="179">
        <v>350000</v>
      </c>
      <c r="P176" s="179">
        <v>350000</v>
      </c>
      <c r="Q176" s="179">
        <v>350000</v>
      </c>
      <c r="R176" s="179">
        <v>350000</v>
      </c>
      <c r="S176" s="179">
        <v>350000</v>
      </c>
      <c r="T176" s="179">
        <v>350000</v>
      </c>
      <c r="U176" s="179">
        <v>350000</v>
      </c>
      <c r="V176" s="179">
        <v>546616.22</v>
      </c>
      <c r="W176" s="35"/>
      <c r="X176" s="35"/>
      <c r="Y176" s="35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7"/>
      <c r="AQ176" s="38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</row>
    <row r="177" spans="1:60" s="95" customFormat="1" ht="78" customHeight="1" x14ac:dyDescent="0.2">
      <c r="A177" s="24"/>
      <c r="B177" s="182" t="s">
        <v>273</v>
      </c>
      <c r="C177" s="409" t="s">
        <v>337</v>
      </c>
      <c r="D177" s="410"/>
      <c r="E177" s="410"/>
      <c r="F177" s="183"/>
      <c r="G177" s="188"/>
      <c r="H177" s="185" t="s">
        <v>514</v>
      </c>
      <c r="I177" s="186" t="s">
        <v>450</v>
      </c>
      <c r="J177" s="179">
        <v>40327257.460000001</v>
      </c>
      <c r="K177" s="179">
        <v>3600000</v>
      </c>
      <c r="L177" s="179">
        <v>3900000</v>
      </c>
      <c r="M177" s="179">
        <v>3900000</v>
      </c>
      <c r="N177" s="179">
        <v>3900000</v>
      </c>
      <c r="O177" s="179">
        <v>3900000</v>
      </c>
      <c r="P177" s="179">
        <v>3500000</v>
      </c>
      <c r="Q177" s="179">
        <v>3800000</v>
      </c>
      <c r="R177" s="179">
        <v>3800000</v>
      </c>
      <c r="S177" s="179">
        <v>2800000</v>
      </c>
      <c r="T177" s="179">
        <v>3022094.71</v>
      </c>
      <c r="U177" s="179">
        <v>2000000</v>
      </c>
      <c r="V177" s="179">
        <v>2205162.75</v>
      </c>
      <c r="W177" s="35"/>
      <c r="X177" s="35"/>
      <c r="Y177" s="35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7"/>
      <c r="AQ177" s="38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</row>
    <row r="178" spans="1:60" s="95" customFormat="1" ht="78" customHeight="1" x14ac:dyDescent="0.2">
      <c r="A178" s="24"/>
      <c r="B178" s="182" t="s">
        <v>422</v>
      </c>
      <c r="C178" s="409" t="s">
        <v>444</v>
      </c>
      <c r="D178" s="410"/>
      <c r="E178" s="410"/>
      <c r="F178" s="183"/>
      <c r="G178" s="188"/>
      <c r="H178" s="185" t="s">
        <v>515</v>
      </c>
      <c r="I178" s="186" t="s">
        <v>450</v>
      </c>
      <c r="J178" s="179">
        <v>1192427.9099999999</v>
      </c>
      <c r="K178" s="179">
        <v>85197.96</v>
      </c>
      <c r="L178" s="179">
        <v>90855.42</v>
      </c>
      <c r="M178" s="179">
        <v>89197.97</v>
      </c>
      <c r="N178" s="179">
        <v>85197.96</v>
      </c>
      <c r="O178" s="179">
        <v>96512.87</v>
      </c>
      <c r="P178" s="179">
        <v>126569.38</v>
      </c>
      <c r="Q178" s="179">
        <v>133886.85</v>
      </c>
      <c r="R178" s="179">
        <v>90895.63</v>
      </c>
      <c r="S178" s="179">
        <v>105368.92</v>
      </c>
      <c r="T178" s="179">
        <v>99871.66</v>
      </c>
      <c r="U178" s="179">
        <v>97054.07</v>
      </c>
      <c r="V178" s="179">
        <v>91819.22</v>
      </c>
      <c r="W178" s="35"/>
      <c r="X178" s="35"/>
      <c r="Y178" s="35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7"/>
      <c r="AQ178" s="38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</row>
    <row r="179" spans="1:60" s="95" customFormat="1" ht="78" customHeight="1" x14ac:dyDescent="0.2">
      <c r="A179" s="24"/>
      <c r="B179" s="182" t="s">
        <v>274</v>
      </c>
      <c r="C179" s="409" t="s">
        <v>338</v>
      </c>
      <c r="D179" s="410"/>
      <c r="E179" s="410"/>
      <c r="F179" s="183"/>
      <c r="G179" s="188"/>
      <c r="H179" s="185" t="s">
        <v>477</v>
      </c>
      <c r="I179" s="186" t="s">
        <v>450</v>
      </c>
      <c r="J179" s="179">
        <v>1722.1</v>
      </c>
      <c r="K179" s="179">
        <v>0</v>
      </c>
      <c r="L179" s="179">
        <v>0</v>
      </c>
      <c r="M179" s="179">
        <v>0</v>
      </c>
      <c r="N179" s="179">
        <v>1722.1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35"/>
      <c r="X179" s="35"/>
      <c r="Y179" s="35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7"/>
      <c r="AQ179" s="38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</row>
    <row r="180" spans="1:60" s="95" customFormat="1" ht="78" customHeight="1" x14ac:dyDescent="0.2">
      <c r="A180" s="24"/>
      <c r="B180" s="182" t="s">
        <v>727</v>
      </c>
      <c r="C180" s="409" t="s">
        <v>663</v>
      </c>
      <c r="D180" s="410"/>
      <c r="E180" s="410"/>
      <c r="F180" s="183"/>
      <c r="G180" s="188"/>
      <c r="H180" s="185" t="s">
        <v>490</v>
      </c>
      <c r="I180" s="186" t="s">
        <v>450</v>
      </c>
      <c r="J180" s="179">
        <v>3039998.39</v>
      </c>
      <c r="K180" s="179">
        <v>253500</v>
      </c>
      <c r="L180" s="179">
        <v>253500</v>
      </c>
      <c r="M180" s="179">
        <v>253500</v>
      </c>
      <c r="N180" s="179">
        <v>410000</v>
      </c>
      <c r="O180" s="179">
        <v>546000</v>
      </c>
      <c r="P180" s="179">
        <v>323000</v>
      </c>
      <c r="Q180" s="179">
        <v>94000</v>
      </c>
      <c r="R180" s="179">
        <v>19500</v>
      </c>
      <c r="S180" s="179">
        <v>300000</v>
      </c>
      <c r="T180" s="179">
        <v>253500</v>
      </c>
      <c r="U180" s="179">
        <v>253500</v>
      </c>
      <c r="V180" s="179">
        <v>79998.39</v>
      </c>
      <c r="W180" s="35"/>
      <c r="X180" s="35"/>
      <c r="Y180" s="35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7"/>
      <c r="AQ180" s="38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</row>
    <row r="181" spans="1:60" s="95" customFormat="1" ht="78" customHeight="1" x14ac:dyDescent="0.2">
      <c r="A181" s="24"/>
      <c r="B181" s="182" t="s">
        <v>275</v>
      </c>
      <c r="C181" s="409" t="s">
        <v>339</v>
      </c>
      <c r="D181" s="410"/>
      <c r="E181" s="410"/>
      <c r="F181" s="183"/>
      <c r="G181" s="188"/>
      <c r="H181" s="185" t="s">
        <v>509</v>
      </c>
      <c r="I181" s="189" t="s">
        <v>448</v>
      </c>
      <c r="J181" s="179">
        <v>2695881.56</v>
      </c>
      <c r="K181" s="179">
        <v>2695881.56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35"/>
      <c r="X181" s="35"/>
      <c r="Y181" s="35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7"/>
      <c r="AQ181" s="38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</row>
    <row r="182" spans="1:60" s="95" customFormat="1" ht="78" customHeight="1" x14ac:dyDescent="0.2">
      <c r="A182" s="24"/>
      <c r="B182" s="182" t="s">
        <v>276</v>
      </c>
      <c r="C182" s="409" t="s">
        <v>340</v>
      </c>
      <c r="D182" s="410"/>
      <c r="E182" s="410"/>
      <c r="F182" s="190"/>
      <c r="G182" s="188"/>
      <c r="H182" s="185" t="s">
        <v>510</v>
      </c>
      <c r="I182" s="189" t="s">
        <v>448</v>
      </c>
      <c r="J182" s="179">
        <v>14533447.390000001</v>
      </c>
      <c r="K182" s="179">
        <v>2015000</v>
      </c>
      <c r="L182" s="179">
        <v>2015000</v>
      </c>
      <c r="M182" s="179">
        <v>1656164.49</v>
      </c>
      <c r="N182" s="179">
        <v>1344650</v>
      </c>
      <c r="O182" s="179">
        <v>1011000</v>
      </c>
      <c r="P182" s="179">
        <v>761000</v>
      </c>
      <c r="Q182" s="179">
        <v>741650</v>
      </c>
      <c r="R182" s="179">
        <v>706000</v>
      </c>
      <c r="S182" s="179">
        <v>706000</v>
      </c>
      <c r="T182" s="179">
        <v>1006000</v>
      </c>
      <c r="U182" s="179">
        <v>1404800</v>
      </c>
      <c r="V182" s="179">
        <v>1166182.8999999999</v>
      </c>
      <c r="W182" s="35"/>
      <c r="X182" s="35"/>
      <c r="Y182" s="35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7"/>
      <c r="AQ182" s="38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</row>
    <row r="183" spans="1:60" s="95" customFormat="1" ht="78" customHeight="1" x14ac:dyDescent="0.2">
      <c r="A183" s="24"/>
      <c r="B183" s="182" t="s">
        <v>277</v>
      </c>
      <c r="C183" s="409" t="s">
        <v>341</v>
      </c>
      <c r="D183" s="410"/>
      <c r="E183" s="410"/>
      <c r="F183" s="190"/>
      <c r="G183" s="188"/>
      <c r="H183" s="185" t="s">
        <v>513</v>
      </c>
      <c r="I183" s="186" t="s">
        <v>450</v>
      </c>
      <c r="J183" s="179">
        <v>57511189.880000003</v>
      </c>
      <c r="K183" s="179">
        <v>14315198.779999999</v>
      </c>
      <c r="L183" s="179">
        <v>11000000</v>
      </c>
      <c r="M183" s="179">
        <v>8000000</v>
      </c>
      <c r="N183" s="179">
        <v>7000000</v>
      </c>
      <c r="O183" s="179">
        <v>6000000</v>
      </c>
      <c r="P183" s="179">
        <v>5000000</v>
      </c>
      <c r="Q183" s="179">
        <v>1000000</v>
      </c>
      <c r="R183" s="179">
        <v>1000000</v>
      </c>
      <c r="S183" s="179">
        <v>1195991.1000000001</v>
      </c>
      <c r="T183" s="179">
        <v>1000000</v>
      </c>
      <c r="U183" s="179">
        <v>1000000</v>
      </c>
      <c r="V183" s="179">
        <v>1000000</v>
      </c>
      <c r="W183" s="35"/>
      <c r="X183" s="35"/>
      <c r="Y183" s="35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7"/>
      <c r="AQ183" s="38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</row>
    <row r="184" spans="1:60" s="95" customFormat="1" ht="78" customHeight="1" x14ac:dyDescent="0.2">
      <c r="A184" s="24"/>
      <c r="B184" s="182" t="s">
        <v>728</v>
      </c>
      <c r="C184" s="409" t="s">
        <v>445</v>
      </c>
      <c r="D184" s="410"/>
      <c r="E184" s="410"/>
      <c r="F184" s="190"/>
      <c r="G184" s="188"/>
      <c r="H184" s="185" t="s">
        <v>484</v>
      </c>
      <c r="I184" s="186" t="s">
        <v>450</v>
      </c>
      <c r="J184" s="179">
        <v>14917014</v>
      </c>
      <c r="K184" s="179">
        <v>1315020</v>
      </c>
      <c r="L184" s="179">
        <v>1315020</v>
      </c>
      <c r="M184" s="179">
        <v>1315020</v>
      </c>
      <c r="N184" s="179">
        <v>1972530</v>
      </c>
      <c r="O184" s="179">
        <v>1972530</v>
      </c>
      <c r="P184" s="179">
        <v>1976000</v>
      </c>
      <c r="Q184" s="179">
        <v>350000</v>
      </c>
      <c r="R184" s="179">
        <v>350000</v>
      </c>
      <c r="S184" s="179">
        <v>1315020</v>
      </c>
      <c r="T184" s="179">
        <v>1315020</v>
      </c>
      <c r="U184" s="179">
        <v>1315020</v>
      </c>
      <c r="V184" s="179">
        <v>405834</v>
      </c>
      <c r="W184" s="35"/>
      <c r="X184" s="35"/>
      <c r="Y184" s="35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7"/>
      <c r="AQ184" s="38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</row>
    <row r="185" spans="1:60" s="95" customFormat="1" ht="78" customHeight="1" x14ac:dyDescent="0.2">
      <c r="A185" s="24"/>
      <c r="B185" s="182" t="s">
        <v>278</v>
      </c>
      <c r="C185" s="409" t="s">
        <v>342</v>
      </c>
      <c r="D185" s="410"/>
      <c r="E185" s="410"/>
      <c r="F185" s="190"/>
      <c r="G185" s="188"/>
      <c r="H185" s="185" t="s">
        <v>511</v>
      </c>
      <c r="I185" s="186" t="s">
        <v>450</v>
      </c>
      <c r="J185" s="179">
        <v>10138032</v>
      </c>
      <c r="K185" s="179">
        <v>700000</v>
      </c>
      <c r="L185" s="179">
        <v>1100000</v>
      </c>
      <c r="M185" s="179">
        <v>1100000</v>
      </c>
      <c r="N185" s="179">
        <v>1100000</v>
      </c>
      <c r="O185" s="179">
        <v>1100000</v>
      </c>
      <c r="P185" s="179">
        <v>900000</v>
      </c>
      <c r="Q185" s="179">
        <v>900000</v>
      </c>
      <c r="R185" s="179">
        <v>900000</v>
      </c>
      <c r="S185" s="179">
        <v>700000</v>
      </c>
      <c r="T185" s="179">
        <v>685905.02</v>
      </c>
      <c r="U185" s="179">
        <v>600000</v>
      </c>
      <c r="V185" s="179">
        <v>352126.98</v>
      </c>
      <c r="W185" s="35"/>
      <c r="X185" s="35"/>
      <c r="Y185" s="35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7"/>
      <c r="AQ185" s="38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</row>
    <row r="186" spans="1:60" s="95" customFormat="1" ht="78" customHeight="1" x14ac:dyDescent="0.2">
      <c r="A186" s="24"/>
      <c r="B186" s="182" t="s">
        <v>279</v>
      </c>
      <c r="C186" s="409" t="s">
        <v>343</v>
      </c>
      <c r="D186" s="410"/>
      <c r="E186" s="410"/>
      <c r="F186" s="190"/>
      <c r="G186" s="188"/>
      <c r="H186" s="185" t="s">
        <v>512</v>
      </c>
      <c r="I186" s="186" t="s">
        <v>450</v>
      </c>
      <c r="J186" s="179">
        <v>89022.2</v>
      </c>
      <c r="K186" s="179">
        <v>23000</v>
      </c>
      <c r="L186" s="179">
        <v>23000</v>
      </c>
      <c r="M186" s="179">
        <v>23000</v>
      </c>
      <c r="N186" s="179">
        <v>20022.2</v>
      </c>
      <c r="O186" s="179">
        <v>0</v>
      </c>
      <c r="P186" s="179">
        <v>0</v>
      </c>
      <c r="Q186" s="179">
        <v>0</v>
      </c>
      <c r="R186" s="179">
        <v>0</v>
      </c>
      <c r="S186" s="179">
        <v>0</v>
      </c>
      <c r="T186" s="179">
        <v>0</v>
      </c>
      <c r="U186" s="179">
        <v>0</v>
      </c>
      <c r="V186" s="179">
        <v>0</v>
      </c>
      <c r="W186" s="35"/>
      <c r="X186" s="35"/>
      <c r="Y186" s="35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7"/>
      <c r="AQ186" s="38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</row>
    <row r="187" spans="1:60" s="95" customFormat="1" ht="78" customHeight="1" x14ac:dyDescent="0.2">
      <c r="A187" s="24"/>
      <c r="B187" s="182" t="s">
        <v>279</v>
      </c>
      <c r="C187" s="409" t="s">
        <v>343</v>
      </c>
      <c r="D187" s="410"/>
      <c r="E187" s="410"/>
      <c r="F187" s="190"/>
      <c r="G187" s="188"/>
      <c r="H187" s="185" t="s">
        <v>81</v>
      </c>
      <c r="I187" s="186" t="s">
        <v>450</v>
      </c>
      <c r="J187" s="179">
        <v>171775.2</v>
      </c>
      <c r="K187" s="179">
        <v>24780</v>
      </c>
      <c r="L187" s="179">
        <v>24280</v>
      </c>
      <c r="M187" s="179">
        <v>24280</v>
      </c>
      <c r="N187" s="179">
        <v>24280</v>
      </c>
      <c r="O187" s="179">
        <v>24280</v>
      </c>
      <c r="P187" s="179">
        <v>280</v>
      </c>
      <c r="Q187" s="179">
        <v>220</v>
      </c>
      <c r="R187" s="179">
        <v>230</v>
      </c>
      <c r="S187" s="179">
        <v>280</v>
      </c>
      <c r="T187" s="179">
        <v>280</v>
      </c>
      <c r="U187" s="179">
        <v>23210</v>
      </c>
      <c r="V187" s="179">
        <v>25375.200000000001</v>
      </c>
      <c r="W187" s="35"/>
      <c r="X187" s="35"/>
      <c r="Y187" s="35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7"/>
      <c r="AQ187" s="38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</row>
    <row r="188" spans="1:60" s="95" customFormat="1" ht="78" customHeight="1" x14ac:dyDescent="0.2">
      <c r="A188" s="24"/>
      <c r="B188" s="182" t="s">
        <v>280</v>
      </c>
      <c r="C188" s="409" t="s">
        <v>344</v>
      </c>
      <c r="D188" s="410"/>
      <c r="E188" s="410"/>
      <c r="F188" s="190"/>
      <c r="G188" s="188"/>
      <c r="H188" s="185" t="s">
        <v>82</v>
      </c>
      <c r="I188" s="186" t="s">
        <v>450</v>
      </c>
      <c r="J188" s="179">
        <v>4458538.12</v>
      </c>
      <c r="K188" s="179">
        <v>420000</v>
      </c>
      <c r="L188" s="179">
        <v>420000</v>
      </c>
      <c r="M188" s="179">
        <v>420000</v>
      </c>
      <c r="N188" s="179">
        <v>570000</v>
      </c>
      <c r="O188" s="179">
        <v>420000</v>
      </c>
      <c r="P188" s="179">
        <v>420000</v>
      </c>
      <c r="Q188" s="179">
        <v>420000</v>
      </c>
      <c r="R188" s="179">
        <v>420000</v>
      </c>
      <c r="S188" s="179">
        <v>420000</v>
      </c>
      <c r="T188" s="179">
        <v>420000</v>
      </c>
      <c r="U188" s="179">
        <v>108538.12</v>
      </c>
      <c r="V188" s="179">
        <v>0</v>
      </c>
      <c r="W188" s="35"/>
      <c r="X188" s="35"/>
      <c r="Y188" s="35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7"/>
      <c r="AQ188" s="38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</row>
    <row r="189" spans="1:60" s="95" customFormat="1" ht="78" customHeight="1" x14ac:dyDescent="0.2">
      <c r="A189" s="24"/>
      <c r="B189" s="182" t="s">
        <v>281</v>
      </c>
      <c r="C189" s="409" t="s">
        <v>345</v>
      </c>
      <c r="D189" s="410"/>
      <c r="E189" s="410"/>
      <c r="F189" s="190"/>
      <c r="G189" s="188"/>
      <c r="H189" s="185" t="s">
        <v>61</v>
      </c>
      <c r="I189" s="186" t="s">
        <v>450</v>
      </c>
      <c r="J189" s="179">
        <v>52027091.950000003</v>
      </c>
      <c r="K189" s="179">
        <v>7593860</v>
      </c>
      <c r="L189" s="179">
        <v>5165642</v>
      </c>
      <c r="M189" s="179">
        <v>4961342</v>
      </c>
      <c r="N189" s="179">
        <v>5008937</v>
      </c>
      <c r="O189" s="179">
        <v>4382837</v>
      </c>
      <c r="P189" s="179">
        <v>3880837</v>
      </c>
      <c r="Q189" s="179">
        <v>3879737</v>
      </c>
      <c r="R189" s="179">
        <v>3379086.86</v>
      </c>
      <c r="S189" s="179">
        <v>3574837</v>
      </c>
      <c r="T189" s="179">
        <v>3574637</v>
      </c>
      <c r="U189" s="179">
        <v>3570637</v>
      </c>
      <c r="V189" s="179">
        <v>3054702.09</v>
      </c>
      <c r="W189" s="35"/>
      <c r="X189" s="35"/>
      <c r="Y189" s="35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7"/>
      <c r="AQ189" s="38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</row>
    <row r="190" spans="1:60" s="95" customFormat="1" ht="78" customHeight="1" x14ac:dyDescent="0.2">
      <c r="A190" s="24"/>
      <c r="B190" s="182" t="s">
        <v>282</v>
      </c>
      <c r="C190" s="409" t="s">
        <v>346</v>
      </c>
      <c r="D190" s="410"/>
      <c r="E190" s="410"/>
      <c r="F190" s="190"/>
      <c r="G190" s="188"/>
      <c r="H190" s="185" t="s">
        <v>83</v>
      </c>
      <c r="I190" s="186" t="s">
        <v>450</v>
      </c>
      <c r="J190" s="179">
        <v>1231362.69</v>
      </c>
      <c r="K190" s="179">
        <v>98439.01</v>
      </c>
      <c r="L190" s="179">
        <v>98439.01</v>
      </c>
      <c r="M190" s="179">
        <v>98439.01</v>
      </c>
      <c r="N190" s="179">
        <v>98439.01</v>
      </c>
      <c r="O190" s="179">
        <v>98439.01</v>
      </c>
      <c r="P190" s="179">
        <v>148533.24</v>
      </c>
      <c r="Q190" s="179">
        <v>98439.01</v>
      </c>
      <c r="R190" s="179">
        <v>98439.01</v>
      </c>
      <c r="S190" s="179">
        <v>98439.01</v>
      </c>
      <c r="T190" s="179">
        <v>98439.01</v>
      </c>
      <c r="U190" s="179">
        <v>98439.01</v>
      </c>
      <c r="V190" s="179">
        <v>98439.35</v>
      </c>
      <c r="W190" s="35"/>
      <c r="X190" s="35"/>
      <c r="Y190" s="35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7"/>
      <c r="AQ190" s="38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</row>
    <row r="191" spans="1:60" ht="21" customHeight="1" thickBot="1" x14ac:dyDescent="0.25">
      <c r="A191" s="24"/>
      <c r="B191" s="191" t="s">
        <v>84</v>
      </c>
      <c r="C191" s="407" t="s">
        <v>49</v>
      </c>
      <c r="D191" s="407"/>
      <c r="E191" s="407"/>
      <c r="F191" s="407"/>
      <c r="G191" s="192"/>
      <c r="H191" s="192"/>
      <c r="I191" s="193" t="s">
        <v>49</v>
      </c>
      <c r="J191" s="196">
        <v>1217210890.6099999</v>
      </c>
      <c r="K191" s="194">
        <v>88203591.480000004</v>
      </c>
      <c r="L191" s="195">
        <v>105579741.48999999</v>
      </c>
      <c r="M191" s="195">
        <v>98923608.840000004</v>
      </c>
      <c r="N191" s="195">
        <v>105859424.91</v>
      </c>
      <c r="O191" s="195">
        <v>113822941.27</v>
      </c>
      <c r="P191" s="195">
        <v>105345907.37</v>
      </c>
      <c r="Q191" s="195">
        <v>82302686.730000004</v>
      </c>
      <c r="R191" s="195">
        <v>74348660.629999995</v>
      </c>
      <c r="S191" s="195">
        <v>67722676.030000001</v>
      </c>
      <c r="T191" s="195">
        <v>185103181.41999999</v>
      </c>
      <c r="U191" s="195">
        <v>90375794.549999997</v>
      </c>
      <c r="V191" s="195">
        <v>99622675.890000001</v>
      </c>
      <c r="W191" s="35"/>
      <c r="X191" s="35"/>
      <c r="Y191" s="35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7"/>
      <c r="AQ191" s="38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</row>
    <row r="192" spans="1:60" ht="15" customHeight="1" x14ac:dyDescent="0.2">
      <c r="A192" s="24"/>
      <c r="B192" s="408" t="s">
        <v>465</v>
      </c>
      <c r="C192" s="408"/>
      <c r="D192" s="408"/>
      <c r="E192" s="408"/>
      <c r="F192" s="408"/>
      <c r="G192" s="408"/>
      <c r="H192" s="408"/>
      <c r="I192" s="408"/>
      <c r="J192" s="408"/>
      <c r="K192" s="408"/>
      <c r="L192" s="408"/>
      <c r="M192" s="408"/>
      <c r="N192" s="408"/>
      <c r="O192" s="408"/>
      <c r="P192" s="408"/>
      <c r="Q192" s="408"/>
      <c r="R192" s="408"/>
      <c r="S192" s="408"/>
      <c r="T192" s="408"/>
      <c r="U192" s="408"/>
      <c r="V192" s="408"/>
      <c r="W192" s="35"/>
      <c r="X192" s="35"/>
      <c r="Y192" s="35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7"/>
      <c r="AQ192" s="38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</row>
    <row r="193" spans="1:60" ht="27.75" customHeight="1" x14ac:dyDescent="0.2">
      <c r="A193" s="24"/>
      <c r="B193" s="52" t="s">
        <v>466</v>
      </c>
      <c r="C193" s="404" t="s">
        <v>467</v>
      </c>
      <c r="D193" s="405"/>
      <c r="E193" s="405"/>
      <c r="F193" s="406"/>
      <c r="G193" s="26"/>
      <c r="H193" s="26"/>
      <c r="I193" s="53" t="s">
        <v>85</v>
      </c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35"/>
      <c r="X193" s="35"/>
      <c r="Y193" s="35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7"/>
      <c r="AQ193" s="38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</row>
    <row r="194" spans="1:60" ht="12.75" customHeight="1" x14ac:dyDescent="0.2">
      <c r="A194" s="24"/>
      <c r="B194" s="51" t="s">
        <v>86</v>
      </c>
      <c r="C194" s="397" t="s">
        <v>49</v>
      </c>
      <c r="D194" s="397"/>
      <c r="E194" s="397"/>
      <c r="F194" s="397"/>
      <c r="G194" s="26"/>
      <c r="H194" s="26"/>
      <c r="I194" s="40" t="s">
        <v>49</v>
      </c>
      <c r="J194" s="54">
        <f>J193</f>
        <v>0</v>
      </c>
      <c r="K194" s="54">
        <f t="shared" ref="K194:V194" si="1">K193</f>
        <v>0</v>
      </c>
      <c r="L194" s="54">
        <f t="shared" si="1"/>
        <v>0</v>
      </c>
      <c r="M194" s="54">
        <f t="shared" si="1"/>
        <v>0</v>
      </c>
      <c r="N194" s="54">
        <f t="shared" si="1"/>
        <v>0</v>
      </c>
      <c r="O194" s="54">
        <f t="shared" si="1"/>
        <v>0</v>
      </c>
      <c r="P194" s="54">
        <f t="shared" si="1"/>
        <v>0</v>
      </c>
      <c r="Q194" s="54">
        <f t="shared" si="1"/>
        <v>0</v>
      </c>
      <c r="R194" s="54">
        <f t="shared" si="1"/>
        <v>0</v>
      </c>
      <c r="S194" s="54">
        <f t="shared" si="1"/>
        <v>0</v>
      </c>
      <c r="T194" s="54">
        <f t="shared" si="1"/>
        <v>0</v>
      </c>
      <c r="U194" s="54">
        <f t="shared" si="1"/>
        <v>0</v>
      </c>
      <c r="V194" s="54">
        <f t="shared" si="1"/>
        <v>0</v>
      </c>
      <c r="W194" s="35"/>
      <c r="X194" s="35"/>
      <c r="Y194" s="35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7"/>
      <c r="AQ194" s="38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</row>
    <row r="195" spans="1:60" ht="12.75" customHeight="1" x14ac:dyDescent="0.2">
      <c r="A195" s="24"/>
      <c r="B195" s="39" t="s">
        <v>87</v>
      </c>
      <c r="C195" s="397" t="s">
        <v>49</v>
      </c>
      <c r="D195" s="397"/>
      <c r="E195" s="397"/>
      <c r="F195" s="397"/>
      <c r="G195" s="26"/>
      <c r="H195" s="26"/>
      <c r="I195" s="40" t="s">
        <v>49</v>
      </c>
      <c r="J195" s="55">
        <f>J191+J194</f>
        <v>1217210890.6099999</v>
      </c>
      <c r="K195" s="55">
        <f t="shared" ref="K195:V195" si="2">K191+K194</f>
        <v>88203591.480000004</v>
      </c>
      <c r="L195" s="55">
        <f t="shared" si="2"/>
        <v>105579741.48999999</v>
      </c>
      <c r="M195" s="55">
        <f t="shared" si="2"/>
        <v>98923608.840000004</v>
      </c>
      <c r="N195" s="55">
        <f t="shared" si="2"/>
        <v>105859424.91</v>
      </c>
      <c r="O195" s="55">
        <f t="shared" si="2"/>
        <v>113822941.27</v>
      </c>
      <c r="P195" s="55">
        <f t="shared" si="2"/>
        <v>105345907.37</v>
      </c>
      <c r="Q195" s="55">
        <f t="shared" si="2"/>
        <v>82302686.730000004</v>
      </c>
      <c r="R195" s="55">
        <f t="shared" si="2"/>
        <v>74348660.629999995</v>
      </c>
      <c r="S195" s="55">
        <f t="shared" si="2"/>
        <v>67722676.030000001</v>
      </c>
      <c r="T195" s="55">
        <f t="shared" si="2"/>
        <v>185103181.41999999</v>
      </c>
      <c r="U195" s="55">
        <f t="shared" si="2"/>
        <v>90375794.549999997</v>
      </c>
      <c r="V195" s="55">
        <f t="shared" si="2"/>
        <v>99622675.890000001</v>
      </c>
      <c r="W195" s="35"/>
      <c r="X195" s="35"/>
      <c r="Y195" s="35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7"/>
      <c r="AQ195" s="38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</row>
    <row r="196" spans="1:60" ht="18" customHeight="1" x14ac:dyDescent="0.2">
      <c r="A196" s="24"/>
      <c r="B196" s="379" t="s">
        <v>390</v>
      </c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1"/>
      <c r="W196" s="35"/>
      <c r="X196" s="35"/>
      <c r="Y196" s="35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7"/>
      <c r="AQ196" s="38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</row>
    <row r="197" spans="1:60" ht="18" customHeight="1" thickBot="1" x14ac:dyDescent="0.25">
      <c r="A197" s="24"/>
      <c r="B197" s="379" t="s">
        <v>389</v>
      </c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1"/>
      <c r="W197" s="35"/>
      <c r="X197" s="35"/>
      <c r="Y197" s="35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7"/>
      <c r="AQ197" s="38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</row>
    <row r="198" spans="1:60" ht="21.75" customHeight="1" x14ac:dyDescent="0.2">
      <c r="A198" s="56"/>
      <c r="B198" s="52" t="s">
        <v>88</v>
      </c>
      <c r="C198" s="126">
        <v>700</v>
      </c>
      <c r="D198" s="125">
        <v>103</v>
      </c>
      <c r="E198" s="124" t="s">
        <v>89</v>
      </c>
      <c r="F198" s="122" t="s">
        <v>90</v>
      </c>
      <c r="G198" s="122"/>
      <c r="H198" s="123"/>
      <c r="I198" s="121">
        <v>10101</v>
      </c>
      <c r="J198" s="120">
        <v>1198656</v>
      </c>
      <c r="K198" s="120">
        <v>99888</v>
      </c>
      <c r="L198" s="120">
        <v>99888</v>
      </c>
      <c r="M198" s="120">
        <v>99888</v>
      </c>
      <c r="N198" s="120">
        <v>99888</v>
      </c>
      <c r="O198" s="120">
        <v>99888</v>
      </c>
      <c r="P198" s="120">
        <v>99888</v>
      </c>
      <c r="Q198" s="120">
        <v>99888</v>
      </c>
      <c r="R198" s="120">
        <v>99888</v>
      </c>
      <c r="S198" s="120">
        <v>99888</v>
      </c>
      <c r="T198" s="120">
        <v>99888</v>
      </c>
      <c r="U198" s="120">
        <v>99888</v>
      </c>
      <c r="V198" s="119">
        <v>99888</v>
      </c>
      <c r="W198" s="57">
        <v>459349.56</v>
      </c>
      <c r="X198" s="57">
        <v>140000</v>
      </c>
      <c r="Y198" s="57">
        <v>140000</v>
      </c>
      <c r="Z198" s="58">
        <v>179349.56</v>
      </c>
      <c r="AA198" s="57">
        <v>495000</v>
      </c>
      <c r="AB198" s="57">
        <v>255000</v>
      </c>
      <c r="AC198" s="57">
        <v>120000</v>
      </c>
      <c r="AD198" s="57">
        <v>120000</v>
      </c>
      <c r="AE198" s="57">
        <v>440000</v>
      </c>
      <c r="AF198" s="57">
        <v>120000</v>
      </c>
      <c r="AG198" s="57">
        <v>120000</v>
      </c>
      <c r="AH198" s="57">
        <v>200000</v>
      </c>
      <c r="AI198" s="57">
        <v>430844</v>
      </c>
      <c r="AJ198" s="57">
        <v>120000</v>
      </c>
      <c r="AK198" s="57">
        <v>150000</v>
      </c>
      <c r="AL198" s="57">
        <v>160844</v>
      </c>
      <c r="AM198" s="57">
        <v>360000</v>
      </c>
      <c r="AN198" s="57">
        <v>120000</v>
      </c>
      <c r="AO198" s="57">
        <v>120000</v>
      </c>
      <c r="AP198" s="58">
        <v>120000</v>
      </c>
      <c r="AQ198" s="59"/>
      <c r="AR198" s="60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2"/>
      <c r="BG198" s="63"/>
      <c r="BH198" s="1"/>
    </row>
    <row r="199" spans="1:60" ht="35.25" customHeight="1" x14ac:dyDescent="0.2">
      <c r="A199" s="56"/>
      <c r="B199" s="52" t="s">
        <v>91</v>
      </c>
      <c r="C199" s="118">
        <v>700</v>
      </c>
      <c r="D199" s="117">
        <v>103</v>
      </c>
      <c r="E199" s="116" t="s">
        <v>89</v>
      </c>
      <c r="F199" s="114" t="s">
        <v>92</v>
      </c>
      <c r="G199" s="114"/>
      <c r="H199" s="115"/>
      <c r="I199" s="113">
        <v>10101</v>
      </c>
      <c r="J199" s="112">
        <v>25530</v>
      </c>
      <c r="K199" s="112">
        <v>0</v>
      </c>
      <c r="L199" s="112">
        <v>0</v>
      </c>
      <c r="M199" s="112">
        <v>0</v>
      </c>
      <c r="N199" s="112">
        <v>0</v>
      </c>
      <c r="O199" s="112">
        <v>0</v>
      </c>
      <c r="P199" s="112">
        <v>0</v>
      </c>
      <c r="Q199" s="112">
        <v>12765</v>
      </c>
      <c r="R199" s="112">
        <v>12765</v>
      </c>
      <c r="S199" s="112">
        <v>0</v>
      </c>
      <c r="T199" s="112">
        <v>0</v>
      </c>
      <c r="U199" s="112">
        <v>0</v>
      </c>
      <c r="V199" s="111">
        <v>0</v>
      </c>
      <c r="W199" s="64">
        <v>0</v>
      </c>
      <c r="X199" s="64">
        <v>0</v>
      </c>
      <c r="Y199" s="64">
        <v>0</v>
      </c>
      <c r="Z199" s="65">
        <v>0</v>
      </c>
      <c r="AA199" s="64">
        <v>2661</v>
      </c>
      <c r="AB199" s="64">
        <v>2661</v>
      </c>
      <c r="AC199" s="64">
        <v>0</v>
      </c>
      <c r="AD199" s="64">
        <v>0</v>
      </c>
      <c r="AE199" s="64">
        <v>12765</v>
      </c>
      <c r="AF199" s="64">
        <v>0</v>
      </c>
      <c r="AG199" s="64">
        <v>0</v>
      </c>
      <c r="AH199" s="64">
        <v>12765</v>
      </c>
      <c r="AI199" s="64">
        <v>25530</v>
      </c>
      <c r="AJ199" s="64">
        <v>0</v>
      </c>
      <c r="AK199" s="64">
        <v>12765</v>
      </c>
      <c r="AL199" s="64">
        <v>12765</v>
      </c>
      <c r="AM199" s="64">
        <v>0</v>
      </c>
      <c r="AN199" s="64">
        <v>0</v>
      </c>
      <c r="AO199" s="64">
        <v>0</v>
      </c>
      <c r="AP199" s="65">
        <v>0</v>
      </c>
      <c r="AQ199" s="66"/>
      <c r="AR199" s="67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9"/>
      <c r="BG199" s="63"/>
      <c r="BH199" s="1"/>
    </row>
    <row r="200" spans="1:60" ht="24.75" customHeight="1" x14ac:dyDescent="0.2">
      <c r="A200" s="56"/>
      <c r="B200" s="52" t="s">
        <v>446</v>
      </c>
      <c r="C200" s="118">
        <v>700</v>
      </c>
      <c r="D200" s="117">
        <v>103</v>
      </c>
      <c r="E200" s="116" t="s">
        <v>89</v>
      </c>
      <c r="F200" s="114" t="s">
        <v>130</v>
      </c>
      <c r="G200" s="114"/>
      <c r="H200" s="115"/>
      <c r="I200" s="113">
        <v>10101</v>
      </c>
      <c r="J200" s="112">
        <v>21264.6</v>
      </c>
      <c r="K200" s="112">
        <v>1772.05</v>
      </c>
      <c r="L200" s="112">
        <v>1772.05</v>
      </c>
      <c r="M200" s="112">
        <v>1772.05</v>
      </c>
      <c r="N200" s="112">
        <v>1772.05</v>
      </c>
      <c r="O200" s="112">
        <v>1772.05</v>
      </c>
      <c r="P200" s="112">
        <v>1772.05</v>
      </c>
      <c r="Q200" s="112">
        <v>1772.05</v>
      </c>
      <c r="R200" s="112">
        <v>1772.05</v>
      </c>
      <c r="S200" s="112">
        <v>1772.05</v>
      </c>
      <c r="T200" s="112">
        <v>1772.05</v>
      </c>
      <c r="U200" s="112">
        <v>1772.05</v>
      </c>
      <c r="V200" s="111">
        <v>1772.05</v>
      </c>
      <c r="W200" s="64">
        <v>7047.9</v>
      </c>
      <c r="X200" s="64">
        <v>2349.3000000000002</v>
      </c>
      <c r="Y200" s="64">
        <v>2349.3000000000002</v>
      </c>
      <c r="Z200" s="65">
        <v>2349.3000000000002</v>
      </c>
      <c r="AA200" s="64">
        <v>5700</v>
      </c>
      <c r="AB200" s="64">
        <v>1900</v>
      </c>
      <c r="AC200" s="64">
        <v>1900</v>
      </c>
      <c r="AD200" s="64">
        <v>1900</v>
      </c>
      <c r="AE200" s="64">
        <v>5700</v>
      </c>
      <c r="AF200" s="64">
        <v>1900</v>
      </c>
      <c r="AG200" s="64">
        <v>1900</v>
      </c>
      <c r="AH200" s="64">
        <v>1900</v>
      </c>
      <c r="AI200" s="64">
        <v>5700</v>
      </c>
      <c r="AJ200" s="64">
        <v>1900</v>
      </c>
      <c r="AK200" s="64">
        <v>1900</v>
      </c>
      <c r="AL200" s="64">
        <v>1900</v>
      </c>
      <c r="AM200" s="64">
        <v>6393</v>
      </c>
      <c r="AN200" s="64">
        <v>1900</v>
      </c>
      <c r="AO200" s="64">
        <v>1900</v>
      </c>
      <c r="AP200" s="65">
        <v>2593</v>
      </c>
      <c r="AQ200" s="66"/>
      <c r="AR200" s="67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9"/>
      <c r="BG200" s="63"/>
      <c r="BH200" s="1"/>
    </row>
    <row r="201" spans="1:60" s="95" customFormat="1" ht="45" customHeight="1" x14ac:dyDescent="0.2">
      <c r="A201" s="56"/>
      <c r="B201" s="52" t="s">
        <v>93</v>
      </c>
      <c r="C201" s="118">
        <v>700</v>
      </c>
      <c r="D201" s="117">
        <v>103</v>
      </c>
      <c r="E201" s="116" t="s">
        <v>89</v>
      </c>
      <c r="F201" s="114" t="s">
        <v>94</v>
      </c>
      <c r="G201" s="114"/>
      <c r="H201" s="115"/>
      <c r="I201" s="113">
        <v>10101</v>
      </c>
      <c r="J201" s="112">
        <v>369704.17</v>
      </c>
      <c r="K201" s="112">
        <v>0</v>
      </c>
      <c r="L201" s="112">
        <v>60334</v>
      </c>
      <c r="M201" s="112">
        <v>30167</v>
      </c>
      <c r="N201" s="112">
        <v>30167</v>
      </c>
      <c r="O201" s="112">
        <v>30167</v>
      </c>
      <c r="P201" s="112">
        <v>30167</v>
      </c>
      <c r="Q201" s="112">
        <v>34022.03</v>
      </c>
      <c r="R201" s="112">
        <v>34022.03</v>
      </c>
      <c r="S201" s="112">
        <v>30167</v>
      </c>
      <c r="T201" s="112">
        <v>30167</v>
      </c>
      <c r="U201" s="112">
        <v>30167</v>
      </c>
      <c r="V201" s="111">
        <v>30157.11</v>
      </c>
      <c r="W201" s="94"/>
      <c r="X201" s="94"/>
      <c r="Y201" s="94"/>
      <c r="Z201" s="93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3"/>
      <c r="AQ201" s="92"/>
      <c r="AR201" s="91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89"/>
      <c r="BG201" s="88"/>
      <c r="BH201" s="86"/>
    </row>
    <row r="202" spans="1:60" s="95" customFormat="1" ht="14.25" customHeight="1" x14ac:dyDescent="0.2">
      <c r="A202" s="56"/>
      <c r="B202" s="52" t="s">
        <v>95</v>
      </c>
      <c r="C202" s="118">
        <v>700</v>
      </c>
      <c r="D202" s="117">
        <v>103</v>
      </c>
      <c r="E202" s="116" t="s">
        <v>89</v>
      </c>
      <c r="F202" s="114" t="s">
        <v>96</v>
      </c>
      <c r="G202" s="114"/>
      <c r="H202" s="115"/>
      <c r="I202" s="113">
        <v>10101</v>
      </c>
      <c r="J202" s="112">
        <v>524185.23</v>
      </c>
      <c r="K202" s="112">
        <v>89475</v>
      </c>
      <c r="L202" s="112">
        <v>45094.7</v>
      </c>
      <c r="M202" s="112">
        <v>41323.35</v>
      </c>
      <c r="N202" s="112">
        <v>41323.35</v>
      </c>
      <c r="O202" s="112">
        <v>41323.35</v>
      </c>
      <c r="P202" s="112">
        <v>54124.35</v>
      </c>
      <c r="Q202" s="112">
        <v>30900.35</v>
      </c>
      <c r="R202" s="112">
        <v>30900.35</v>
      </c>
      <c r="S202" s="112">
        <v>40900.35</v>
      </c>
      <c r="T202" s="112">
        <v>38273.360000000001</v>
      </c>
      <c r="U202" s="112">
        <v>38273.360000000001</v>
      </c>
      <c r="V202" s="111">
        <v>32273.360000000001</v>
      </c>
      <c r="W202" s="94"/>
      <c r="X202" s="94"/>
      <c r="Y202" s="94"/>
      <c r="Z202" s="93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3"/>
      <c r="AQ202" s="92"/>
      <c r="AR202" s="91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89"/>
      <c r="BG202" s="88"/>
      <c r="BH202" s="86"/>
    </row>
    <row r="203" spans="1:60" s="95" customFormat="1" ht="19.5" customHeight="1" x14ac:dyDescent="0.2">
      <c r="A203" s="56"/>
      <c r="B203" s="52" t="s">
        <v>88</v>
      </c>
      <c r="C203" s="118">
        <v>701</v>
      </c>
      <c r="D203" s="117">
        <v>102</v>
      </c>
      <c r="E203" s="116" t="s">
        <v>101</v>
      </c>
      <c r="F203" s="114" t="s">
        <v>90</v>
      </c>
      <c r="G203" s="114"/>
      <c r="H203" s="115"/>
      <c r="I203" s="113">
        <v>10101</v>
      </c>
      <c r="J203" s="112">
        <v>1284884.2</v>
      </c>
      <c r="K203" s="112">
        <v>100891.6</v>
      </c>
      <c r="L203" s="112">
        <v>100891.6</v>
      </c>
      <c r="M203" s="112">
        <v>100891.6</v>
      </c>
      <c r="N203" s="112">
        <v>100891.6</v>
      </c>
      <c r="O203" s="112">
        <v>100891.6</v>
      </c>
      <c r="P203" s="112">
        <v>100891.6</v>
      </c>
      <c r="Q203" s="112">
        <v>100891.6</v>
      </c>
      <c r="R203" s="112">
        <v>175076.6</v>
      </c>
      <c r="S203" s="112">
        <v>100891.6</v>
      </c>
      <c r="T203" s="112">
        <v>100891.6</v>
      </c>
      <c r="U203" s="112">
        <v>100891.6</v>
      </c>
      <c r="V203" s="111">
        <v>100891.6</v>
      </c>
      <c r="W203" s="94"/>
      <c r="X203" s="94"/>
      <c r="Y203" s="94"/>
      <c r="Z203" s="93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3"/>
      <c r="AQ203" s="92"/>
      <c r="AR203" s="91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89"/>
      <c r="BG203" s="88"/>
      <c r="BH203" s="86"/>
    </row>
    <row r="204" spans="1:60" s="95" customFormat="1" ht="35.25" customHeight="1" x14ac:dyDescent="0.2">
      <c r="A204" s="56"/>
      <c r="B204" s="52" t="s">
        <v>91</v>
      </c>
      <c r="C204" s="118">
        <v>701</v>
      </c>
      <c r="D204" s="117">
        <v>102</v>
      </c>
      <c r="E204" s="116" t="s">
        <v>101</v>
      </c>
      <c r="F204" s="114" t="s">
        <v>92</v>
      </c>
      <c r="G204" s="114"/>
      <c r="H204" s="115"/>
      <c r="I204" s="113">
        <v>10101</v>
      </c>
      <c r="J204" s="112">
        <v>31912.5</v>
      </c>
      <c r="K204" s="112">
        <v>0</v>
      </c>
      <c r="L204" s="112">
        <v>0</v>
      </c>
      <c r="M204" s="112">
        <v>0</v>
      </c>
      <c r="N204" s="112">
        <v>0</v>
      </c>
      <c r="O204" s="112">
        <v>0</v>
      </c>
      <c r="P204" s="112">
        <v>0</v>
      </c>
      <c r="Q204" s="112">
        <v>0</v>
      </c>
      <c r="R204" s="112">
        <v>31912.5</v>
      </c>
      <c r="S204" s="112">
        <v>0</v>
      </c>
      <c r="T204" s="112">
        <v>0</v>
      </c>
      <c r="U204" s="112">
        <v>0</v>
      </c>
      <c r="V204" s="111">
        <v>0</v>
      </c>
      <c r="W204" s="94"/>
      <c r="X204" s="94"/>
      <c r="Y204" s="94"/>
      <c r="Z204" s="93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3"/>
      <c r="AQ204" s="92"/>
      <c r="AR204" s="91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89"/>
      <c r="BG204" s="88"/>
      <c r="BH204" s="86"/>
    </row>
    <row r="205" spans="1:60" s="95" customFormat="1" ht="45" customHeight="1" x14ac:dyDescent="0.2">
      <c r="A205" s="56"/>
      <c r="B205" s="52" t="s">
        <v>93</v>
      </c>
      <c r="C205" s="118">
        <v>701</v>
      </c>
      <c r="D205" s="117">
        <v>102</v>
      </c>
      <c r="E205" s="116" t="s">
        <v>101</v>
      </c>
      <c r="F205" s="114" t="s">
        <v>94</v>
      </c>
      <c r="G205" s="114"/>
      <c r="H205" s="115"/>
      <c r="I205" s="113">
        <v>10101</v>
      </c>
      <c r="J205" s="112">
        <v>397672.61</v>
      </c>
      <c r="K205" s="112">
        <v>30469.27</v>
      </c>
      <c r="L205" s="112">
        <v>30469.27</v>
      </c>
      <c r="M205" s="112">
        <v>30469.27</v>
      </c>
      <c r="N205" s="112">
        <v>30469.27</v>
      </c>
      <c r="O205" s="112">
        <v>30469.27</v>
      </c>
      <c r="P205" s="112">
        <v>30469.27</v>
      </c>
      <c r="Q205" s="112">
        <v>30469.27</v>
      </c>
      <c r="R205" s="112">
        <v>62510.64</v>
      </c>
      <c r="S205" s="112">
        <v>30469.27</v>
      </c>
      <c r="T205" s="112">
        <v>30469.27</v>
      </c>
      <c r="U205" s="112">
        <v>30469.27</v>
      </c>
      <c r="V205" s="111">
        <v>30469.27</v>
      </c>
      <c r="W205" s="94"/>
      <c r="X205" s="94"/>
      <c r="Y205" s="94"/>
      <c r="Z205" s="93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3"/>
      <c r="AQ205" s="92"/>
      <c r="AR205" s="91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89"/>
      <c r="BG205" s="88"/>
      <c r="BH205" s="86"/>
    </row>
    <row r="206" spans="1:60" s="95" customFormat="1" ht="19.5" customHeight="1" x14ac:dyDescent="0.2">
      <c r="A206" s="56"/>
      <c r="B206" s="52" t="s">
        <v>88</v>
      </c>
      <c r="C206" s="118">
        <v>701</v>
      </c>
      <c r="D206" s="117">
        <v>104</v>
      </c>
      <c r="E206" s="116" t="s">
        <v>102</v>
      </c>
      <c r="F206" s="114" t="s">
        <v>90</v>
      </c>
      <c r="G206" s="114"/>
      <c r="H206" s="115"/>
      <c r="I206" s="113">
        <v>10101</v>
      </c>
      <c r="J206" s="112">
        <v>396920.12</v>
      </c>
      <c r="K206" s="112">
        <v>35053.800000000003</v>
      </c>
      <c r="L206" s="112">
        <v>35053.800000000003</v>
      </c>
      <c r="M206" s="112">
        <v>35053.800000000003</v>
      </c>
      <c r="N206" s="112">
        <v>35053.800000000003</v>
      </c>
      <c r="O206" s="112">
        <v>35053.800000000003</v>
      </c>
      <c r="P206" s="112">
        <v>35053.800000000003</v>
      </c>
      <c r="Q206" s="112">
        <v>35053.800000000003</v>
      </c>
      <c r="R206" s="112">
        <v>35053.800000000003</v>
      </c>
      <c r="S206" s="112">
        <v>35053.800000000003</v>
      </c>
      <c r="T206" s="112">
        <v>35053.800000000003</v>
      </c>
      <c r="U206" s="112">
        <v>35053.800000000003</v>
      </c>
      <c r="V206" s="111">
        <v>11328.32</v>
      </c>
      <c r="W206" s="94"/>
      <c r="X206" s="94"/>
      <c r="Y206" s="94"/>
      <c r="Z206" s="93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3"/>
      <c r="AQ206" s="92"/>
      <c r="AR206" s="91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89"/>
      <c r="BG206" s="88"/>
      <c r="BH206" s="86"/>
    </row>
    <row r="207" spans="1:60" s="95" customFormat="1" ht="45" customHeight="1" x14ac:dyDescent="0.2">
      <c r="A207" s="56"/>
      <c r="B207" s="52" t="s">
        <v>93</v>
      </c>
      <c r="C207" s="118">
        <v>701</v>
      </c>
      <c r="D207" s="117">
        <v>104</v>
      </c>
      <c r="E207" s="116" t="s">
        <v>102</v>
      </c>
      <c r="F207" s="114" t="s">
        <v>94</v>
      </c>
      <c r="G207" s="114"/>
      <c r="H207" s="115"/>
      <c r="I207" s="113">
        <v>10101</v>
      </c>
      <c r="J207" s="112">
        <v>119869.88</v>
      </c>
      <c r="K207" s="112">
        <v>10586.25</v>
      </c>
      <c r="L207" s="112">
        <v>10586.25</v>
      </c>
      <c r="M207" s="112">
        <v>10586.25</v>
      </c>
      <c r="N207" s="112">
        <v>10586.25</v>
      </c>
      <c r="O207" s="112">
        <v>10586.25</v>
      </c>
      <c r="P207" s="112">
        <v>10586.25</v>
      </c>
      <c r="Q207" s="112">
        <v>10586.25</v>
      </c>
      <c r="R207" s="112">
        <v>10586.25</v>
      </c>
      <c r="S207" s="112">
        <v>10586.25</v>
      </c>
      <c r="T207" s="112">
        <v>10586.25</v>
      </c>
      <c r="U207" s="112">
        <v>10586.25</v>
      </c>
      <c r="V207" s="111">
        <v>3421.13</v>
      </c>
      <c r="W207" s="94"/>
      <c r="X207" s="94"/>
      <c r="Y207" s="94"/>
      <c r="Z207" s="93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3"/>
      <c r="AQ207" s="92"/>
      <c r="AR207" s="91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89"/>
      <c r="BG207" s="88"/>
      <c r="BH207" s="86"/>
    </row>
    <row r="208" spans="1:60" s="95" customFormat="1" ht="19.5" customHeight="1" x14ac:dyDescent="0.2">
      <c r="A208" s="56"/>
      <c r="B208" s="52" t="s">
        <v>88</v>
      </c>
      <c r="C208" s="118">
        <v>701</v>
      </c>
      <c r="D208" s="117">
        <v>104</v>
      </c>
      <c r="E208" s="116" t="s">
        <v>103</v>
      </c>
      <c r="F208" s="114" t="s">
        <v>90</v>
      </c>
      <c r="G208" s="114"/>
      <c r="H208" s="115" t="s">
        <v>63</v>
      </c>
      <c r="I208" s="113">
        <v>10306</v>
      </c>
      <c r="J208" s="112">
        <v>755265.81</v>
      </c>
      <c r="K208" s="112">
        <v>60364</v>
      </c>
      <c r="L208" s="112">
        <v>60364</v>
      </c>
      <c r="M208" s="112">
        <v>60364</v>
      </c>
      <c r="N208" s="112">
        <v>60364</v>
      </c>
      <c r="O208" s="112">
        <v>60364</v>
      </c>
      <c r="P208" s="112">
        <v>60364</v>
      </c>
      <c r="Q208" s="112">
        <v>91266.559999999998</v>
      </c>
      <c r="R208" s="112">
        <v>60364</v>
      </c>
      <c r="S208" s="112">
        <v>60364</v>
      </c>
      <c r="T208" s="112">
        <v>60364</v>
      </c>
      <c r="U208" s="112">
        <v>60364</v>
      </c>
      <c r="V208" s="111">
        <v>60359.25</v>
      </c>
      <c r="W208" s="94"/>
      <c r="X208" s="94"/>
      <c r="Y208" s="94"/>
      <c r="Z208" s="93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3"/>
      <c r="AQ208" s="92"/>
      <c r="AR208" s="91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89"/>
      <c r="BG208" s="88"/>
      <c r="BH208" s="86"/>
    </row>
    <row r="209" spans="1:60" s="95" customFormat="1" ht="35.25" customHeight="1" x14ac:dyDescent="0.2">
      <c r="A209" s="56"/>
      <c r="B209" s="52" t="s">
        <v>91</v>
      </c>
      <c r="C209" s="118">
        <v>701</v>
      </c>
      <c r="D209" s="117">
        <v>104</v>
      </c>
      <c r="E209" s="116" t="s">
        <v>103</v>
      </c>
      <c r="F209" s="114" t="s">
        <v>92</v>
      </c>
      <c r="G209" s="114"/>
      <c r="H209" s="115" t="s">
        <v>63</v>
      </c>
      <c r="I209" s="113">
        <v>10306</v>
      </c>
      <c r="J209" s="112">
        <v>21275</v>
      </c>
      <c r="K209" s="112">
        <v>0</v>
      </c>
      <c r="L209" s="112">
        <v>0</v>
      </c>
      <c r="M209" s="112">
        <v>0</v>
      </c>
      <c r="N209" s="112">
        <v>0</v>
      </c>
      <c r="O209" s="112">
        <v>0</v>
      </c>
      <c r="P209" s="112">
        <v>0</v>
      </c>
      <c r="Q209" s="112">
        <v>21275</v>
      </c>
      <c r="R209" s="112">
        <v>0</v>
      </c>
      <c r="S209" s="112">
        <v>0</v>
      </c>
      <c r="T209" s="112">
        <v>0</v>
      </c>
      <c r="U209" s="112">
        <v>0</v>
      </c>
      <c r="V209" s="111">
        <v>0</v>
      </c>
      <c r="W209" s="94"/>
      <c r="X209" s="94"/>
      <c r="Y209" s="94"/>
      <c r="Z209" s="93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3"/>
      <c r="AQ209" s="92"/>
      <c r="AR209" s="91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89"/>
      <c r="BG209" s="88"/>
      <c r="BH209" s="86"/>
    </row>
    <row r="210" spans="1:60" s="95" customFormat="1" ht="45" customHeight="1" x14ac:dyDescent="0.2">
      <c r="A210" s="56"/>
      <c r="B210" s="52" t="s">
        <v>93</v>
      </c>
      <c r="C210" s="118">
        <v>701</v>
      </c>
      <c r="D210" s="117">
        <v>104</v>
      </c>
      <c r="E210" s="116" t="s">
        <v>103</v>
      </c>
      <c r="F210" s="114" t="s">
        <v>94</v>
      </c>
      <c r="G210" s="114"/>
      <c r="H210" s="115" t="s">
        <v>63</v>
      </c>
      <c r="I210" s="113">
        <v>10306</v>
      </c>
      <c r="J210" s="112">
        <v>234515.33</v>
      </c>
      <c r="K210" s="112">
        <v>18229.8</v>
      </c>
      <c r="L210" s="112">
        <v>18229.8</v>
      </c>
      <c r="M210" s="112">
        <v>18229.8</v>
      </c>
      <c r="N210" s="112">
        <v>18229.8</v>
      </c>
      <c r="O210" s="112">
        <v>18229.8</v>
      </c>
      <c r="P210" s="112">
        <v>18229.8</v>
      </c>
      <c r="Q210" s="112">
        <v>33987.56</v>
      </c>
      <c r="R210" s="112">
        <v>18229.8</v>
      </c>
      <c r="S210" s="112">
        <v>18229.8</v>
      </c>
      <c r="T210" s="112">
        <v>18229.8</v>
      </c>
      <c r="U210" s="112">
        <v>18229.8</v>
      </c>
      <c r="V210" s="111">
        <v>18229.77</v>
      </c>
      <c r="W210" s="94"/>
      <c r="X210" s="94"/>
      <c r="Y210" s="94"/>
      <c r="Z210" s="93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3"/>
      <c r="AQ210" s="92"/>
      <c r="AR210" s="91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89"/>
      <c r="BG210" s="88"/>
      <c r="BH210" s="86"/>
    </row>
    <row r="211" spans="1:60" s="95" customFormat="1" ht="14.25" customHeight="1" x14ac:dyDescent="0.2">
      <c r="A211" s="56"/>
      <c r="B211" s="52" t="s">
        <v>95</v>
      </c>
      <c r="C211" s="118">
        <v>701</v>
      </c>
      <c r="D211" s="117">
        <v>104</v>
      </c>
      <c r="E211" s="116" t="s">
        <v>103</v>
      </c>
      <c r="F211" s="114" t="s">
        <v>96</v>
      </c>
      <c r="G211" s="114"/>
      <c r="H211" s="115" t="s">
        <v>63</v>
      </c>
      <c r="I211" s="113">
        <v>10306</v>
      </c>
      <c r="J211" s="112">
        <v>185788.43</v>
      </c>
      <c r="K211" s="112">
        <v>4820.9799999999996</v>
      </c>
      <c r="L211" s="112">
        <v>14420.98</v>
      </c>
      <c r="M211" s="112">
        <v>4820.9799999999996</v>
      </c>
      <c r="N211" s="112">
        <v>31957.96</v>
      </c>
      <c r="O211" s="112">
        <v>14820.98</v>
      </c>
      <c r="P211" s="112">
        <v>42820.98</v>
      </c>
      <c r="Q211" s="112">
        <v>4820.9799999999996</v>
      </c>
      <c r="R211" s="112">
        <v>4820.9799999999996</v>
      </c>
      <c r="S211" s="112">
        <v>33020.67</v>
      </c>
      <c r="T211" s="112">
        <v>19820.98</v>
      </c>
      <c r="U211" s="112">
        <v>4820.9799999999996</v>
      </c>
      <c r="V211" s="111">
        <v>4820.9799999999996</v>
      </c>
      <c r="W211" s="94"/>
      <c r="X211" s="94"/>
      <c r="Y211" s="94"/>
      <c r="Z211" s="93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3"/>
      <c r="AQ211" s="92"/>
      <c r="AR211" s="91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89"/>
      <c r="BG211" s="88"/>
      <c r="BH211" s="86"/>
    </row>
    <row r="212" spans="1:60" s="95" customFormat="1" ht="15" customHeight="1" x14ac:dyDescent="0.2">
      <c r="A212" s="56"/>
      <c r="B212" s="52" t="s">
        <v>388</v>
      </c>
      <c r="C212" s="118">
        <v>701</v>
      </c>
      <c r="D212" s="117">
        <v>104</v>
      </c>
      <c r="E212" s="116" t="s">
        <v>103</v>
      </c>
      <c r="F212" s="114" t="s">
        <v>347</v>
      </c>
      <c r="G212" s="114"/>
      <c r="H212" s="115" t="s">
        <v>63</v>
      </c>
      <c r="I212" s="113">
        <v>10306</v>
      </c>
      <c r="J212" s="112">
        <v>81130</v>
      </c>
      <c r="K212" s="112">
        <v>0</v>
      </c>
      <c r="L212" s="112">
        <v>0</v>
      </c>
      <c r="M212" s="112">
        <v>0</v>
      </c>
      <c r="N212" s="112">
        <v>39248.019999999997</v>
      </c>
      <c r="O212" s="112">
        <v>41881.980000000003</v>
      </c>
      <c r="P212" s="112">
        <v>0</v>
      </c>
      <c r="Q212" s="112">
        <v>0</v>
      </c>
      <c r="R212" s="112">
        <v>0</v>
      </c>
      <c r="S212" s="112">
        <v>0</v>
      </c>
      <c r="T212" s="112">
        <v>0</v>
      </c>
      <c r="U212" s="112">
        <v>0</v>
      </c>
      <c r="V212" s="111">
        <v>0</v>
      </c>
      <c r="W212" s="94"/>
      <c r="X212" s="94"/>
      <c r="Y212" s="94"/>
      <c r="Z212" s="93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3"/>
      <c r="AQ212" s="92"/>
      <c r="AR212" s="91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89"/>
      <c r="BG212" s="88"/>
      <c r="BH212" s="86"/>
    </row>
    <row r="213" spans="1:60" s="95" customFormat="1" ht="19.5" customHeight="1" x14ac:dyDescent="0.2">
      <c r="A213" s="56"/>
      <c r="B213" s="52" t="s">
        <v>88</v>
      </c>
      <c r="C213" s="118">
        <v>701</v>
      </c>
      <c r="D213" s="117">
        <v>104</v>
      </c>
      <c r="E213" s="116" t="s">
        <v>348</v>
      </c>
      <c r="F213" s="114" t="s">
        <v>90</v>
      </c>
      <c r="G213" s="114"/>
      <c r="H213" s="115"/>
      <c r="I213" s="113">
        <v>10101</v>
      </c>
      <c r="J213" s="112">
        <v>26798146.649999999</v>
      </c>
      <c r="K213" s="112">
        <v>1607888.8</v>
      </c>
      <c r="L213" s="112">
        <v>2411833.19</v>
      </c>
      <c r="M213" s="112">
        <v>2143851.73</v>
      </c>
      <c r="N213" s="112">
        <v>2143851.73</v>
      </c>
      <c r="O213" s="112">
        <v>2143851.73</v>
      </c>
      <c r="P213" s="112">
        <v>2411833.2000000002</v>
      </c>
      <c r="Q213" s="112">
        <v>2411833.2000000002</v>
      </c>
      <c r="R213" s="112">
        <v>2411833.2000000002</v>
      </c>
      <c r="S213" s="112">
        <v>2411833.2000000002</v>
      </c>
      <c r="T213" s="112">
        <v>2411833.2000000002</v>
      </c>
      <c r="U213" s="112">
        <v>2411833.2000000002</v>
      </c>
      <c r="V213" s="111">
        <v>1875870.27</v>
      </c>
      <c r="W213" s="94"/>
      <c r="X213" s="94"/>
      <c r="Y213" s="94"/>
      <c r="Z213" s="93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3"/>
      <c r="AQ213" s="92"/>
      <c r="AR213" s="91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89"/>
      <c r="BG213" s="88"/>
      <c r="BH213" s="86"/>
    </row>
    <row r="214" spans="1:60" s="95" customFormat="1" ht="35.25" customHeight="1" x14ac:dyDescent="0.2">
      <c r="A214" s="56"/>
      <c r="B214" s="52" t="s">
        <v>91</v>
      </c>
      <c r="C214" s="118">
        <v>701</v>
      </c>
      <c r="D214" s="117">
        <v>104</v>
      </c>
      <c r="E214" s="116" t="s">
        <v>348</v>
      </c>
      <c r="F214" s="114" t="s">
        <v>92</v>
      </c>
      <c r="G214" s="114"/>
      <c r="H214" s="115"/>
      <c r="I214" s="113">
        <v>10101</v>
      </c>
      <c r="J214" s="112">
        <v>725585</v>
      </c>
      <c r="K214" s="112">
        <v>34040</v>
      </c>
      <c r="L214" s="112">
        <v>70207</v>
      </c>
      <c r="M214" s="112">
        <v>78717</v>
      </c>
      <c r="N214" s="112">
        <v>42550</v>
      </c>
      <c r="O214" s="112">
        <v>12765</v>
      </c>
      <c r="P214" s="112">
        <v>142542</v>
      </c>
      <c r="Q214" s="112">
        <v>110630</v>
      </c>
      <c r="R214" s="112">
        <v>110630</v>
      </c>
      <c r="S214" s="112">
        <v>34040</v>
      </c>
      <c r="T214" s="112">
        <v>12765</v>
      </c>
      <c r="U214" s="112">
        <v>61699</v>
      </c>
      <c r="V214" s="111">
        <v>15000</v>
      </c>
      <c r="W214" s="94"/>
      <c r="X214" s="94"/>
      <c r="Y214" s="94"/>
      <c r="Z214" s="93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3"/>
      <c r="AQ214" s="92"/>
      <c r="AR214" s="91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89"/>
      <c r="BG214" s="88"/>
      <c r="BH214" s="86"/>
    </row>
    <row r="215" spans="1:60" s="95" customFormat="1" ht="45" customHeight="1" x14ac:dyDescent="0.2">
      <c r="A215" s="56"/>
      <c r="B215" s="52" t="s">
        <v>93</v>
      </c>
      <c r="C215" s="118">
        <v>701</v>
      </c>
      <c r="D215" s="117">
        <v>104</v>
      </c>
      <c r="E215" s="116" t="s">
        <v>348</v>
      </c>
      <c r="F215" s="114" t="s">
        <v>94</v>
      </c>
      <c r="G215" s="114"/>
      <c r="H215" s="115"/>
      <c r="I215" s="113">
        <v>10101</v>
      </c>
      <c r="J215" s="112">
        <v>8307636.9500000002</v>
      </c>
      <c r="K215" s="112">
        <v>495862.68</v>
      </c>
      <c r="L215" s="112">
        <v>587715.34</v>
      </c>
      <c r="M215" s="112">
        <v>671215.76</v>
      </c>
      <c r="N215" s="112">
        <v>660293.22</v>
      </c>
      <c r="O215" s="112">
        <v>651298.25</v>
      </c>
      <c r="P215" s="112">
        <v>771421.3</v>
      </c>
      <c r="Q215" s="112">
        <v>761783.88</v>
      </c>
      <c r="R215" s="112">
        <v>761783.88</v>
      </c>
      <c r="S215" s="112">
        <v>738653.62</v>
      </c>
      <c r="T215" s="112">
        <v>732228.65</v>
      </c>
      <c r="U215" s="112">
        <v>747006.72</v>
      </c>
      <c r="V215" s="111">
        <v>728373.65</v>
      </c>
      <c r="W215" s="94"/>
      <c r="X215" s="94"/>
      <c r="Y215" s="94"/>
      <c r="Z215" s="93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3"/>
      <c r="AQ215" s="92"/>
      <c r="AR215" s="91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89"/>
      <c r="BG215" s="88"/>
      <c r="BH215" s="86"/>
    </row>
    <row r="216" spans="1:60" s="95" customFormat="1" ht="14.25" customHeight="1" x14ac:dyDescent="0.2">
      <c r="A216" s="56"/>
      <c r="B216" s="52" t="s">
        <v>95</v>
      </c>
      <c r="C216" s="118">
        <v>701</v>
      </c>
      <c r="D216" s="117">
        <v>104</v>
      </c>
      <c r="E216" s="116" t="s">
        <v>348</v>
      </c>
      <c r="F216" s="114" t="s">
        <v>96</v>
      </c>
      <c r="G216" s="114"/>
      <c r="H216" s="115"/>
      <c r="I216" s="113">
        <v>10101</v>
      </c>
      <c r="J216" s="112">
        <v>4017802</v>
      </c>
      <c r="K216" s="112">
        <v>204127.4</v>
      </c>
      <c r="L216" s="112">
        <v>434858.42</v>
      </c>
      <c r="M216" s="112">
        <v>293599.28000000003</v>
      </c>
      <c r="N216" s="112">
        <v>274490.28000000003</v>
      </c>
      <c r="O216" s="112">
        <v>313757.17</v>
      </c>
      <c r="P216" s="112">
        <v>311741.73</v>
      </c>
      <c r="Q216" s="112">
        <v>276729.7</v>
      </c>
      <c r="R216" s="112">
        <v>323334.81</v>
      </c>
      <c r="S216" s="112">
        <v>471641.73</v>
      </c>
      <c r="T216" s="112">
        <v>276441.73</v>
      </c>
      <c r="U216" s="112">
        <v>269631.53999999998</v>
      </c>
      <c r="V216" s="111">
        <v>567448.21</v>
      </c>
      <c r="W216" s="94"/>
      <c r="X216" s="94"/>
      <c r="Y216" s="94"/>
      <c r="Z216" s="93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3"/>
      <c r="AQ216" s="92"/>
      <c r="AR216" s="91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89"/>
      <c r="BG216" s="88"/>
      <c r="BH216" s="86"/>
    </row>
    <row r="217" spans="1:60" s="95" customFormat="1" ht="15" customHeight="1" x14ac:dyDescent="0.2">
      <c r="A217" s="56"/>
      <c r="B217" s="52" t="s">
        <v>388</v>
      </c>
      <c r="C217" s="118">
        <v>701</v>
      </c>
      <c r="D217" s="117">
        <v>104</v>
      </c>
      <c r="E217" s="116" t="s">
        <v>348</v>
      </c>
      <c r="F217" s="114" t="s">
        <v>347</v>
      </c>
      <c r="G217" s="114"/>
      <c r="H217" s="115"/>
      <c r="I217" s="113">
        <v>10101</v>
      </c>
      <c r="J217" s="112">
        <v>2180899.73</v>
      </c>
      <c r="K217" s="112">
        <v>373189.87</v>
      </c>
      <c r="L217" s="112">
        <v>341896.9</v>
      </c>
      <c r="M217" s="112">
        <v>306018.53000000003</v>
      </c>
      <c r="N217" s="112">
        <v>78768.960000000006</v>
      </c>
      <c r="O217" s="112">
        <v>55349.8</v>
      </c>
      <c r="P217" s="112">
        <v>62268.52</v>
      </c>
      <c r="Q217" s="112">
        <v>62268.52</v>
      </c>
      <c r="R217" s="112">
        <v>62268.52</v>
      </c>
      <c r="S217" s="112">
        <v>62268.52</v>
      </c>
      <c r="T217" s="112">
        <v>134106.51</v>
      </c>
      <c r="U217" s="112">
        <v>282367.89</v>
      </c>
      <c r="V217" s="111">
        <v>360127.19</v>
      </c>
      <c r="W217" s="94"/>
      <c r="X217" s="94"/>
      <c r="Y217" s="94"/>
      <c r="Z217" s="93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3"/>
      <c r="AQ217" s="92"/>
      <c r="AR217" s="91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89"/>
      <c r="BG217" s="88"/>
      <c r="BH217" s="86"/>
    </row>
    <row r="218" spans="1:60" s="95" customFormat="1" ht="22.5" customHeight="1" x14ac:dyDescent="0.2">
      <c r="A218" s="56"/>
      <c r="B218" s="52" t="s">
        <v>104</v>
      </c>
      <c r="C218" s="118">
        <v>701</v>
      </c>
      <c r="D218" s="117">
        <v>104</v>
      </c>
      <c r="E218" s="116" t="s">
        <v>348</v>
      </c>
      <c r="F218" s="114" t="s">
        <v>105</v>
      </c>
      <c r="G218" s="114"/>
      <c r="H218" s="115"/>
      <c r="I218" s="113">
        <v>10101</v>
      </c>
      <c r="J218" s="112">
        <v>49221.52</v>
      </c>
      <c r="K218" s="112">
        <v>0</v>
      </c>
      <c r="L218" s="112">
        <v>0</v>
      </c>
      <c r="M218" s="112">
        <v>0</v>
      </c>
      <c r="N218" s="112">
        <v>12305.39</v>
      </c>
      <c r="O218" s="112">
        <v>0</v>
      </c>
      <c r="P218" s="112">
        <v>0</v>
      </c>
      <c r="Q218" s="112">
        <v>12305.39</v>
      </c>
      <c r="R218" s="112">
        <v>0</v>
      </c>
      <c r="S218" s="112">
        <v>0</v>
      </c>
      <c r="T218" s="112">
        <v>12305.39</v>
      </c>
      <c r="U218" s="112">
        <v>0</v>
      </c>
      <c r="V218" s="111">
        <v>12305.35</v>
      </c>
      <c r="W218" s="94"/>
      <c r="X218" s="94"/>
      <c r="Y218" s="94"/>
      <c r="Z218" s="93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3"/>
      <c r="AQ218" s="92"/>
      <c r="AR218" s="91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89"/>
      <c r="BG218" s="88"/>
      <c r="BH218" s="86"/>
    </row>
    <row r="219" spans="1:60" s="95" customFormat="1" ht="18" customHeight="1" x14ac:dyDescent="0.2">
      <c r="A219" s="56"/>
      <c r="B219" s="52" t="s">
        <v>97</v>
      </c>
      <c r="C219" s="118">
        <v>701</v>
      </c>
      <c r="D219" s="117">
        <v>104</v>
      </c>
      <c r="E219" s="116" t="s">
        <v>348</v>
      </c>
      <c r="F219" s="114" t="s">
        <v>98</v>
      </c>
      <c r="G219" s="114"/>
      <c r="H219" s="115"/>
      <c r="I219" s="113">
        <v>10101</v>
      </c>
      <c r="J219" s="112">
        <v>12379</v>
      </c>
      <c r="K219" s="112">
        <v>0</v>
      </c>
      <c r="L219" s="112">
        <v>0</v>
      </c>
      <c r="M219" s="112">
        <v>0</v>
      </c>
      <c r="N219" s="112">
        <v>3094.75</v>
      </c>
      <c r="O219" s="112">
        <v>0</v>
      </c>
      <c r="P219" s="112">
        <v>0</v>
      </c>
      <c r="Q219" s="112">
        <v>3094.75</v>
      </c>
      <c r="R219" s="112">
        <v>0</v>
      </c>
      <c r="S219" s="112">
        <v>0</v>
      </c>
      <c r="T219" s="112">
        <v>3094.75</v>
      </c>
      <c r="U219" s="112">
        <v>0</v>
      </c>
      <c r="V219" s="111">
        <v>3094.75</v>
      </c>
      <c r="W219" s="94"/>
      <c r="X219" s="94"/>
      <c r="Y219" s="94"/>
      <c r="Z219" s="93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3"/>
      <c r="AQ219" s="92"/>
      <c r="AR219" s="91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89"/>
      <c r="BG219" s="88"/>
      <c r="BH219" s="86"/>
    </row>
    <row r="220" spans="1:60" s="95" customFormat="1" ht="27" customHeight="1" x14ac:dyDescent="0.2">
      <c r="A220" s="56"/>
      <c r="B220" s="52" t="s">
        <v>99</v>
      </c>
      <c r="C220" s="118">
        <v>701</v>
      </c>
      <c r="D220" s="117">
        <v>104</v>
      </c>
      <c r="E220" s="116" t="s">
        <v>348</v>
      </c>
      <c r="F220" s="114" t="s">
        <v>100</v>
      </c>
      <c r="G220" s="114"/>
      <c r="H220" s="115"/>
      <c r="I220" s="113">
        <v>10101</v>
      </c>
      <c r="J220" s="112">
        <v>66994</v>
      </c>
      <c r="K220" s="112">
        <v>0</v>
      </c>
      <c r="L220" s="112">
        <v>0</v>
      </c>
      <c r="M220" s="112">
        <v>0</v>
      </c>
      <c r="N220" s="112">
        <v>66994</v>
      </c>
      <c r="O220" s="112">
        <v>0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1">
        <v>0</v>
      </c>
      <c r="W220" s="94"/>
      <c r="X220" s="94"/>
      <c r="Y220" s="94"/>
      <c r="Z220" s="93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3"/>
      <c r="AQ220" s="92"/>
      <c r="AR220" s="91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89"/>
      <c r="BG220" s="88"/>
      <c r="BH220" s="86"/>
    </row>
    <row r="221" spans="1:60" s="95" customFormat="1" ht="19.5" customHeight="1" x14ac:dyDescent="0.2">
      <c r="A221" s="56"/>
      <c r="B221" s="52" t="s">
        <v>88</v>
      </c>
      <c r="C221" s="118">
        <v>701</v>
      </c>
      <c r="D221" s="117">
        <v>104</v>
      </c>
      <c r="E221" s="116" t="s">
        <v>349</v>
      </c>
      <c r="F221" s="114" t="s">
        <v>90</v>
      </c>
      <c r="G221" s="114"/>
      <c r="H221" s="115" t="s">
        <v>62</v>
      </c>
      <c r="I221" s="113">
        <v>10306</v>
      </c>
      <c r="J221" s="112">
        <v>117655.46</v>
      </c>
      <c r="K221" s="112">
        <v>9804.6200000000008</v>
      </c>
      <c r="L221" s="112">
        <v>9804.6200000000008</v>
      </c>
      <c r="M221" s="112">
        <v>9804.6200000000008</v>
      </c>
      <c r="N221" s="112">
        <v>9804.6200000000008</v>
      </c>
      <c r="O221" s="112">
        <v>9804.6200000000008</v>
      </c>
      <c r="P221" s="112">
        <v>9804.6200000000008</v>
      </c>
      <c r="Q221" s="112">
        <v>9804.6200000000008</v>
      </c>
      <c r="R221" s="112">
        <v>9804.6200000000008</v>
      </c>
      <c r="S221" s="112">
        <v>9804.6200000000008</v>
      </c>
      <c r="T221" s="112">
        <v>9804.6200000000008</v>
      </c>
      <c r="U221" s="112">
        <v>9804.6200000000008</v>
      </c>
      <c r="V221" s="111">
        <v>9804.64</v>
      </c>
      <c r="W221" s="94"/>
      <c r="X221" s="94"/>
      <c r="Y221" s="94"/>
      <c r="Z221" s="93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3"/>
      <c r="AQ221" s="92"/>
      <c r="AR221" s="91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89"/>
      <c r="BG221" s="88"/>
      <c r="BH221" s="86"/>
    </row>
    <row r="222" spans="1:60" s="95" customFormat="1" ht="45" customHeight="1" x14ac:dyDescent="0.2">
      <c r="A222" s="56"/>
      <c r="B222" s="52" t="s">
        <v>93</v>
      </c>
      <c r="C222" s="118">
        <v>701</v>
      </c>
      <c r="D222" s="117">
        <v>104</v>
      </c>
      <c r="E222" s="116" t="s">
        <v>349</v>
      </c>
      <c r="F222" s="114" t="s">
        <v>94</v>
      </c>
      <c r="G222" s="114"/>
      <c r="H222" s="115" t="s">
        <v>62</v>
      </c>
      <c r="I222" s="113">
        <v>10306</v>
      </c>
      <c r="J222" s="112">
        <v>35531.949999999997</v>
      </c>
      <c r="K222" s="112">
        <v>2961</v>
      </c>
      <c r="L222" s="112">
        <v>2961</v>
      </c>
      <c r="M222" s="112">
        <v>2961</v>
      </c>
      <c r="N222" s="112">
        <v>2961</v>
      </c>
      <c r="O222" s="112">
        <v>2961</v>
      </c>
      <c r="P222" s="112">
        <v>2961</v>
      </c>
      <c r="Q222" s="112">
        <v>2961</v>
      </c>
      <c r="R222" s="112">
        <v>2961</v>
      </c>
      <c r="S222" s="112">
        <v>2961</v>
      </c>
      <c r="T222" s="112">
        <v>2961</v>
      </c>
      <c r="U222" s="112">
        <v>2961</v>
      </c>
      <c r="V222" s="111">
        <v>2960.95</v>
      </c>
      <c r="W222" s="94"/>
      <c r="X222" s="94"/>
      <c r="Y222" s="94"/>
      <c r="Z222" s="93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3"/>
      <c r="AQ222" s="92"/>
      <c r="AR222" s="91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89"/>
      <c r="BG222" s="88"/>
      <c r="BH222" s="86"/>
    </row>
    <row r="223" spans="1:60" s="95" customFormat="1" ht="14.25" customHeight="1" x14ac:dyDescent="0.2">
      <c r="A223" s="56"/>
      <c r="B223" s="52" t="s">
        <v>95</v>
      </c>
      <c r="C223" s="118">
        <v>701</v>
      </c>
      <c r="D223" s="117">
        <v>104</v>
      </c>
      <c r="E223" s="116" t="s">
        <v>349</v>
      </c>
      <c r="F223" s="114" t="s">
        <v>96</v>
      </c>
      <c r="G223" s="114"/>
      <c r="H223" s="115" t="s">
        <v>62</v>
      </c>
      <c r="I223" s="113">
        <v>10306</v>
      </c>
      <c r="J223" s="112">
        <v>30000</v>
      </c>
      <c r="K223" s="112">
        <v>0</v>
      </c>
      <c r="L223" s="112">
        <v>0</v>
      </c>
      <c r="M223" s="112">
        <v>0</v>
      </c>
      <c r="N223" s="112">
        <v>0</v>
      </c>
      <c r="O223" s="112">
        <v>0</v>
      </c>
      <c r="P223" s="112">
        <v>0</v>
      </c>
      <c r="Q223" s="112">
        <v>0</v>
      </c>
      <c r="R223" s="112">
        <v>0</v>
      </c>
      <c r="S223" s="112">
        <v>0</v>
      </c>
      <c r="T223" s="112">
        <v>0</v>
      </c>
      <c r="U223" s="112">
        <v>30000</v>
      </c>
      <c r="V223" s="111">
        <v>0</v>
      </c>
      <c r="W223" s="94"/>
      <c r="X223" s="94"/>
      <c r="Y223" s="94"/>
      <c r="Z223" s="93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3"/>
      <c r="AQ223" s="92"/>
      <c r="AR223" s="91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89"/>
      <c r="BG223" s="88"/>
      <c r="BH223" s="86"/>
    </row>
    <row r="224" spans="1:60" s="95" customFormat="1" ht="14.25" customHeight="1" x14ac:dyDescent="0.2">
      <c r="A224" s="56"/>
      <c r="B224" s="52" t="s">
        <v>95</v>
      </c>
      <c r="C224" s="118">
        <v>701</v>
      </c>
      <c r="D224" s="117">
        <v>105</v>
      </c>
      <c r="E224" s="116" t="s">
        <v>351</v>
      </c>
      <c r="F224" s="114" t="s">
        <v>96</v>
      </c>
      <c r="G224" s="114"/>
      <c r="H224" s="115" t="s">
        <v>477</v>
      </c>
      <c r="I224" s="113">
        <v>10301</v>
      </c>
      <c r="J224" s="112">
        <v>1722.1</v>
      </c>
      <c r="K224" s="112">
        <v>0</v>
      </c>
      <c r="L224" s="112">
        <v>0</v>
      </c>
      <c r="M224" s="112">
        <v>0</v>
      </c>
      <c r="N224" s="112">
        <v>1722.1</v>
      </c>
      <c r="O224" s="112">
        <v>0</v>
      </c>
      <c r="P224" s="112">
        <v>0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1">
        <v>0</v>
      </c>
      <c r="W224" s="94"/>
      <c r="X224" s="94"/>
      <c r="Y224" s="94"/>
      <c r="Z224" s="93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3"/>
      <c r="AQ224" s="92"/>
      <c r="AR224" s="91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89"/>
      <c r="BG224" s="88"/>
      <c r="BH224" s="86"/>
    </row>
    <row r="225" spans="1:60" ht="14.25" customHeight="1" x14ac:dyDescent="0.2">
      <c r="A225" s="56"/>
      <c r="B225" s="52" t="s">
        <v>95</v>
      </c>
      <c r="C225" s="118">
        <v>701</v>
      </c>
      <c r="D225" s="117">
        <v>113</v>
      </c>
      <c r="E225" s="116" t="s">
        <v>352</v>
      </c>
      <c r="F225" s="114" t="s">
        <v>96</v>
      </c>
      <c r="G225" s="114"/>
      <c r="H225" s="115"/>
      <c r="I225" s="113">
        <v>10101</v>
      </c>
      <c r="J225" s="112">
        <v>23550</v>
      </c>
      <c r="K225" s="112">
        <v>0</v>
      </c>
      <c r="L225" s="112">
        <v>0</v>
      </c>
      <c r="M225" s="112">
        <v>0</v>
      </c>
      <c r="N225" s="112">
        <v>0</v>
      </c>
      <c r="O225" s="112">
        <v>0</v>
      </c>
      <c r="P225" s="112">
        <v>0</v>
      </c>
      <c r="Q225" s="112">
        <v>0</v>
      </c>
      <c r="R225" s="112">
        <v>0</v>
      </c>
      <c r="S225" s="112">
        <v>0</v>
      </c>
      <c r="T225" s="112">
        <v>0</v>
      </c>
      <c r="U225" s="112">
        <v>23550</v>
      </c>
      <c r="V225" s="111">
        <v>0</v>
      </c>
      <c r="W225" s="64">
        <v>129001</v>
      </c>
      <c r="X225" s="64">
        <v>43100</v>
      </c>
      <c r="Y225" s="64">
        <v>43100</v>
      </c>
      <c r="Z225" s="65">
        <v>42801</v>
      </c>
      <c r="AA225" s="64">
        <v>127000</v>
      </c>
      <c r="AB225" s="64">
        <v>91000</v>
      </c>
      <c r="AC225" s="64">
        <v>0</v>
      </c>
      <c r="AD225" s="64">
        <v>36000</v>
      </c>
      <c r="AE225" s="64">
        <v>137000</v>
      </c>
      <c r="AF225" s="64">
        <v>36000</v>
      </c>
      <c r="AG225" s="64">
        <v>36000</v>
      </c>
      <c r="AH225" s="64">
        <v>65000</v>
      </c>
      <c r="AI225" s="64">
        <v>138000</v>
      </c>
      <c r="AJ225" s="64">
        <v>36000</v>
      </c>
      <c r="AK225" s="64">
        <v>50000</v>
      </c>
      <c r="AL225" s="64">
        <v>52000</v>
      </c>
      <c r="AM225" s="64">
        <v>105967</v>
      </c>
      <c r="AN225" s="64">
        <v>36000</v>
      </c>
      <c r="AO225" s="64">
        <v>36000</v>
      </c>
      <c r="AP225" s="65">
        <v>33967</v>
      </c>
      <c r="AQ225" s="66"/>
      <c r="AR225" s="67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9"/>
      <c r="BG225" s="63"/>
      <c r="BH225" s="1"/>
    </row>
    <row r="226" spans="1:60" ht="39.75" customHeight="1" x14ac:dyDescent="0.2">
      <c r="A226" s="56"/>
      <c r="B226" s="52" t="s">
        <v>114</v>
      </c>
      <c r="C226" s="118">
        <v>701</v>
      </c>
      <c r="D226" s="117">
        <v>113</v>
      </c>
      <c r="E226" s="116" t="s">
        <v>353</v>
      </c>
      <c r="F226" s="114" t="s">
        <v>115</v>
      </c>
      <c r="G226" s="114"/>
      <c r="H226" s="115"/>
      <c r="I226" s="113">
        <v>10101</v>
      </c>
      <c r="J226" s="112">
        <v>9122110</v>
      </c>
      <c r="K226" s="112">
        <v>500000</v>
      </c>
      <c r="L226" s="112">
        <v>850000</v>
      </c>
      <c r="M226" s="112">
        <v>800000</v>
      </c>
      <c r="N226" s="112">
        <v>800000</v>
      </c>
      <c r="O226" s="112">
        <v>750000</v>
      </c>
      <c r="P226" s="112">
        <v>750000</v>
      </c>
      <c r="Q226" s="112">
        <v>750000</v>
      </c>
      <c r="R226" s="112">
        <v>750000</v>
      </c>
      <c r="S226" s="112">
        <v>850000</v>
      </c>
      <c r="T226" s="112">
        <v>800000</v>
      </c>
      <c r="U226" s="112">
        <v>800000</v>
      </c>
      <c r="V226" s="111">
        <v>722110</v>
      </c>
      <c r="W226" s="64">
        <v>239976.44</v>
      </c>
      <c r="X226" s="64">
        <v>75300</v>
      </c>
      <c r="Y226" s="64">
        <v>63300</v>
      </c>
      <c r="Z226" s="65">
        <v>101376.44</v>
      </c>
      <c r="AA226" s="64">
        <v>15000</v>
      </c>
      <c r="AB226" s="64">
        <v>500</v>
      </c>
      <c r="AC226" s="64">
        <v>7500</v>
      </c>
      <c r="AD226" s="64">
        <v>7000</v>
      </c>
      <c r="AE226" s="64">
        <v>21000</v>
      </c>
      <c r="AF226" s="64">
        <v>7000</v>
      </c>
      <c r="AG226" s="64">
        <v>7000</v>
      </c>
      <c r="AH226" s="64">
        <v>7000</v>
      </c>
      <c r="AI226" s="64">
        <v>21000</v>
      </c>
      <c r="AJ226" s="64">
        <v>7000</v>
      </c>
      <c r="AK226" s="64">
        <v>7000</v>
      </c>
      <c r="AL226" s="64">
        <v>7000</v>
      </c>
      <c r="AM226" s="64">
        <v>27840</v>
      </c>
      <c r="AN226" s="64">
        <v>7000</v>
      </c>
      <c r="AO226" s="64">
        <v>7000</v>
      </c>
      <c r="AP226" s="65">
        <v>13840</v>
      </c>
      <c r="AQ226" s="66"/>
      <c r="AR226" s="67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9"/>
      <c r="BG226" s="63"/>
      <c r="BH226" s="1"/>
    </row>
    <row r="227" spans="1:60" ht="14.25" customHeight="1" x14ac:dyDescent="0.2">
      <c r="A227" s="56"/>
      <c r="B227" s="52" t="s">
        <v>95</v>
      </c>
      <c r="C227" s="118">
        <v>701</v>
      </c>
      <c r="D227" s="117">
        <v>113</v>
      </c>
      <c r="E227" s="116" t="s">
        <v>391</v>
      </c>
      <c r="F227" s="114" t="s">
        <v>96</v>
      </c>
      <c r="G227" s="114"/>
      <c r="H227" s="115"/>
      <c r="I227" s="113">
        <v>10101</v>
      </c>
      <c r="J227" s="112">
        <v>50000</v>
      </c>
      <c r="K227" s="112">
        <v>0</v>
      </c>
      <c r="L227" s="112">
        <v>0</v>
      </c>
      <c r="M227" s="112">
        <v>50000</v>
      </c>
      <c r="N227" s="112">
        <v>0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1">
        <v>0</v>
      </c>
      <c r="W227" s="64">
        <v>1210</v>
      </c>
      <c r="X227" s="64">
        <v>605</v>
      </c>
      <c r="Y227" s="64">
        <v>0</v>
      </c>
      <c r="Z227" s="65">
        <v>605</v>
      </c>
      <c r="AA227" s="64">
        <v>47480</v>
      </c>
      <c r="AB227" s="64">
        <v>45000</v>
      </c>
      <c r="AC227" s="64">
        <v>0</v>
      </c>
      <c r="AD227" s="64">
        <v>2480</v>
      </c>
      <c r="AE227" s="64">
        <v>0</v>
      </c>
      <c r="AF227" s="64">
        <v>0</v>
      </c>
      <c r="AG227" s="64">
        <v>0</v>
      </c>
      <c r="AH227" s="64">
        <v>0</v>
      </c>
      <c r="AI227" s="64">
        <v>17320</v>
      </c>
      <c r="AJ227" s="64">
        <v>0</v>
      </c>
      <c r="AK227" s="64">
        <v>0</v>
      </c>
      <c r="AL227" s="64">
        <v>17320</v>
      </c>
      <c r="AM227" s="64">
        <v>0</v>
      </c>
      <c r="AN227" s="64">
        <v>0</v>
      </c>
      <c r="AO227" s="64">
        <v>0</v>
      </c>
      <c r="AP227" s="65">
        <v>0</v>
      </c>
      <c r="AQ227" s="66"/>
      <c r="AR227" s="67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9"/>
      <c r="BG227" s="63"/>
      <c r="BH227" s="1"/>
    </row>
    <row r="228" spans="1:60" ht="14.25" customHeight="1" x14ac:dyDescent="0.2">
      <c r="A228" s="56"/>
      <c r="B228" s="52" t="s">
        <v>95</v>
      </c>
      <c r="C228" s="118">
        <v>701</v>
      </c>
      <c r="D228" s="117">
        <v>113</v>
      </c>
      <c r="E228" s="116" t="s">
        <v>354</v>
      </c>
      <c r="F228" s="114" t="s">
        <v>96</v>
      </c>
      <c r="G228" s="114"/>
      <c r="H228" s="115" t="s">
        <v>478</v>
      </c>
      <c r="I228" s="113">
        <v>10112</v>
      </c>
      <c r="J228" s="112">
        <v>5263.16</v>
      </c>
      <c r="K228" s="112">
        <v>0</v>
      </c>
      <c r="L228" s="112">
        <v>0</v>
      </c>
      <c r="M228" s="112">
        <v>5263.16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1">
        <v>0</v>
      </c>
      <c r="W228" s="64">
        <v>0</v>
      </c>
      <c r="X228" s="64">
        <v>0</v>
      </c>
      <c r="Y228" s="64">
        <v>0</v>
      </c>
      <c r="Z228" s="65">
        <v>0</v>
      </c>
      <c r="AA228" s="64">
        <v>90000</v>
      </c>
      <c r="AB228" s="64">
        <v>30000</v>
      </c>
      <c r="AC228" s="64">
        <v>30000</v>
      </c>
      <c r="AD228" s="64">
        <v>30000</v>
      </c>
      <c r="AE228" s="64">
        <v>90000</v>
      </c>
      <c r="AF228" s="64">
        <v>30000</v>
      </c>
      <c r="AG228" s="64">
        <v>30000</v>
      </c>
      <c r="AH228" s="64">
        <v>30000</v>
      </c>
      <c r="AI228" s="64">
        <v>90000</v>
      </c>
      <c r="AJ228" s="64">
        <v>30000</v>
      </c>
      <c r="AK228" s="64">
        <v>30000</v>
      </c>
      <c r="AL228" s="64">
        <v>30000</v>
      </c>
      <c r="AM228" s="64">
        <v>96704</v>
      </c>
      <c r="AN228" s="64">
        <v>30000</v>
      </c>
      <c r="AO228" s="64">
        <v>30000</v>
      </c>
      <c r="AP228" s="65">
        <v>36704</v>
      </c>
      <c r="AQ228" s="66"/>
      <c r="AR228" s="67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9"/>
      <c r="BG228" s="63"/>
      <c r="BH228" s="1"/>
    </row>
    <row r="229" spans="1:60" ht="14.25" customHeight="1" x14ac:dyDescent="0.2">
      <c r="A229" s="56"/>
      <c r="B229" s="52" t="s">
        <v>95</v>
      </c>
      <c r="C229" s="118">
        <v>701</v>
      </c>
      <c r="D229" s="117">
        <v>113</v>
      </c>
      <c r="E229" s="116" t="s">
        <v>354</v>
      </c>
      <c r="F229" s="114" t="s">
        <v>96</v>
      </c>
      <c r="G229" s="114"/>
      <c r="H229" s="115" t="s">
        <v>478</v>
      </c>
      <c r="I229" s="113">
        <v>10306</v>
      </c>
      <c r="J229" s="112">
        <v>100000</v>
      </c>
      <c r="K229" s="112">
        <v>0</v>
      </c>
      <c r="L229" s="112">
        <v>0</v>
      </c>
      <c r="M229" s="112">
        <v>100000</v>
      </c>
      <c r="N229" s="112">
        <v>0</v>
      </c>
      <c r="O229" s="112">
        <v>0</v>
      </c>
      <c r="P229" s="112">
        <v>0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1">
        <v>0</v>
      </c>
      <c r="W229" s="64">
        <v>185792</v>
      </c>
      <c r="X229" s="64">
        <v>67264</v>
      </c>
      <c r="Y229" s="64">
        <v>67264</v>
      </c>
      <c r="Z229" s="65">
        <v>51264</v>
      </c>
      <c r="AA229" s="64">
        <v>3400</v>
      </c>
      <c r="AB229" s="64">
        <v>0</v>
      </c>
      <c r="AC229" s="64">
        <v>0</v>
      </c>
      <c r="AD229" s="64">
        <v>3400</v>
      </c>
      <c r="AE229" s="64">
        <v>0</v>
      </c>
      <c r="AF229" s="64">
        <v>0</v>
      </c>
      <c r="AG229" s="64">
        <v>0</v>
      </c>
      <c r="AH229" s="64">
        <v>0</v>
      </c>
      <c r="AI229" s="64">
        <v>0</v>
      </c>
      <c r="AJ229" s="64">
        <v>0</v>
      </c>
      <c r="AK229" s="64">
        <v>0</v>
      </c>
      <c r="AL229" s="64">
        <v>0</v>
      </c>
      <c r="AM229" s="64">
        <v>0</v>
      </c>
      <c r="AN229" s="64">
        <v>0</v>
      </c>
      <c r="AO229" s="64">
        <v>0</v>
      </c>
      <c r="AP229" s="65">
        <v>0</v>
      </c>
      <c r="AQ229" s="66"/>
      <c r="AR229" s="67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9"/>
      <c r="BG229" s="63"/>
      <c r="BH229" s="1"/>
    </row>
    <row r="230" spans="1:60" ht="14.25" customHeight="1" x14ac:dyDescent="0.2">
      <c r="A230" s="56"/>
      <c r="B230" s="52" t="s">
        <v>95</v>
      </c>
      <c r="C230" s="118">
        <v>701</v>
      </c>
      <c r="D230" s="117">
        <v>113</v>
      </c>
      <c r="E230" s="116" t="s">
        <v>106</v>
      </c>
      <c r="F230" s="114" t="s">
        <v>96</v>
      </c>
      <c r="G230" s="114"/>
      <c r="H230" s="115"/>
      <c r="I230" s="113">
        <v>10101</v>
      </c>
      <c r="J230" s="112">
        <v>125000</v>
      </c>
      <c r="K230" s="112">
        <v>0</v>
      </c>
      <c r="L230" s="112">
        <v>0</v>
      </c>
      <c r="M230" s="112">
        <v>0</v>
      </c>
      <c r="N230" s="112">
        <v>0</v>
      </c>
      <c r="O230" s="112">
        <v>0</v>
      </c>
      <c r="P230" s="112">
        <v>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1">
        <v>125000</v>
      </c>
      <c r="W230" s="64">
        <v>0</v>
      </c>
      <c r="X230" s="64">
        <v>0</v>
      </c>
      <c r="Y230" s="64">
        <v>0</v>
      </c>
      <c r="Z230" s="65">
        <v>0</v>
      </c>
      <c r="AA230" s="64">
        <v>91000</v>
      </c>
      <c r="AB230" s="64">
        <v>45000</v>
      </c>
      <c r="AC230" s="64">
        <v>23000</v>
      </c>
      <c r="AD230" s="64">
        <v>23000</v>
      </c>
      <c r="AE230" s="64">
        <v>69000</v>
      </c>
      <c r="AF230" s="64">
        <v>23000</v>
      </c>
      <c r="AG230" s="64">
        <v>23000</v>
      </c>
      <c r="AH230" s="64">
        <v>23000</v>
      </c>
      <c r="AI230" s="64">
        <v>69000</v>
      </c>
      <c r="AJ230" s="64">
        <v>23000</v>
      </c>
      <c r="AK230" s="64">
        <v>23000</v>
      </c>
      <c r="AL230" s="64">
        <v>23000</v>
      </c>
      <c r="AM230" s="64">
        <v>75856</v>
      </c>
      <c r="AN230" s="64">
        <v>23000</v>
      </c>
      <c r="AO230" s="64">
        <v>23000</v>
      </c>
      <c r="AP230" s="65">
        <v>29856</v>
      </c>
      <c r="AQ230" s="66"/>
      <c r="AR230" s="67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9"/>
      <c r="BG230" s="63"/>
      <c r="BH230" s="1"/>
    </row>
    <row r="231" spans="1:60" ht="35.25" customHeight="1" x14ac:dyDescent="0.2">
      <c r="A231" s="56"/>
      <c r="B231" s="52" t="s">
        <v>91</v>
      </c>
      <c r="C231" s="118">
        <v>701</v>
      </c>
      <c r="D231" s="117">
        <v>113</v>
      </c>
      <c r="E231" s="116" t="s">
        <v>107</v>
      </c>
      <c r="F231" s="114" t="s">
        <v>92</v>
      </c>
      <c r="G231" s="114"/>
      <c r="H231" s="115"/>
      <c r="I231" s="113">
        <v>10101</v>
      </c>
      <c r="J231" s="112">
        <v>2600</v>
      </c>
      <c r="K231" s="112">
        <v>0</v>
      </c>
      <c r="L231" s="112">
        <v>0</v>
      </c>
      <c r="M231" s="112">
        <v>0</v>
      </c>
      <c r="N231" s="112">
        <v>0</v>
      </c>
      <c r="O231" s="112">
        <v>0</v>
      </c>
      <c r="P231" s="112">
        <v>0</v>
      </c>
      <c r="Q231" s="112">
        <v>0</v>
      </c>
      <c r="R231" s="112">
        <v>650</v>
      </c>
      <c r="S231" s="112">
        <v>650</v>
      </c>
      <c r="T231" s="112">
        <v>650</v>
      </c>
      <c r="U231" s="112">
        <v>650</v>
      </c>
      <c r="V231" s="111">
        <v>0</v>
      </c>
      <c r="W231" s="64">
        <v>55941.16</v>
      </c>
      <c r="X231" s="64">
        <v>20313.73</v>
      </c>
      <c r="Y231" s="64">
        <v>20313.73</v>
      </c>
      <c r="Z231" s="65">
        <v>15313.7</v>
      </c>
      <c r="AA231" s="64">
        <v>0</v>
      </c>
      <c r="AB231" s="64">
        <v>0</v>
      </c>
      <c r="AC231" s="64">
        <v>0</v>
      </c>
      <c r="AD231" s="64">
        <v>0</v>
      </c>
      <c r="AE231" s="64">
        <v>1500</v>
      </c>
      <c r="AF231" s="64">
        <v>1500</v>
      </c>
      <c r="AG231" s="64">
        <v>0</v>
      </c>
      <c r="AH231" s="64">
        <v>0</v>
      </c>
      <c r="AI231" s="64">
        <v>1500</v>
      </c>
      <c r="AJ231" s="64">
        <v>1500</v>
      </c>
      <c r="AK231" s="64">
        <v>0</v>
      </c>
      <c r="AL231" s="64">
        <v>0</v>
      </c>
      <c r="AM231" s="64">
        <v>1670</v>
      </c>
      <c r="AN231" s="64">
        <v>0</v>
      </c>
      <c r="AO231" s="64">
        <v>0</v>
      </c>
      <c r="AP231" s="65">
        <v>1670</v>
      </c>
      <c r="AQ231" s="66"/>
      <c r="AR231" s="67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9"/>
      <c r="BG231" s="63"/>
      <c r="BH231" s="1"/>
    </row>
    <row r="232" spans="1:60" ht="14.25" customHeight="1" x14ac:dyDescent="0.2">
      <c r="A232" s="56"/>
      <c r="B232" s="52" t="s">
        <v>95</v>
      </c>
      <c r="C232" s="118">
        <v>701</v>
      </c>
      <c r="D232" s="117">
        <v>113</v>
      </c>
      <c r="E232" s="116" t="s">
        <v>107</v>
      </c>
      <c r="F232" s="114" t="s">
        <v>96</v>
      </c>
      <c r="G232" s="114"/>
      <c r="H232" s="115"/>
      <c r="I232" s="113">
        <v>10101</v>
      </c>
      <c r="J232" s="112">
        <v>102800</v>
      </c>
      <c r="K232" s="112">
        <v>0</v>
      </c>
      <c r="L232" s="112">
        <v>0</v>
      </c>
      <c r="M232" s="112">
        <v>0</v>
      </c>
      <c r="N232" s="112">
        <v>0</v>
      </c>
      <c r="O232" s="112">
        <v>35000</v>
      </c>
      <c r="P232" s="112">
        <v>0</v>
      </c>
      <c r="Q232" s="112">
        <v>0</v>
      </c>
      <c r="R232" s="112">
        <v>16950</v>
      </c>
      <c r="S232" s="112">
        <v>16950</v>
      </c>
      <c r="T232" s="112">
        <v>16950</v>
      </c>
      <c r="U232" s="112">
        <v>16950</v>
      </c>
      <c r="V232" s="111">
        <v>0</v>
      </c>
      <c r="W232" s="64">
        <v>47701.69</v>
      </c>
      <c r="X232" s="64">
        <v>17900</v>
      </c>
      <c r="Y232" s="64">
        <v>17900</v>
      </c>
      <c r="Z232" s="65">
        <v>11901.69</v>
      </c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5"/>
      <c r="AQ232" s="66"/>
      <c r="AR232" s="67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9"/>
      <c r="BG232" s="63"/>
      <c r="BH232" s="1"/>
    </row>
    <row r="233" spans="1:60" ht="14.25" customHeight="1" x14ac:dyDescent="0.2">
      <c r="A233" s="56"/>
      <c r="B233" s="52" t="s">
        <v>95</v>
      </c>
      <c r="C233" s="118">
        <v>701</v>
      </c>
      <c r="D233" s="117">
        <v>113</v>
      </c>
      <c r="E233" s="116" t="s">
        <v>355</v>
      </c>
      <c r="F233" s="114" t="s">
        <v>96</v>
      </c>
      <c r="G233" s="114"/>
      <c r="H233" s="115"/>
      <c r="I233" s="113">
        <v>10101</v>
      </c>
      <c r="J233" s="112">
        <v>10000</v>
      </c>
      <c r="K233" s="112">
        <v>0</v>
      </c>
      <c r="L233" s="112">
        <v>0</v>
      </c>
      <c r="M233" s="112">
        <v>10000</v>
      </c>
      <c r="N233" s="112">
        <v>0</v>
      </c>
      <c r="O233" s="112">
        <v>0</v>
      </c>
      <c r="P233" s="112">
        <v>0</v>
      </c>
      <c r="Q233" s="112">
        <v>0</v>
      </c>
      <c r="R233" s="112">
        <v>0</v>
      </c>
      <c r="S233" s="112">
        <v>0</v>
      </c>
      <c r="T233" s="112">
        <v>0</v>
      </c>
      <c r="U233" s="112">
        <v>0</v>
      </c>
      <c r="V233" s="111">
        <v>0</v>
      </c>
      <c r="W233" s="64">
        <v>14217.91</v>
      </c>
      <c r="X233" s="64">
        <v>5405.8</v>
      </c>
      <c r="Y233" s="64">
        <v>5405.8</v>
      </c>
      <c r="Z233" s="65">
        <v>3406.31</v>
      </c>
      <c r="AA233" s="64">
        <v>223000</v>
      </c>
      <c r="AB233" s="64">
        <v>70000</v>
      </c>
      <c r="AC233" s="64">
        <v>70000</v>
      </c>
      <c r="AD233" s="64">
        <v>83000</v>
      </c>
      <c r="AE233" s="64">
        <v>210000</v>
      </c>
      <c r="AF233" s="64">
        <v>70000</v>
      </c>
      <c r="AG233" s="64">
        <v>70000</v>
      </c>
      <c r="AH233" s="64">
        <v>70000</v>
      </c>
      <c r="AI233" s="64">
        <v>240000</v>
      </c>
      <c r="AJ233" s="64">
        <v>70000</v>
      </c>
      <c r="AK233" s="64">
        <v>70000</v>
      </c>
      <c r="AL233" s="64">
        <v>100000</v>
      </c>
      <c r="AM233" s="64">
        <v>209465</v>
      </c>
      <c r="AN233" s="64">
        <v>69465</v>
      </c>
      <c r="AO233" s="64">
        <v>70000</v>
      </c>
      <c r="AP233" s="65">
        <v>70000</v>
      </c>
      <c r="AQ233" s="66"/>
      <c r="AR233" s="67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9"/>
      <c r="BG233" s="63"/>
      <c r="BH233" s="1"/>
    </row>
    <row r="234" spans="1:60" ht="14.25" customHeight="1" x14ac:dyDescent="0.2">
      <c r="A234" s="56"/>
      <c r="B234" s="52" t="s">
        <v>95</v>
      </c>
      <c r="C234" s="118">
        <v>701</v>
      </c>
      <c r="D234" s="117">
        <v>113</v>
      </c>
      <c r="E234" s="116" t="s">
        <v>108</v>
      </c>
      <c r="F234" s="114" t="s">
        <v>96</v>
      </c>
      <c r="G234" s="114"/>
      <c r="H234" s="115"/>
      <c r="I234" s="113">
        <v>10101</v>
      </c>
      <c r="J234" s="112">
        <v>4200</v>
      </c>
      <c r="K234" s="112">
        <v>0</v>
      </c>
      <c r="L234" s="112">
        <v>0</v>
      </c>
      <c r="M234" s="112">
        <v>0</v>
      </c>
      <c r="N234" s="112">
        <v>0</v>
      </c>
      <c r="O234" s="112">
        <v>0</v>
      </c>
      <c r="P234" s="112">
        <v>0</v>
      </c>
      <c r="Q234" s="112">
        <v>0</v>
      </c>
      <c r="R234" s="112">
        <v>0</v>
      </c>
      <c r="S234" s="112">
        <v>4200</v>
      </c>
      <c r="T234" s="112">
        <v>0</v>
      </c>
      <c r="U234" s="112">
        <v>0</v>
      </c>
      <c r="V234" s="111">
        <v>0</v>
      </c>
      <c r="W234" s="64">
        <v>128084.45</v>
      </c>
      <c r="X234" s="64">
        <v>46000</v>
      </c>
      <c r="Y234" s="64">
        <v>46000</v>
      </c>
      <c r="Z234" s="65">
        <v>36084.449999999997</v>
      </c>
      <c r="AA234" s="64">
        <v>0</v>
      </c>
      <c r="AB234" s="64">
        <v>0</v>
      </c>
      <c r="AC234" s="64">
        <v>0</v>
      </c>
      <c r="AD234" s="64">
        <v>0</v>
      </c>
      <c r="AE234" s="64">
        <v>0</v>
      </c>
      <c r="AF234" s="64">
        <v>0</v>
      </c>
      <c r="AG234" s="64">
        <v>0</v>
      </c>
      <c r="AH234" s="64">
        <v>0</v>
      </c>
      <c r="AI234" s="64">
        <v>31913</v>
      </c>
      <c r="AJ234" s="64">
        <v>0</v>
      </c>
      <c r="AK234" s="64">
        <v>0</v>
      </c>
      <c r="AL234" s="64">
        <v>31913</v>
      </c>
      <c r="AM234" s="64">
        <v>0</v>
      </c>
      <c r="AN234" s="64">
        <v>0</v>
      </c>
      <c r="AO234" s="64">
        <v>0</v>
      </c>
      <c r="AP234" s="65">
        <v>0</v>
      </c>
      <c r="AQ234" s="66"/>
      <c r="AR234" s="67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9"/>
      <c r="BG234" s="63"/>
      <c r="BH234" s="1"/>
    </row>
    <row r="235" spans="1:60" ht="14.25" customHeight="1" x14ac:dyDescent="0.2">
      <c r="A235" s="56"/>
      <c r="B235" s="52" t="s">
        <v>95</v>
      </c>
      <c r="C235" s="118">
        <v>701</v>
      </c>
      <c r="D235" s="117">
        <v>113</v>
      </c>
      <c r="E235" s="116" t="s">
        <v>109</v>
      </c>
      <c r="F235" s="114" t="s">
        <v>96</v>
      </c>
      <c r="G235" s="114"/>
      <c r="H235" s="115"/>
      <c r="I235" s="113">
        <v>10101</v>
      </c>
      <c r="J235" s="112">
        <v>283000</v>
      </c>
      <c r="K235" s="112">
        <v>24000</v>
      </c>
      <c r="L235" s="112">
        <v>23000</v>
      </c>
      <c r="M235" s="112">
        <v>24000</v>
      </c>
      <c r="N235" s="112">
        <v>23000</v>
      </c>
      <c r="O235" s="112">
        <v>24000</v>
      </c>
      <c r="P235" s="112">
        <v>23000</v>
      </c>
      <c r="Q235" s="112">
        <v>23000</v>
      </c>
      <c r="R235" s="112">
        <v>24000</v>
      </c>
      <c r="S235" s="112">
        <v>24000</v>
      </c>
      <c r="T235" s="112">
        <v>24000</v>
      </c>
      <c r="U235" s="112">
        <v>23000</v>
      </c>
      <c r="V235" s="111">
        <v>24000</v>
      </c>
      <c r="W235" s="64">
        <v>0</v>
      </c>
      <c r="X235" s="64">
        <v>0</v>
      </c>
      <c r="Y235" s="64">
        <v>0</v>
      </c>
      <c r="Z235" s="65">
        <v>0</v>
      </c>
      <c r="AA235" s="64">
        <v>67346</v>
      </c>
      <c r="AB235" s="64">
        <v>21140</v>
      </c>
      <c r="AC235" s="64">
        <v>21140</v>
      </c>
      <c r="AD235" s="64">
        <v>25066</v>
      </c>
      <c r="AE235" s="64">
        <v>63420</v>
      </c>
      <c r="AF235" s="64">
        <v>21140</v>
      </c>
      <c r="AG235" s="64">
        <v>21140</v>
      </c>
      <c r="AH235" s="64">
        <v>21140</v>
      </c>
      <c r="AI235" s="64">
        <v>82117.73</v>
      </c>
      <c r="AJ235" s="64">
        <v>21140</v>
      </c>
      <c r="AK235" s="64">
        <v>21140</v>
      </c>
      <c r="AL235" s="64">
        <v>39837.730000000003</v>
      </c>
      <c r="AM235" s="64">
        <v>63258.27</v>
      </c>
      <c r="AN235" s="64">
        <v>20978.27</v>
      </c>
      <c r="AO235" s="64">
        <v>21140</v>
      </c>
      <c r="AP235" s="65">
        <v>21140</v>
      </c>
      <c r="AQ235" s="66"/>
      <c r="AR235" s="67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9"/>
      <c r="BG235" s="63"/>
      <c r="BH235" s="1"/>
    </row>
    <row r="236" spans="1:60" ht="14.25" customHeight="1" x14ac:dyDescent="0.2">
      <c r="A236" s="56"/>
      <c r="B236" s="52" t="s">
        <v>95</v>
      </c>
      <c r="C236" s="118">
        <v>701</v>
      </c>
      <c r="D236" s="117">
        <v>113</v>
      </c>
      <c r="E236" s="116" t="s">
        <v>110</v>
      </c>
      <c r="F236" s="114" t="s">
        <v>96</v>
      </c>
      <c r="G236" s="114"/>
      <c r="H236" s="115"/>
      <c r="I236" s="113">
        <v>10101</v>
      </c>
      <c r="J236" s="112">
        <v>285887.40000000002</v>
      </c>
      <c r="K236" s="112">
        <v>0</v>
      </c>
      <c r="L236" s="112">
        <v>0</v>
      </c>
      <c r="M236" s="112">
        <v>0</v>
      </c>
      <c r="N236" s="112">
        <v>0</v>
      </c>
      <c r="O236" s="112">
        <v>122807.4</v>
      </c>
      <c r="P236" s="112">
        <v>0</v>
      </c>
      <c r="Q236" s="112">
        <v>0</v>
      </c>
      <c r="R236" s="112">
        <v>0</v>
      </c>
      <c r="S236" s="112">
        <v>0</v>
      </c>
      <c r="T236" s="112">
        <v>0</v>
      </c>
      <c r="U236" s="112">
        <v>163080</v>
      </c>
      <c r="V236" s="111">
        <v>0</v>
      </c>
      <c r="W236" s="64">
        <v>38681.5</v>
      </c>
      <c r="X236" s="64">
        <v>13892</v>
      </c>
      <c r="Y236" s="64">
        <v>13892</v>
      </c>
      <c r="Z236" s="65">
        <v>10897.5</v>
      </c>
      <c r="AA236" s="64">
        <v>55697.4</v>
      </c>
      <c r="AB236" s="64">
        <v>18565.8</v>
      </c>
      <c r="AC236" s="64">
        <v>18565.8</v>
      </c>
      <c r="AD236" s="64">
        <v>18565.8</v>
      </c>
      <c r="AE236" s="64">
        <v>55697.5</v>
      </c>
      <c r="AF236" s="64">
        <v>18565.8</v>
      </c>
      <c r="AG236" s="64">
        <v>18565.8</v>
      </c>
      <c r="AH236" s="64">
        <v>18565.900000000001</v>
      </c>
      <c r="AI236" s="64">
        <v>55697.5</v>
      </c>
      <c r="AJ236" s="64">
        <v>18565.8</v>
      </c>
      <c r="AK236" s="64">
        <v>18565.900000000001</v>
      </c>
      <c r="AL236" s="64">
        <v>18565.8</v>
      </c>
      <c r="AM236" s="64">
        <v>55697.599999999999</v>
      </c>
      <c r="AN236" s="64">
        <v>18565.8</v>
      </c>
      <c r="AO236" s="64">
        <v>18565.8</v>
      </c>
      <c r="AP236" s="65">
        <v>18566</v>
      </c>
      <c r="AQ236" s="66"/>
      <c r="AR236" s="67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9"/>
      <c r="BG236" s="63"/>
      <c r="BH236" s="1"/>
    </row>
    <row r="237" spans="1:60" ht="14.25" customHeight="1" x14ac:dyDescent="0.2">
      <c r="A237" s="56"/>
      <c r="B237" s="52" t="s">
        <v>95</v>
      </c>
      <c r="C237" s="118">
        <v>701</v>
      </c>
      <c r="D237" s="117">
        <v>113</v>
      </c>
      <c r="E237" s="116" t="s">
        <v>111</v>
      </c>
      <c r="F237" s="114" t="s">
        <v>96</v>
      </c>
      <c r="G237" s="114"/>
      <c r="H237" s="115"/>
      <c r="I237" s="113">
        <v>10101</v>
      </c>
      <c r="J237" s="112">
        <v>299077.68</v>
      </c>
      <c r="K237" s="112">
        <v>24923.08</v>
      </c>
      <c r="L237" s="112">
        <v>24923.08</v>
      </c>
      <c r="M237" s="112">
        <v>24923.08</v>
      </c>
      <c r="N237" s="112">
        <v>24923.08</v>
      </c>
      <c r="O237" s="112">
        <v>24923.08</v>
      </c>
      <c r="P237" s="112">
        <v>24923.08</v>
      </c>
      <c r="Q237" s="112">
        <v>24923.08</v>
      </c>
      <c r="R237" s="112">
        <v>24923.08</v>
      </c>
      <c r="S237" s="112">
        <v>24923.08</v>
      </c>
      <c r="T237" s="112">
        <v>24923.08</v>
      </c>
      <c r="U237" s="112">
        <v>24923.08</v>
      </c>
      <c r="V237" s="111">
        <v>24923.8</v>
      </c>
      <c r="W237" s="64">
        <v>11139.2</v>
      </c>
      <c r="X237" s="64">
        <v>5005.1000000000004</v>
      </c>
      <c r="Y237" s="64">
        <v>5006.1000000000004</v>
      </c>
      <c r="Z237" s="65">
        <v>1128</v>
      </c>
      <c r="AA237" s="64">
        <v>16820.099999999999</v>
      </c>
      <c r="AB237" s="64">
        <v>5606.7</v>
      </c>
      <c r="AC237" s="64">
        <v>5606.7</v>
      </c>
      <c r="AD237" s="64">
        <v>5606.7</v>
      </c>
      <c r="AE237" s="64">
        <v>16820</v>
      </c>
      <c r="AF237" s="64">
        <v>5606.6</v>
      </c>
      <c r="AG237" s="64">
        <v>5606.7</v>
      </c>
      <c r="AH237" s="64">
        <v>5606.7</v>
      </c>
      <c r="AI237" s="64">
        <v>16820</v>
      </c>
      <c r="AJ237" s="64">
        <v>5606.6</v>
      </c>
      <c r="AK237" s="64">
        <v>5606.7</v>
      </c>
      <c r="AL237" s="64">
        <v>5606.7</v>
      </c>
      <c r="AM237" s="64">
        <v>16819.900000000001</v>
      </c>
      <c r="AN237" s="64">
        <v>5606.7</v>
      </c>
      <c r="AO237" s="64">
        <v>5606.6</v>
      </c>
      <c r="AP237" s="65">
        <v>5606.6</v>
      </c>
      <c r="AQ237" s="66"/>
      <c r="AR237" s="67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9"/>
      <c r="BG237" s="63"/>
      <c r="BH237" s="1"/>
    </row>
    <row r="238" spans="1:60" ht="14.25" customHeight="1" x14ac:dyDescent="0.2">
      <c r="A238" s="56"/>
      <c r="B238" s="52" t="s">
        <v>95</v>
      </c>
      <c r="C238" s="118">
        <v>701</v>
      </c>
      <c r="D238" s="117">
        <v>113</v>
      </c>
      <c r="E238" s="116" t="s">
        <v>112</v>
      </c>
      <c r="F238" s="114" t="s">
        <v>96</v>
      </c>
      <c r="G238" s="114"/>
      <c r="H238" s="115"/>
      <c r="I238" s="113">
        <v>10101</v>
      </c>
      <c r="J238" s="112">
        <v>213150</v>
      </c>
      <c r="K238" s="112">
        <v>0</v>
      </c>
      <c r="L238" s="112">
        <v>0</v>
      </c>
      <c r="M238" s="112">
        <v>0</v>
      </c>
      <c r="N238" s="112">
        <v>0</v>
      </c>
      <c r="O238" s="112">
        <v>0</v>
      </c>
      <c r="P238" s="112">
        <v>0</v>
      </c>
      <c r="Q238" s="112">
        <v>0</v>
      </c>
      <c r="R238" s="112">
        <v>0</v>
      </c>
      <c r="S238" s="112">
        <v>0</v>
      </c>
      <c r="T238" s="112">
        <v>0</v>
      </c>
      <c r="U238" s="112">
        <v>0</v>
      </c>
      <c r="V238" s="111">
        <v>213150</v>
      </c>
      <c r="W238" s="64">
        <v>3053430</v>
      </c>
      <c r="X238" s="64">
        <v>1040000</v>
      </c>
      <c r="Y238" s="64">
        <v>1040000</v>
      </c>
      <c r="Z238" s="65">
        <v>973430</v>
      </c>
      <c r="AA238" s="64">
        <v>155550</v>
      </c>
      <c r="AB238" s="64">
        <v>39962</v>
      </c>
      <c r="AC238" s="64">
        <v>39962</v>
      </c>
      <c r="AD238" s="64">
        <v>75626</v>
      </c>
      <c r="AE238" s="64">
        <v>105170</v>
      </c>
      <c r="AF238" s="64">
        <v>25247</v>
      </c>
      <c r="AG238" s="64">
        <v>39962</v>
      </c>
      <c r="AH238" s="64">
        <v>39961</v>
      </c>
      <c r="AI238" s="64">
        <v>119890</v>
      </c>
      <c r="AJ238" s="64">
        <v>39962</v>
      </c>
      <c r="AK238" s="64">
        <v>39962</v>
      </c>
      <c r="AL238" s="64">
        <v>39966</v>
      </c>
      <c r="AM238" s="64">
        <v>119890</v>
      </c>
      <c r="AN238" s="64">
        <v>39962</v>
      </c>
      <c r="AO238" s="64">
        <v>39962</v>
      </c>
      <c r="AP238" s="65">
        <v>39966</v>
      </c>
      <c r="AQ238" s="66"/>
      <c r="AR238" s="67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9"/>
      <c r="BG238" s="63"/>
      <c r="BH238" s="1"/>
    </row>
    <row r="239" spans="1:60" ht="14.25" customHeight="1" x14ac:dyDescent="0.2">
      <c r="A239" s="56"/>
      <c r="B239" s="52" t="s">
        <v>95</v>
      </c>
      <c r="C239" s="118">
        <v>701</v>
      </c>
      <c r="D239" s="117">
        <v>113</v>
      </c>
      <c r="E239" s="116" t="s">
        <v>113</v>
      </c>
      <c r="F239" s="114" t="s">
        <v>96</v>
      </c>
      <c r="G239" s="114"/>
      <c r="H239" s="115"/>
      <c r="I239" s="113">
        <v>10101</v>
      </c>
      <c r="J239" s="112">
        <v>507000</v>
      </c>
      <c r="K239" s="112">
        <v>0</v>
      </c>
      <c r="L239" s="112">
        <v>0</v>
      </c>
      <c r="M239" s="112">
        <v>58000</v>
      </c>
      <c r="N239" s="112">
        <v>0</v>
      </c>
      <c r="O239" s="112">
        <v>0</v>
      </c>
      <c r="P239" s="112">
        <v>391000</v>
      </c>
      <c r="Q239" s="112">
        <v>0</v>
      </c>
      <c r="R239" s="112">
        <v>58000</v>
      </c>
      <c r="S239" s="112">
        <v>0</v>
      </c>
      <c r="T239" s="112">
        <v>0</v>
      </c>
      <c r="U239" s="112">
        <v>0</v>
      </c>
      <c r="V239" s="111">
        <v>0</v>
      </c>
      <c r="W239" s="64">
        <v>3730</v>
      </c>
      <c r="X239" s="64">
        <v>3730</v>
      </c>
      <c r="Y239" s="64">
        <v>0</v>
      </c>
      <c r="Z239" s="65">
        <v>0</v>
      </c>
      <c r="AA239" s="64">
        <v>21275</v>
      </c>
      <c r="AB239" s="64">
        <v>0</v>
      </c>
      <c r="AC239" s="64">
        <v>0</v>
      </c>
      <c r="AD239" s="64">
        <v>21275</v>
      </c>
      <c r="AE239" s="64">
        <v>0</v>
      </c>
      <c r="AF239" s="64">
        <v>0</v>
      </c>
      <c r="AG239" s="64">
        <v>0</v>
      </c>
      <c r="AH239" s="64">
        <v>0</v>
      </c>
      <c r="AI239" s="64">
        <v>0</v>
      </c>
      <c r="AJ239" s="64">
        <v>0</v>
      </c>
      <c r="AK239" s="64">
        <v>0</v>
      </c>
      <c r="AL239" s="64">
        <v>0</v>
      </c>
      <c r="AM239" s="64">
        <v>0</v>
      </c>
      <c r="AN239" s="64">
        <v>0</v>
      </c>
      <c r="AO239" s="64">
        <v>0</v>
      </c>
      <c r="AP239" s="65">
        <v>0</v>
      </c>
      <c r="AQ239" s="66"/>
      <c r="AR239" s="67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9"/>
      <c r="BG239" s="63"/>
      <c r="BH239" s="1"/>
    </row>
    <row r="240" spans="1:60" ht="14.25" customHeight="1" x14ac:dyDescent="0.2">
      <c r="A240" s="56"/>
      <c r="B240" s="52" t="s">
        <v>95</v>
      </c>
      <c r="C240" s="118">
        <v>701</v>
      </c>
      <c r="D240" s="117">
        <v>113</v>
      </c>
      <c r="E240" s="116" t="s">
        <v>350</v>
      </c>
      <c r="F240" s="114" t="s">
        <v>96</v>
      </c>
      <c r="G240" s="114"/>
      <c r="H240" s="115" t="s">
        <v>65</v>
      </c>
      <c r="I240" s="113">
        <v>10306</v>
      </c>
      <c r="J240" s="112">
        <v>33000</v>
      </c>
      <c r="K240" s="112">
        <v>0</v>
      </c>
      <c r="L240" s="112">
        <v>0</v>
      </c>
      <c r="M240" s="112">
        <v>0</v>
      </c>
      <c r="N240" s="112">
        <v>33000</v>
      </c>
      <c r="O240" s="112">
        <v>0</v>
      </c>
      <c r="P240" s="112">
        <v>0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1">
        <v>0</v>
      </c>
      <c r="W240" s="64">
        <v>909216.2</v>
      </c>
      <c r="X240" s="64">
        <v>321790.06</v>
      </c>
      <c r="Y240" s="64">
        <v>321790.06</v>
      </c>
      <c r="Z240" s="65">
        <v>265636.08</v>
      </c>
      <c r="AA240" s="64">
        <v>53401.14</v>
      </c>
      <c r="AB240" s="64">
        <v>12068.52</v>
      </c>
      <c r="AC240" s="64">
        <v>12068.52</v>
      </c>
      <c r="AD240" s="64">
        <v>29264.1</v>
      </c>
      <c r="AE240" s="64">
        <v>31761.34</v>
      </c>
      <c r="AF240" s="64">
        <v>7624.59</v>
      </c>
      <c r="AG240" s="64">
        <v>12068.53</v>
      </c>
      <c r="AH240" s="64">
        <v>12068.22</v>
      </c>
      <c r="AI240" s="64">
        <v>36206.78</v>
      </c>
      <c r="AJ240" s="64">
        <v>12068.52</v>
      </c>
      <c r="AK240" s="64">
        <v>12068.53</v>
      </c>
      <c r="AL240" s="64">
        <v>12069.73</v>
      </c>
      <c r="AM240" s="64">
        <v>36205.74</v>
      </c>
      <c r="AN240" s="64">
        <v>12068.52</v>
      </c>
      <c r="AO240" s="64">
        <v>12068.53</v>
      </c>
      <c r="AP240" s="65">
        <v>12068.69</v>
      </c>
      <c r="AQ240" s="66"/>
      <c r="AR240" s="67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9"/>
      <c r="BG240" s="63"/>
      <c r="BH240" s="1"/>
    </row>
    <row r="241" spans="1:60" ht="19.5" customHeight="1" x14ac:dyDescent="0.2">
      <c r="A241" s="56"/>
      <c r="B241" s="52" t="s">
        <v>88</v>
      </c>
      <c r="C241" s="118">
        <v>701</v>
      </c>
      <c r="D241" s="117">
        <v>113</v>
      </c>
      <c r="E241" s="116" t="s">
        <v>461</v>
      </c>
      <c r="F241" s="114" t="s">
        <v>90</v>
      </c>
      <c r="G241" s="114"/>
      <c r="H241" s="115" t="s">
        <v>64</v>
      </c>
      <c r="I241" s="113">
        <v>10306</v>
      </c>
      <c r="J241" s="112">
        <v>426579.95</v>
      </c>
      <c r="K241" s="112">
        <v>33794.160000000003</v>
      </c>
      <c r="L241" s="112">
        <v>33794.160000000003</v>
      </c>
      <c r="M241" s="112">
        <v>33794.160000000003</v>
      </c>
      <c r="N241" s="112">
        <v>33794.160000000003</v>
      </c>
      <c r="O241" s="112">
        <v>33794.160000000003</v>
      </c>
      <c r="P241" s="112">
        <v>55008.58</v>
      </c>
      <c r="Q241" s="112">
        <v>33794.160000000003</v>
      </c>
      <c r="R241" s="112">
        <v>33794.160000000003</v>
      </c>
      <c r="S241" s="112">
        <v>33794.160000000003</v>
      </c>
      <c r="T241" s="112">
        <v>33794.160000000003</v>
      </c>
      <c r="U241" s="112">
        <v>33629.769999999997</v>
      </c>
      <c r="V241" s="111">
        <v>33794.160000000003</v>
      </c>
      <c r="W241" s="64">
        <v>1670280.27</v>
      </c>
      <c r="X241" s="64">
        <v>428680</v>
      </c>
      <c r="Y241" s="64">
        <v>708300.27</v>
      </c>
      <c r="Z241" s="65">
        <v>533300</v>
      </c>
      <c r="AA241" s="64">
        <v>0</v>
      </c>
      <c r="AB241" s="64">
        <v>0</v>
      </c>
      <c r="AC241" s="64">
        <v>0</v>
      </c>
      <c r="AD241" s="64">
        <v>0</v>
      </c>
      <c r="AE241" s="64">
        <v>17000</v>
      </c>
      <c r="AF241" s="64">
        <v>0</v>
      </c>
      <c r="AG241" s="64">
        <v>0</v>
      </c>
      <c r="AH241" s="64">
        <v>17000</v>
      </c>
      <c r="AI241" s="64">
        <v>0</v>
      </c>
      <c r="AJ241" s="64">
        <v>0</v>
      </c>
      <c r="AK241" s="64">
        <v>0</v>
      </c>
      <c r="AL241" s="64">
        <v>0</v>
      </c>
      <c r="AM241" s="64">
        <v>0</v>
      </c>
      <c r="AN241" s="64">
        <v>0</v>
      </c>
      <c r="AO241" s="64">
        <v>0</v>
      </c>
      <c r="AP241" s="65">
        <v>0</v>
      </c>
      <c r="AQ241" s="66"/>
      <c r="AR241" s="67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9"/>
      <c r="BG241" s="63"/>
      <c r="BH241" s="1"/>
    </row>
    <row r="242" spans="1:60" ht="35.25" customHeight="1" x14ac:dyDescent="0.2">
      <c r="A242" s="56"/>
      <c r="B242" s="52" t="s">
        <v>91</v>
      </c>
      <c r="C242" s="118">
        <v>701</v>
      </c>
      <c r="D242" s="117">
        <v>113</v>
      </c>
      <c r="E242" s="116" t="s">
        <v>461</v>
      </c>
      <c r="F242" s="114" t="s">
        <v>92</v>
      </c>
      <c r="G242" s="114"/>
      <c r="H242" s="115" t="s">
        <v>64</v>
      </c>
      <c r="I242" s="113">
        <v>10306</v>
      </c>
      <c r="J242" s="112">
        <v>12765</v>
      </c>
      <c r="K242" s="112">
        <v>0</v>
      </c>
      <c r="L242" s="112">
        <v>0</v>
      </c>
      <c r="M242" s="112">
        <v>0</v>
      </c>
      <c r="N242" s="112">
        <v>0</v>
      </c>
      <c r="O242" s="112">
        <v>0</v>
      </c>
      <c r="P242" s="112">
        <v>12765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1">
        <v>0</v>
      </c>
      <c r="W242" s="64">
        <v>42000</v>
      </c>
      <c r="X242" s="64">
        <v>21000</v>
      </c>
      <c r="Y242" s="64">
        <v>0</v>
      </c>
      <c r="Z242" s="65">
        <v>21000</v>
      </c>
      <c r="AA242" s="64">
        <v>0</v>
      </c>
      <c r="AB242" s="64">
        <v>0</v>
      </c>
      <c r="AC242" s="64">
        <v>0</v>
      </c>
      <c r="AD242" s="64">
        <v>0</v>
      </c>
      <c r="AE242" s="64">
        <v>66090</v>
      </c>
      <c r="AF242" s="64">
        <v>33110</v>
      </c>
      <c r="AG242" s="64">
        <v>32980</v>
      </c>
      <c r="AH242" s="64">
        <v>0</v>
      </c>
      <c r="AI242" s="64">
        <v>0</v>
      </c>
      <c r="AJ242" s="64">
        <v>0</v>
      </c>
      <c r="AK242" s="64">
        <v>0</v>
      </c>
      <c r="AL242" s="64">
        <v>0</v>
      </c>
      <c r="AM242" s="64">
        <v>0</v>
      </c>
      <c r="AN242" s="64">
        <v>0</v>
      </c>
      <c r="AO242" s="64">
        <v>0</v>
      </c>
      <c r="AP242" s="65">
        <v>0</v>
      </c>
      <c r="AQ242" s="66"/>
      <c r="AR242" s="67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9"/>
      <c r="BG242" s="63"/>
      <c r="BH242" s="1"/>
    </row>
    <row r="243" spans="1:60" ht="45" customHeight="1" x14ac:dyDescent="0.2">
      <c r="A243" s="56"/>
      <c r="B243" s="52" t="s">
        <v>93</v>
      </c>
      <c r="C243" s="118">
        <v>701</v>
      </c>
      <c r="D243" s="117">
        <v>113</v>
      </c>
      <c r="E243" s="116" t="s">
        <v>461</v>
      </c>
      <c r="F243" s="114" t="s">
        <v>94</v>
      </c>
      <c r="G243" s="114"/>
      <c r="H243" s="115" t="s">
        <v>64</v>
      </c>
      <c r="I243" s="113">
        <v>10306</v>
      </c>
      <c r="J243" s="112">
        <v>132682.17000000001</v>
      </c>
      <c r="K243" s="112">
        <v>10205.84</v>
      </c>
      <c r="L243" s="112">
        <v>10205.84</v>
      </c>
      <c r="M243" s="112">
        <v>10205.84</v>
      </c>
      <c r="N243" s="112">
        <v>10205.84</v>
      </c>
      <c r="O243" s="112">
        <v>10205.84</v>
      </c>
      <c r="P243" s="112">
        <v>20467.57</v>
      </c>
      <c r="Q243" s="112">
        <v>10205.84</v>
      </c>
      <c r="R243" s="112">
        <v>10205.84</v>
      </c>
      <c r="S243" s="112">
        <v>10205.84</v>
      </c>
      <c r="T243" s="112">
        <v>10205.84</v>
      </c>
      <c r="U243" s="112">
        <v>10156.200000000001</v>
      </c>
      <c r="V243" s="111">
        <v>10205.84</v>
      </c>
      <c r="W243" s="64">
        <v>5028</v>
      </c>
      <c r="X243" s="64">
        <v>2514</v>
      </c>
      <c r="Y243" s="64">
        <v>0</v>
      </c>
      <c r="Z243" s="65">
        <v>2514</v>
      </c>
      <c r="AA243" s="64">
        <v>1700</v>
      </c>
      <c r="AB243" s="64">
        <v>580</v>
      </c>
      <c r="AC243" s="64">
        <v>560</v>
      </c>
      <c r="AD243" s="64">
        <v>560</v>
      </c>
      <c r="AE243" s="64">
        <v>1680</v>
      </c>
      <c r="AF243" s="64">
        <v>560</v>
      </c>
      <c r="AG243" s="64">
        <v>560</v>
      </c>
      <c r="AH243" s="64">
        <v>560</v>
      </c>
      <c r="AI243" s="64">
        <v>1680</v>
      </c>
      <c r="AJ243" s="64">
        <v>560</v>
      </c>
      <c r="AK243" s="64">
        <v>560</v>
      </c>
      <c r="AL243" s="64">
        <v>560</v>
      </c>
      <c r="AM243" s="64">
        <v>1640</v>
      </c>
      <c r="AN243" s="64">
        <v>560</v>
      </c>
      <c r="AO243" s="64">
        <v>560</v>
      </c>
      <c r="AP243" s="65">
        <v>520</v>
      </c>
      <c r="AQ243" s="66"/>
      <c r="AR243" s="67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9"/>
      <c r="BG243" s="63"/>
      <c r="BH243" s="1"/>
    </row>
    <row r="244" spans="1:60" ht="14.25" customHeight="1" x14ac:dyDescent="0.2">
      <c r="A244" s="56"/>
      <c r="B244" s="52" t="s">
        <v>95</v>
      </c>
      <c r="C244" s="118">
        <v>701</v>
      </c>
      <c r="D244" s="117">
        <v>113</v>
      </c>
      <c r="E244" s="116" t="s">
        <v>461</v>
      </c>
      <c r="F244" s="114" t="s">
        <v>96</v>
      </c>
      <c r="G244" s="114"/>
      <c r="H244" s="115" t="s">
        <v>64</v>
      </c>
      <c r="I244" s="113">
        <v>10306</v>
      </c>
      <c r="J244" s="112">
        <v>19803.22</v>
      </c>
      <c r="K244" s="112">
        <v>0</v>
      </c>
      <c r="L244" s="112">
        <v>0</v>
      </c>
      <c r="M244" s="112">
        <v>0</v>
      </c>
      <c r="N244" s="112">
        <v>0</v>
      </c>
      <c r="O244" s="112">
        <v>0</v>
      </c>
      <c r="P244" s="112">
        <v>0</v>
      </c>
      <c r="Q244" s="112">
        <v>0</v>
      </c>
      <c r="R244" s="112">
        <v>0</v>
      </c>
      <c r="S244" s="112">
        <v>0</v>
      </c>
      <c r="T244" s="112">
        <v>0</v>
      </c>
      <c r="U244" s="112">
        <v>19803.22</v>
      </c>
      <c r="V244" s="111">
        <v>0</v>
      </c>
      <c r="W244" s="64">
        <v>4750</v>
      </c>
      <c r="X244" s="64">
        <v>2375</v>
      </c>
      <c r="Y244" s="64">
        <v>0</v>
      </c>
      <c r="Z244" s="65">
        <v>2375</v>
      </c>
      <c r="AA244" s="64">
        <v>0</v>
      </c>
      <c r="AB244" s="64">
        <v>0</v>
      </c>
      <c r="AC244" s="64">
        <v>0</v>
      </c>
      <c r="AD244" s="64">
        <v>0</v>
      </c>
      <c r="AE244" s="64">
        <v>0</v>
      </c>
      <c r="AF244" s="64">
        <v>0</v>
      </c>
      <c r="AG244" s="64">
        <v>0</v>
      </c>
      <c r="AH244" s="64">
        <v>0</v>
      </c>
      <c r="AI244" s="64">
        <v>24000</v>
      </c>
      <c r="AJ244" s="64">
        <v>0</v>
      </c>
      <c r="AK244" s="64">
        <v>24000</v>
      </c>
      <c r="AL244" s="64">
        <v>0</v>
      </c>
      <c r="AM244" s="64">
        <v>0</v>
      </c>
      <c r="AN244" s="64">
        <v>0</v>
      </c>
      <c r="AO244" s="64">
        <v>0</v>
      </c>
      <c r="AP244" s="65">
        <v>0</v>
      </c>
      <c r="AQ244" s="66"/>
      <c r="AR244" s="67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9"/>
      <c r="BG244" s="63"/>
      <c r="BH244" s="1"/>
    </row>
    <row r="245" spans="1:60" ht="14.25" customHeight="1" x14ac:dyDescent="0.2">
      <c r="A245" s="56"/>
      <c r="B245" s="52" t="s">
        <v>95</v>
      </c>
      <c r="C245" s="118">
        <v>701</v>
      </c>
      <c r="D245" s="117">
        <v>113</v>
      </c>
      <c r="E245" s="116" t="s">
        <v>454</v>
      </c>
      <c r="F245" s="114" t="s">
        <v>96</v>
      </c>
      <c r="G245" s="114"/>
      <c r="H245" s="115"/>
      <c r="I245" s="113">
        <v>10101</v>
      </c>
      <c r="J245" s="112">
        <v>49950</v>
      </c>
      <c r="K245" s="112">
        <v>0</v>
      </c>
      <c r="L245" s="112">
        <v>0</v>
      </c>
      <c r="M245" s="112">
        <v>49950</v>
      </c>
      <c r="N245" s="112">
        <v>0</v>
      </c>
      <c r="O245" s="112">
        <v>0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1">
        <v>0</v>
      </c>
      <c r="W245" s="64">
        <v>9803.4599999999991</v>
      </c>
      <c r="X245" s="64">
        <v>4800</v>
      </c>
      <c r="Y245" s="64">
        <v>4800</v>
      </c>
      <c r="Z245" s="65">
        <v>203.46</v>
      </c>
      <c r="AA245" s="64">
        <v>15350</v>
      </c>
      <c r="AB245" s="64">
        <v>5116</v>
      </c>
      <c r="AC245" s="64">
        <v>5116</v>
      </c>
      <c r="AD245" s="64">
        <v>5118</v>
      </c>
      <c r="AE245" s="64">
        <v>83980</v>
      </c>
      <c r="AF245" s="64">
        <v>26116</v>
      </c>
      <c r="AG245" s="64">
        <v>52746</v>
      </c>
      <c r="AH245" s="64">
        <v>5118</v>
      </c>
      <c r="AI245" s="64">
        <v>15350</v>
      </c>
      <c r="AJ245" s="64">
        <v>5116</v>
      </c>
      <c r="AK245" s="64">
        <v>5116</v>
      </c>
      <c r="AL245" s="64">
        <v>5118</v>
      </c>
      <c r="AM245" s="64">
        <v>12290</v>
      </c>
      <c r="AN245" s="64">
        <v>5116</v>
      </c>
      <c r="AO245" s="64">
        <v>5116</v>
      </c>
      <c r="AP245" s="65">
        <v>2058</v>
      </c>
      <c r="AQ245" s="66"/>
      <c r="AR245" s="67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9"/>
      <c r="BG245" s="63"/>
      <c r="BH245" s="1"/>
    </row>
    <row r="246" spans="1:60" ht="14.25" customHeight="1" x14ac:dyDescent="0.2">
      <c r="A246" s="56"/>
      <c r="B246" s="52" t="s">
        <v>95</v>
      </c>
      <c r="C246" s="118">
        <v>701</v>
      </c>
      <c r="D246" s="117">
        <v>113</v>
      </c>
      <c r="E246" s="116" t="s">
        <v>474</v>
      </c>
      <c r="F246" s="114" t="s">
        <v>96</v>
      </c>
      <c r="G246" s="114"/>
      <c r="H246" s="115"/>
      <c r="I246" s="113">
        <v>10101</v>
      </c>
      <c r="J246" s="112">
        <v>60000</v>
      </c>
      <c r="K246" s="112">
        <v>0</v>
      </c>
      <c r="L246" s="112">
        <v>0</v>
      </c>
      <c r="M246" s="112">
        <v>15000</v>
      </c>
      <c r="N246" s="112">
        <v>0</v>
      </c>
      <c r="O246" s="112">
        <v>0</v>
      </c>
      <c r="P246" s="112">
        <v>15000</v>
      </c>
      <c r="Q246" s="112">
        <v>0</v>
      </c>
      <c r="R246" s="112">
        <v>0</v>
      </c>
      <c r="S246" s="112">
        <v>15000</v>
      </c>
      <c r="T246" s="112">
        <v>0</v>
      </c>
      <c r="U246" s="112">
        <v>0</v>
      </c>
      <c r="V246" s="111">
        <v>15000</v>
      </c>
      <c r="W246" s="64">
        <v>2948.8</v>
      </c>
      <c r="X246" s="64">
        <v>1449.6</v>
      </c>
      <c r="Y246" s="64">
        <v>1449.6</v>
      </c>
      <c r="Z246" s="65">
        <v>49.6</v>
      </c>
      <c r="AA246" s="64">
        <v>2789874.83</v>
      </c>
      <c r="AB246" s="64">
        <v>907584.29</v>
      </c>
      <c r="AC246" s="64">
        <v>815792.77</v>
      </c>
      <c r="AD246" s="64">
        <v>1066497.77</v>
      </c>
      <c r="AE246" s="64">
        <v>3025085.97</v>
      </c>
      <c r="AF246" s="64">
        <v>901899.77</v>
      </c>
      <c r="AG246" s="64">
        <v>1046230.01</v>
      </c>
      <c r="AH246" s="64">
        <v>1076956.19</v>
      </c>
      <c r="AI246" s="64">
        <v>3175525.46</v>
      </c>
      <c r="AJ246" s="64">
        <v>1364984.25</v>
      </c>
      <c r="AK246" s="64">
        <v>898023.67</v>
      </c>
      <c r="AL246" s="64">
        <v>912517.54</v>
      </c>
      <c r="AM246" s="64">
        <v>3114243.74</v>
      </c>
      <c r="AN246" s="64">
        <v>822825.36</v>
      </c>
      <c r="AO246" s="64">
        <v>919131.98</v>
      </c>
      <c r="AP246" s="65">
        <v>1372286.4</v>
      </c>
      <c r="AQ246" s="66"/>
      <c r="AR246" s="67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9"/>
      <c r="BG246" s="63"/>
      <c r="BH246" s="1"/>
    </row>
    <row r="247" spans="1:60" ht="14.25" customHeight="1" x14ac:dyDescent="0.2">
      <c r="A247" s="56"/>
      <c r="B247" s="52" t="s">
        <v>95</v>
      </c>
      <c r="C247" s="118">
        <v>701</v>
      </c>
      <c r="D247" s="117">
        <v>113</v>
      </c>
      <c r="E247" s="116" t="s">
        <v>455</v>
      </c>
      <c r="F247" s="114" t="s">
        <v>96</v>
      </c>
      <c r="G247" s="114"/>
      <c r="H247" s="115"/>
      <c r="I247" s="113">
        <v>10101</v>
      </c>
      <c r="J247" s="112">
        <v>50000</v>
      </c>
      <c r="K247" s="112">
        <v>0</v>
      </c>
      <c r="L247" s="112">
        <v>0</v>
      </c>
      <c r="M247" s="112">
        <v>50000</v>
      </c>
      <c r="N247" s="112">
        <v>0</v>
      </c>
      <c r="O247" s="112">
        <v>0</v>
      </c>
      <c r="P247" s="112">
        <v>0</v>
      </c>
      <c r="Q247" s="112">
        <v>0</v>
      </c>
      <c r="R247" s="112">
        <v>0</v>
      </c>
      <c r="S247" s="112">
        <v>0</v>
      </c>
      <c r="T247" s="112">
        <v>0</v>
      </c>
      <c r="U247" s="112">
        <v>0</v>
      </c>
      <c r="V247" s="111">
        <v>0</v>
      </c>
      <c r="W247" s="64">
        <v>0</v>
      </c>
      <c r="X247" s="64">
        <v>0</v>
      </c>
      <c r="Y247" s="64">
        <v>0</v>
      </c>
      <c r="Z247" s="65">
        <v>0</v>
      </c>
      <c r="AA247" s="64">
        <v>72806.86</v>
      </c>
      <c r="AB247" s="64">
        <v>0</v>
      </c>
      <c r="AC247" s="64">
        <v>25696.54</v>
      </c>
      <c r="AD247" s="64">
        <v>47110.32</v>
      </c>
      <c r="AE247" s="64">
        <v>136558.14000000001</v>
      </c>
      <c r="AF247" s="64">
        <v>34564.01</v>
      </c>
      <c r="AG247" s="64">
        <v>34548.910000000003</v>
      </c>
      <c r="AH247" s="64">
        <v>67445.22</v>
      </c>
      <c r="AI247" s="64">
        <v>252984.57</v>
      </c>
      <c r="AJ247" s="64">
        <v>143472.32999999999</v>
      </c>
      <c r="AK247" s="64">
        <v>37099.440000000002</v>
      </c>
      <c r="AL247" s="64">
        <v>72412.800000000003</v>
      </c>
      <c r="AM247" s="64">
        <v>13570.43</v>
      </c>
      <c r="AN247" s="64">
        <v>5435.23</v>
      </c>
      <c r="AO247" s="64">
        <v>503.26</v>
      </c>
      <c r="AP247" s="65">
        <v>7631.94</v>
      </c>
      <c r="AQ247" s="66"/>
      <c r="AR247" s="67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9"/>
      <c r="BG247" s="63"/>
      <c r="BH247" s="1"/>
    </row>
    <row r="248" spans="1:60" ht="14.25" customHeight="1" x14ac:dyDescent="0.2">
      <c r="A248" s="56"/>
      <c r="B248" s="52" t="s">
        <v>95</v>
      </c>
      <c r="C248" s="118">
        <v>701</v>
      </c>
      <c r="D248" s="117">
        <v>113</v>
      </c>
      <c r="E248" s="116" t="s">
        <v>118</v>
      </c>
      <c r="F248" s="114" t="s">
        <v>96</v>
      </c>
      <c r="G248" s="114"/>
      <c r="H248" s="115"/>
      <c r="I248" s="113">
        <v>10101</v>
      </c>
      <c r="J248" s="112">
        <v>250000</v>
      </c>
      <c r="K248" s="112">
        <v>5000</v>
      </c>
      <c r="L248" s="112">
        <v>20000</v>
      </c>
      <c r="M248" s="112">
        <v>10000</v>
      </c>
      <c r="N248" s="112">
        <v>15000</v>
      </c>
      <c r="O248" s="112">
        <v>30000</v>
      </c>
      <c r="P248" s="112">
        <v>20000</v>
      </c>
      <c r="Q248" s="112">
        <v>25000</v>
      </c>
      <c r="R248" s="112">
        <v>10000</v>
      </c>
      <c r="S248" s="112">
        <v>20000</v>
      </c>
      <c r="T248" s="112">
        <v>40000</v>
      </c>
      <c r="U248" s="112">
        <v>25000</v>
      </c>
      <c r="V248" s="111">
        <v>30000</v>
      </c>
      <c r="W248" s="64">
        <v>0</v>
      </c>
      <c r="X248" s="64">
        <v>0</v>
      </c>
      <c r="Y248" s="64">
        <v>0</v>
      </c>
      <c r="Z248" s="65">
        <v>0</v>
      </c>
      <c r="AA248" s="64">
        <v>869659.86</v>
      </c>
      <c r="AB248" s="64">
        <v>148651.03</v>
      </c>
      <c r="AC248" s="64">
        <v>418028.42</v>
      </c>
      <c r="AD248" s="64">
        <v>302980.40999999997</v>
      </c>
      <c r="AE248" s="64">
        <v>1025542.84</v>
      </c>
      <c r="AF248" s="64">
        <v>285058.45</v>
      </c>
      <c r="AG248" s="64">
        <v>315230.28999999998</v>
      </c>
      <c r="AH248" s="64">
        <v>425254.1</v>
      </c>
      <c r="AI248" s="64">
        <v>927318.75</v>
      </c>
      <c r="AJ248" s="64">
        <v>352265.59</v>
      </c>
      <c r="AK248" s="64">
        <v>282950.09999999998</v>
      </c>
      <c r="AL248" s="64">
        <v>292103.06</v>
      </c>
      <c r="AM248" s="64">
        <v>973818.55</v>
      </c>
      <c r="AN248" s="64">
        <v>281000.34000000003</v>
      </c>
      <c r="AO248" s="64">
        <v>270894.31</v>
      </c>
      <c r="AP248" s="65">
        <v>421923.9</v>
      </c>
      <c r="AQ248" s="66"/>
      <c r="AR248" s="67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9"/>
      <c r="BG248" s="63"/>
      <c r="BH248" s="1"/>
    </row>
    <row r="249" spans="1:60" ht="30.75" customHeight="1" x14ac:dyDescent="0.2">
      <c r="A249" s="56"/>
      <c r="B249" s="52" t="s">
        <v>119</v>
      </c>
      <c r="C249" s="118">
        <v>701</v>
      </c>
      <c r="D249" s="117">
        <v>113</v>
      </c>
      <c r="E249" s="116" t="s">
        <v>120</v>
      </c>
      <c r="F249" s="114" t="s">
        <v>121</v>
      </c>
      <c r="G249" s="114"/>
      <c r="H249" s="115"/>
      <c r="I249" s="113">
        <v>10101</v>
      </c>
      <c r="J249" s="112">
        <v>30000</v>
      </c>
      <c r="K249" s="112">
        <v>0</v>
      </c>
      <c r="L249" s="112">
        <v>0</v>
      </c>
      <c r="M249" s="112">
        <v>0</v>
      </c>
      <c r="N249" s="112">
        <v>0</v>
      </c>
      <c r="O249" s="112">
        <v>0</v>
      </c>
      <c r="P249" s="112">
        <v>0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1">
        <v>30000</v>
      </c>
      <c r="W249" s="64">
        <v>0</v>
      </c>
      <c r="X249" s="64">
        <v>0</v>
      </c>
      <c r="Y249" s="64">
        <v>0</v>
      </c>
      <c r="Z249" s="65">
        <v>0</v>
      </c>
      <c r="AA249" s="64">
        <v>88946.94</v>
      </c>
      <c r="AB249" s="64">
        <v>0</v>
      </c>
      <c r="AC249" s="64">
        <v>37663.53</v>
      </c>
      <c r="AD249" s="64">
        <v>51283.41</v>
      </c>
      <c r="AE249" s="64">
        <v>149182.89000000001</v>
      </c>
      <c r="AF249" s="64">
        <v>54349.51</v>
      </c>
      <c r="AG249" s="64">
        <v>40908.97</v>
      </c>
      <c r="AH249" s="64">
        <v>53924.41</v>
      </c>
      <c r="AI249" s="64">
        <v>165155.54</v>
      </c>
      <c r="AJ249" s="64">
        <v>56337.82</v>
      </c>
      <c r="AK249" s="64">
        <v>54064.41</v>
      </c>
      <c r="AL249" s="64">
        <v>54753.31</v>
      </c>
      <c r="AM249" s="64">
        <v>229954.63</v>
      </c>
      <c r="AN249" s="64">
        <v>59453.17</v>
      </c>
      <c r="AO249" s="64">
        <v>60175.1</v>
      </c>
      <c r="AP249" s="65">
        <v>110326.36</v>
      </c>
      <c r="AQ249" s="66"/>
      <c r="AR249" s="67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9"/>
      <c r="BG249" s="63"/>
      <c r="BH249" s="1"/>
    </row>
    <row r="250" spans="1:60" ht="19.5" customHeight="1" x14ac:dyDescent="0.2">
      <c r="A250" s="56"/>
      <c r="B250" s="52" t="s">
        <v>88</v>
      </c>
      <c r="C250" s="118">
        <v>701</v>
      </c>
      <c r="D250" s="117">
        <v>113</v>
      </c>
      <c r="E250" s="116" t="s">
        <v>122</v>
      </c>
      <c r="F250" s="114" t="s">
        <v>90</v>
      </c>
      <c r="G250" s="114"/>
      <c r="H250" s="115" t="s">
        <v>83</v>
      </c>
      <c r="I250" s="113">
        <v>10306</v>
      </c>
      <c r="J250" s="112">
        <v>907272.24</v>
      </c>
      <c r="K250" s="112">
        <v>75606</v>
      </c>
      <c r="L250" s="112">
        <v>75606</v>
      </c>
      <c r="M250" s="112">
        <v>75606</v>
      </c>
      <c r="N250" s="112">
        <v>75606</v>
      </c>
      <c r="O250" s="112">
        <v>75606</v>
      </c>
      <c r="P250" s="112">
        <v>75606</v>
      </c>
      <c r="Q250" s="112">
        <v>75606</v>
      </c>
      <c r="R250" s="112">
        <v>75606</v>
      </c>
      <c r="S250" s="112">
        <v>75606</v>
      </c>
      <c r="T250" s="112">
        <v>75606</v>
      </c>
      <c r="U250" s="112">
        <v>75606</v>
      </c>
      <c r="V250" s="111">
        <v>75606.240000000005</v>
      </c>
      <c r="W250" s="64">
        <v>0</v>
      </c>
      <c r="X250" s="64">
        <v>0</v>
      </c>
      <c r="Y250" s="64">
        <v>0</v>
      </c>
      <c r="Z250" s="65">
        <v>0</v>
      </c>
      <c r="AA250" s="64">
        <v>0</v>
      </c>
      <c r="AB250" s="64">
        <v>0</v>
      </c>
      <c r="AC250" s="64">
        <v>0</v>
      </c>
      <c r="AD250" s="64">
        <v>0</v>
      </c>
      <c r="AE250" s="64">
        <v>0</v>
      </c>
      <c r="AF250" s="64">
        <v>0</v>
      </c>
      <c r="AG250" s="64">
        <v>0</v>
      </c>
      <c r="AH250" s="64">
        <v>0</v>
      </c>
      <c r="AI250" s="64">
        <v>0</v>
      </c>
      <c r="AJ250" s="64">
        <v>0</v>
      </c>
      <c r="AK250" s="64">
        <v>0</v>
      </c>
      <c r="AL250" s="64">
        <v>0</v>
      </c>
      <c r="AM250" s="64">
        <v>10000</v>
      </c>
      <c r="AN250" s="64">
        <v>10000</v>
      </c>
      <c r="AO250" s="64">
        <v>0</v>
      </c>
      <c r="AP250" s="65">
        <v>0</v>
      </c>
      <c r="AQ250" s="66"/>
      <c r="AR250" s="67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9"/>
      <c r="BG250" s="63"/>
      <c r="BH250" s="1"/>
    </row>
    <row r="251" spans="1:60" ht="45" customHeight="1" x14ac:dyDescent="0.2">
      <c r="A251" s="56"/>
      <c r="B251" s="52" t="s">
        <v>93</v>
      </c>
      <c r="C251" s="118">
        <v>701</v>
      </c>
      <c r="D251" s="117">
        <v>113</v>
      </c>
      <c r="E251" s="116" t="s">
        <v>122</v>
      </c>
      <c r="F251" s="114" t="s">
        <v>94</v>
      </c>
      <c r="G251" s="114"/>
      <c r="H251" s="115" t="s">
        <v>83</v>
      </c>
      <c r="I251" s="113">
        <v>10306</v>
      </c>
      <c r="J251" s="112">
        <v>273996.21999999997</v>
      </c>
      <c r="K251" s="112">
        <v>22833.01</v>
      </c>
      <c r="L251" s="112">
        <v>22833.01</v>
      </c>
      <c r="M251" s="112">
        <v>22833.01</v>
      </c>
      <c r="N251" s="112">
        <v>22833.01</v>
      </c>
      <c r="O251" s="112">
        <v>22833.01</v>
      </c>
      <c r="P251" s="112">
        <v>22833.01</v>
      </c>
      <c r="Q251" s="112">
        <v>22833.01</v>
      </c>
      <c r="R251" s="112">
        <v>22833.01</v>
      </c>
      <c r="S251" s="112">
        <v>22833.01</v>
      </c>
      <c r="T251" s="112">
        <v>22833.01</v>
      </c>
      <c r="U251" s="112">
        <v>22833.01</v>
      </c>
      <c r="V251" s="111">
        <v>22833.11</v>
      </c>
      <c r="W251" s="64">
        <v>0</v>
      </c>
      <c r="X251" s="64">
        <v>0</v>
      </c>
      <c r="Y251" s="64">
        <v>0</v>
      </c>
      <c r="Z251" s="65">
        <v>0</v>
      </c>
      <c r="AA251" s="64">
        <v>596436.03</v>
      </c>
      <c r="AB251" s="64">
        <v>0</v>
      </c>
      <c r="AC251" s="64">
        <v>413899.43</v>
      </c>
      <c r="AD251" s="64">
        <v>182536.6</v>
      </c>
      <c r="AE251" s="64">
        <v>189216.76</v>
      </c>
      <c r="AF251" s="64">
        <v>140127.20000000001</v>
      </c>
      <c r="AG251" s="64">
        <v>33945.69</v>
      </c>
      <c r="AH251" s="64">
        <v>15143.87</v>
      </c>
      <c r="AI251" s="64">
        <v>161646.37</v>
      </c>
      <c r="AJ251" s="64">
        <v>35370.199999999997</v>
      </c>
      <c r="AK251" s="64">
        <v>56087.77</v>
      </c>
      <c r="AL251" s="64">
        <v>70188.399999999994</v>
      </c>
      <c r="AM251" s="64">
        <v>556120.84</v>
      </c>
      <c r="AN251" s="64">
        <v>52656.87</v>
      </c>
      <c r="AO251" s="64">
        <v>205181.99</v>
      </c>
      <c r="AP251" s="65">
        <v>298281.98</v>
      </c>
      <c r="AQ251" s="66"/>
      <c r="AR251" s="67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9"/>
      <c r="BG251" s="63"/>
      <c r="BH251" s="1"/>
    </row>
    <row r="252" spans="1:60" ht="14.25" customHeight="1" x14ac:dyDescent="0.2">
      <c r="A252" s="56"/>
      <c r="B252" s="52" t="s">
        <v>95</v>
      </c>
      <c r="C252" s="118">
        <v>701</v>
      </c>
      <c r="D252" s="117">
        <v>113</v>
      </c>
      <c r="E252" s="116" t="s">
        <v>122</v>
      </c>
      <c r="F252" s="114" t="s">
        <v>96</v>
      </c>
      <c r="G252" s="114"/>
      <c r="H252" s="115" t="s">
        <v>83</v>
      </c>
      <c r="I252" s="113">
        <v>10306</v>
      </c>
      <c r="J252" s="112">
        <v>50094.23</v>
      </c>
      <c r="K252" s="112">
        <v>0</v>
      </c>
      <c r="L252" s="112">
        <v>0</v>
      </c>
      <c r="M252" s="112">
        <v>0</v>
      </c>
      <c r="N252" s="112">
        <v>0</v>
      </c>
      <c r="O252" s="112">
        <v>0</v>
      </c>
      <c r="P252" s="112">
        <v>50094.23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1">
        <v>0</v>
      </c>
      <c r="W252" s="64">
        <v>10920</v>
      </c>
      <c r="X252" s="64">
        <v>10920</v>
      </c>
      <c r="Y252" s="64">
        <v>0</v>
      </c>
      <c r="Z252" s="65">
        <v>0</v>
      </c>
      <c r="AA252" s="64">
        <v>72440.56</v>
      </c>
      <c r="AB252" s="64">
        <v>0</v>
      </c>
      <c r="AC252" s="64">
        <v>7572.44</v>
      </c>
      <c r="AD252" s="64">
        <v>64868.12</v>
      </c>
      <c r="AE252" s="64">
        <v>60152.45</v>
      </c>
      <c r="AF252" s="64">
        <v>49928.56</v>
      </c>
      <c r="AG252" s="64">
        <v>5842.22</v>
      </c>
      <c r="AH252" s="64">
        <v>4381.67</v>
      </c>
      <c r="AI252" s="64">
        <v>97499.93</v>
      </c>
      <c r="AJ252" s="64">
        <v>28235.7</v>
      </c>
      <c r="AK252" s="64">
        <v>59108.01</v>
      </c>
      <c r="AL252" s="64">
        <v>10156.219999999999</v>
      </c>
      <c r="AM252" s="64">
        <v>67377.06</v>
      </c>
      <c r="AN252" s="64">
        <v>8302.7199999999993</v>
      </c>
      <c r="AO252" s="64">
        <v>19732.669999999998</v>
      </c>
      <c r="AP252" s="65">
        <v>39341.67</v>
      </c>
      <c r="AQ252" s="66"/>
      <c r="AR252" s="67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9"/>
      <c r="BG252" s="63"/>
      <c r="BH252" s="1"/>
    </row>
    <row r="253" spans="1:60" ht="14.25" customHeight="1" x14ac:dyDescent="0.2">
      <c r="A253" s="56"/>
      <c r="B253" s="52" t="s">
        <v>95</v>
      </c>
      <c r="C253" s="118">
        <v>701</v>
      </c>
      <c r="D253" s="117">
        <v>309</v>
      </c>
      <c r="E253" s="116" t="s">
        <v>479</v>
      </c>
      <c r="F253" s="114" t="s">
        <v>96</v>
      </c>
      <c r="G253" s="114"/>
      <c r="H253" s="115"/>
      <c r="I253" s="113">
        <v>10101</v>
      </c>
      <c r="J253" s="112">
        <v>340000</v>
      </c>
      <c r="K253" s="112">
        <v>0</v>
      </c>
      <c r="L253" s="112">
        <v>0</v>
      </c>
      <c r="M253" s="112">
        <v>0</v>
      </c>
      <c r="N253" s="112">
        <v>0</v>
      </c>
      <c r="O253" s="112">
        <v>0</v>
      </c>
      <c r="P253" s="112">
        <v>0</v>
      </c>
      <c r="Q253" s="112">
        <v>0</v>
      </c>
      <c r="R253" s="112">
        <v>0</v>
      </c>
      <c r="S253" s="112">
        <v>340000</v>
      </c>
      <c r="T253" s="112">
        <v>0</v>
      </c>
      <c r="U253" s="112">
        <v>0</v>
      </c>
      <c r="V253" s="111">
        <v>0</v>
      </c>
      <c r="W253" s="64">
        <v>5000</v>
      </c>
      <c r="X253" s="64">
        <v>5000</v>
      </c>
      <c r="Y253" s="64">
        <v>0</v>
      </c>
      <c r="Z253" s="65">
        <v>0</v>
      </c>
      <c r="AA253" s="64">
        <v>21481.3</v>
      </c>
      <c r="AB253" s="64">
        <v>0</v>
      </c>
      <c r="AC253" s="64">
        <v>0</v>
      </c>
      <c r="AD253" s="64">
        <v>21481.3</v>
      </c>
      <c r="AE253" s="64">
        <v>28345.32</v>
      </c>
      <c r="AF253" s="64">
        <v>5181.91</v>
      </c>
      <c r="AG253" s="64">
        <v>4319.82</v>
      </c>
      <c r="AH253" s="64">
        <v>18843.59</v>
      </c>
      <c r="AI253" s="64">
        <v>52634.33</v>
      </c>
      <c r="AJ253" s="64">
        <v>3591.21</v>
      </c>
      <c r="AK253" s="64">
        <v>42237.38</v>
      </c>
      <c r="AL253" s="64">
        <v>6805.74</v>
      </c>
      <c r="AM253" s="64">
        <v>107529.05</v>
      </c>
      <c r="AN253" s="64">
        <v>26438.46</v>
      </c>
      <c r="AO253" s="64">
        <v>4798.6499999999996</v>
      </c>
      <c r="AP253" s="65">
        <v>76291.94</v>
      </c>
      <c r="AQ253" s="66"/>
      <c r="AR253" s="67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9"/>
      <c r="BG253" s="63"/>
      <c r="BH253" s="1"/>
    </row>
    <row r="254" spans="1:60" ht="14.25" customHeight="1" x14ac:dyDescent="0.2">
      <c r="A254" s="56"/>
      <c r="B254" s="52" t="s">
        <v>95</v>
      </c>
      <c r="C254" s="118">
        <v>701</v>
      </c>
      <c r="D254" s="117">
        <v>310</v>
      </c>
      <c r="E254" s="116" t="s">
        <v>217</v>
      </c>
      <c r="F254" s="114" t="s">
        <v>96</v>
      </c>
      <c r="G254" s="114"/>
      <c r="H254" s="115"/>
      <c r="I254" s="113">
        <v>10101</v>
      </c>
      <c r="J254" s="112">
        <v>50000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1">
        <v>50000</v>
      </c>
      <c r="W254" s="64">
        <v>0</v>
      </c>
      <c r="X254" s="64">
        <v>0</v>
      </c>
      <c r="Y254" s="64">
        <v>0</v>
      </c>
      <c r="Z254" s="65">
        <v>0</v>
      </c>
      <c r="AA254" s="64">
        <v>4675.1499999999996</v>
      </c>
      <c r="AB254" s="64">
        <v>4675.1499999999996</v>
      </c>
      <c r="AC254" s="64">
        <v>0</v>
      </c>
      <c r="AD254" s="64">
        <v>0</v>
      </c>
      <c r="AE254" s="64">
        <v>7001.59</v>
      </c>
      <c r="AF254" s="64">
        <v>7001.59</v>
      </c>
      <c r="AG254" s="64">
        <v>0</v>
      </c>
      <c r="AH254" s="64">
        <v>0</v>
      </c>
      <c r="AI254" s="64">
        <v>2270.79</v>
      </c>
      <c r="AJ254" s="64">
        <v>0</v>
      </c>
      <c r="AK254" s="64">
        <v>0</v>
      </c>
      <c r="AL254" s="64">
        <v>2270.79</v>
      </c>
      <c r="AM254" s="64">
        <v>10552.47</v>
      </c>
      <c r="AN254" s="64">
        <v>0</v>
      </c>
      <c r="AO254" s="64">
        <v>0</v>
      </c>
      <c r="AP254" s="65">
        <v>10552.47</v>
      </c>
      <c r="AQ254" s="66"/>
      <c r="AR254" s="67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9"/>
      <c r="BG254" s="63"/>
      <c r="BH254" s="1"/>
    </row>
    <row r="255" spans="1:60" ht="39.75" customHeight="1" x14ac:dyDescent="0.2">
      <c r="A255" s="56"/>
      <c r="B255" s="52" t="s">
        <v>114</v>
      </c>
      <c r="C255" s="118">
        <v>701</v>
      </c>
      <c r="D255" s="117">
        <v>310</v>
      </c>
      <c r="E255" s="116" t="s">
        <v>356</v>
      </c>
      <c r="F255" s="114" t="s">
        <v>115</v>
      </c>
      <c r="G255" s="114"/>
      <c r="H255" s="115"/>
      <c r="I255" s="113">
        <v>10101</v>
      </c>
      <c r="J255" s="112">
        <v>9476821</v>
      </c>
      <c r="K255" s="112">
        <v>810500</v>
      </c>
      <c r="L255" s="112">
        <v>790000</v>
      </c>
      <c r="M255" s="112">
        <v>760000</v>
      </c>
      <c r="N255" s="112">
        <v>760000</v>
      </c>
      <c r="O255" s="112">
        <v>760000</v>
      </c>
      <c r="P255" s="112">
        <v>760000</v>
      </c>
      <c r="Q255" s="112">
        <v>760000</v>
      </c>
      <c r="R255" s="112">
        <v>770000</v>
      </c>
      <c r="S255" s="112">
        <v>770000</v>
      </c>
      <c r="T255" s="112">
        <v>770000</v>
      </c>
      <c r="U255" s="112">
        <v>760000</v>
      </c>
      <c r="V255" s="111">
        <v>1006321</v>
      </c>
      <c r="W255" s="64">
        <v>101839.4</v>
      </c>
      <c r="X255" s="64">
        <v>6938.7</v>
      </c>
      <c r="Y255" s="64">
        <v>67860.7</v>
      </c>
      <c r="Z255" s="65">
        <v>27040</v>
      </c>
      <c r="AA255" s="64">
        <v>0</v>
      </c>
      <c r="AB255" s="64">
        <v>0</v>
      </c>
      <c r="AC255" s="64">
        <v>0</v>
      </c>
      <c r="AD255" s="64">
        <v>0</v>
      </c>
      <c r="AE255" s="64">
        <v>0</v>
      </c>
      <c r="AF255" s="64">
        <v>0</v>
      </c>
      <c r="AG255" s="64">
        <v>0</v>
      </c>
      <c r="AH255" s="64">
        <v>0</v>
      </c>
      <c r="AI255" s="64">
        <v>6268.89</v>
      </c>
      <c r="AJ255" s="64">
        <v>0</v>
      </c>
      <c r="AK255" s="64">
        <v>6268.89</v>
      </c>
      <c r="AL255" s="64">
        <v>0</v>
      </c>
      <c r="AM255" s="64">
        <v>77841.11</v>
      </c>
      <c r="AN255" s="64">
        <v>0</v>
      </c>
      <c r="AO255" s="64">
        <v>23043.11</v>
      </c>
      <c r="AP255" s="65">
        <v>54798</v>
      </c>
      <c r="AQ255" s="66"/>
      <c r="AR255" s="67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9"/>
      <c r="BG255" s="63"/>
      <c r="BH255" s="1"/>
    </row>
    <row r="256" spans="1:60" ht="14.25" customHeight="1" x14ac:dyDescent="0.2">
      <c r="A256" s="56"/>
      <c r="B256" s="52" t="s">
        <v>95</v>
      </c>
      <c r="C256" s="118">
        <v>701</v>
      </c>
      <c r="D256" s="117">
        <v>409</v>
      </c>
      <c r="E256" s="116" t="s">
        <v>456</v>
      </c>
      <c r="F256" s="114" t="s">
        <v>96</v>
      </c>
      <c r="G256" s="114"/>
      <c r="H256" s="115"/>
      <c r="I256" s="113">
        <v>10101</v>
      </c>
      <c r="J256" s="112">
        <v>100000</v>
      </c>
      <c r="K256" s="112">
        <v>40000</v>
      </c>
      <c r="L256" s="112">
        <v>0</v>
      </c>
      <c r="M256" s="112">
        <v>60000</v>
      </c>
      <c r="N256" s="112">
        <v>0</v>
      </c>
      <c r="O256" s="112">
        <v>0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1">
        <v>0</v>
      </c>
      <c r="W256" s="64">
        <v>30500</v>
      </c>
      <c r="X256" s="64">
        <v>30500</v>
      </c>
      <c r="Y256" s="64">
        <v>0</v>
      </c>
      <c r="Z256" s="65">
        <v>0</v>
      </c>
      <c r="AA256" s="64">
        <v>140672.91</v>
      </c>
      <c r="AB256" s="64">
        <v>0</v>
      </c>
      <c r="AC256" s="64">
        <v>53956.639999999999</v>
      </c>
      <c r="AD256" s="64">
        <v>86716.27</v>
      </c>
      <c r="AE256" s="64">
        <v>559142.96</v>
      </c>
      <c r="AF256" s="64">
        <v>162428.32999999999</v>
      </c>
      <c r="AG256" s="64">
        <v>238416.49</v>
      </c>
      <c r="AH256" s="64">
        <v>158298.14000000001</v>
      </c>
      <c r="AI256" s="64">
        <v>266685.12</v>
      </c>
      <c r="AJ256" s="64">
        <v>60725.52</v>
      </c>
      <c r="AK256" s="64">
        <v>91998.93</v>
      </c>
      <c r="AL256" s="64">
        <v>113960.67</v>
      </c>
      <c r="AM256" s="64">
        <v>447629.01</v>
      </c>
      <c r="AN256" s="64">
        <v>109039.9</v>
      </c>
      <c r="AO256" s="64">
        <v>95840.19</v>
      </c>
      <c r="AP256" s="65">
        <v>242748.92</v>
      </c>
      <c r="AQ256" s="66"/>
      <c r="AR256" s="67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9"/>
      <c r="BG256" s="63"/>
      <c r="BH256" s="1"/>
    </row>
    <row r="257" spans="1:60" ht="14.25" customHeight="1" x14ac:dyDescent="0.2">
      <c r="A257" s="56"/>
      <c r="B257" s="52" t="s">
        <v>95</v>
      </c>
      <c r="C257" s="118">
        <v>701</v>
      </c>
      <c r="D257" s="117">
        <v>409</v>
      </c>
      <c r="E257" s="116" t="s">
        <v>457</v>
      </c>
      <c r="F257" s="114" t="s">
        <v>96</v>
      </c>
      <c r="G257" s="114"/>
      <c r="H257" s="115"/>
      <c r="I257" s="113">
        <v>10101</v>
      </c>
      <c r="J257" s="112">
        <v>537372</v>
      </c>
      <c r="K257" s="112">
        <v>0</v>
      </c>
      <c r="L257" s="112">
        <v>0</v>
      </c>
      <c r="M257" s="112">
        <v>0</v>
      </c>
      <c r="N257" s="112">
        <v>0</v>
      </c>
      <c r="O257" s="112">
        <v>0</v>
      </c>
      <c r="P257" s="112">
        <v>0</v>
      </c>
      <c r="Q257" s="112">
        <v>0</v>
      </c>
      <c r="R257" s="112">
        <v>537372</v>
      </c>
      <c r="S257" s="112">
        <v>0</v>
      </c>
      <c r="T257" s="112">
        <v>0</v>
      </c>
      <c r="U257" s="112">
        <v>0</v>
      </c>
      <c r="V257" s="111">
        <v>0</v>
      </c>
      <c r="W257" s="64">
        <v>75353.25</v>
      </c>
      <c r="X257" s="64">
        <v>24960.75</v>
      </c>
      <c r="Y257" s="64">
        <v>24960.75</v>
      </c>
      <c r="Z257" s="65">
        <v>25431.75</v>
      </c>
      <c r="AA257" s="64">
        <v>8697.1299999999992</v>
      </c>
      <c r="AB257" s="64">
        <v>0</v>
      </c>
      <c r="AC257" s="64">
        <v>0</v>
      </c>
      <c r="AD257" s="64">
        <v>8697.1299999999992</v>
      </c>
      <c r="AE257" s="64">
        <v>29379.49</v>
      </c>
      <c r="AF257" s="64">
        <v>10391.56</v>
      </c>
      <c r="AG257" s="64">
        <v>0</v>
      </c>
      <c r="AH257" s="64">
        <v>18987.93</v>
      </c>
      <c r="AI257" s="64">
        <v>18792.27</v>
      </c>
      <c r="AJ257" s="64">
        <v>10272.209999999999</v>
      </c>
      <c r="AK257" s="64">
        <v>0</v>
      </c>
      <c r="AL257" s="64">
        <v>8520.06</v>
      </c>
      <c r="AM257" s="64">
        <v>17401.11</v>
      </c>
      <c r="AN257" s="64">
        <v>0</v>
      </c>
      <c r="AO257" s="64">
        <v>0</v>
      </c>
      <c r="AP257" s="65">
        <v>17401.11</v>
      </c>
      <c r="AQ257" s="66"/>
      <c r="AR257" s="67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9"/>
      <c r="BG257" s="63"/>
      <c r="BH257" s="1"/>
    </row>
    <row r="258" spans="1:60" ht="14.25" customHeight="1" x14ac:dyDescent="0.2">
      <c r="A258" s="56"/>
      <c r="B258" s="52" t="s">
        <v>95</v>
      </c>
      <c r="C258" s="118">
        <v>701</v>
      </c>
      <c r="D258" s="117">
        <v>409</v>
      </c>
      <c r="E258" s="116" t="s">
        <v>357</v>
      </c>
      <c r="F258" s="114" t="s">
        <v>96</v>
      </c>
      <c r="G258" s="114"/>
      <c r="H258" s="115"/>
      <c r="I258" s="113">
        <v>10101</v>
      </c>
      <c r="J258" s="112">
        <v>16696512.970000001</v>
      </c>
      <c r="K258" s="112">
        <v>800000</v>
      </c>
      <c r="L258" s="112">
        <v>900000</v>
      </c>
      <c r="M258" s="112">
        <v>1000000</v>
      </c>
      <c r="N258" s="112">
        <v>1000000</v>
      </c>
      <c r="O258" s="112">
        <v>1500000</v>
      </c>
      <c r="P258" s="112">
        <v>2000000</v>
      </c>
      <c r="Q258" s="112">
        <v>1500000</v>
      </c>
      <c r="R258" s="112">
        <v>1500000</v>
      </c>
      <c r="S258" s="112">
        <v>2472270.79</v>
      </c>
      <c r="T258" s="112">
        <v>2795221.79</v>
      </c>
      <c r="U258" s="112">
        <v>500000</v>
      </c>
      <c r="V258" s="111">
        <v>729020.39</v>
      </c>
      <c r="W258" s="64">
        <v>50600</v>
      </c>
      <c r="X258" s="64">
        <v>42100</v>
      </c>
      <c r="Y258" s="64">
        <v>8500</v>
      </c>
      <c r="Z258" s="65">
        <v>0</v>
      </c>
      <c r="AA258" s="64">
        <v>2521.8200000000002</v>
      </c>
      <c r="AB258" s="64">
        <v>0</v>
      </c>
      <c r="AC258" s="64">
        <v>0</v>
      </c>
      <c r="AD258" s="64">
        <v>2521.8200000000002</v>
      </c>
      <c r="AE258" s="64">
        <v>3780.22</v>
      </c>
      <c r="AF258" s="64">
        <v>1258.4000000000001</v>
      </c>
      <c r="AG258" s="64">
        <v>0</v>
      </c>
      <c r="AH258" s="64">
        <v>2521.8200000000002</v>
      </c>
      <c r="AI258" s="64">
        <v>3879.81</v>
      </c>
      <c r="AJ258" s="64">
        <v>1402.44</v>
      </c>
      <c r="AK258" s="64">
        <v>0</v>
      </c>
      <c r="AL258" s="64">
        <v>2477.37</v>
      </c>
      <c r="AM258" s="64">
        <v>4918.1499999999996</v>
      </c>
      <c r="AN258" s="64">
        <v>1408.26</v>
      </c>
      <c r="AO258" s="64">
        <v>0</v>
      </c>
      <c r="AP258" s="65">
        <v>3509.89</v>
      </c>
      <c r="AQ258" s="66"/>
      <c r="AR258" s="67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9"/>
      <c r="BG258" s="63"/>
      <c r="BH258" s="1"/>
    </row>
    <row r="259" spans="1:60" ht="14.25" customHeight="1" x14ac:dyDescent="0.2">
      <c r="A259" s="56"/>
      <c r="B259" s="52" t="s">
        <v>95</v>
      </c>
      <c r="C259" s="118">
        <v>701</v>
      </c>
      <c r="D259" s="117">
        <v>409</v>
      </c>
      <c r="E259" s="116" t="s">
        <v>358</v>
      </c>
      <c r="F259" s="114" t="s">
        <v>96</v>
      </c>
      <c r="G259" s="114"/>
      <c r="H259" s="115"/>
      <c r="I259" s="113">
        <v>10101</v>
      </c>
      <c r="J259" s="112">
        <v>150000</v>
      </c>
      <c r="K259" s="112">
        <v>0</v>
      </c>
      <c r="L259" s="112">
        <v>0</v>
      </c>
      <c r="M259" s="112">
        <v>150000</v>
      </c>
      <c r="N259" s="112">
        <v>0</v>
      </c>
      <c r="O259" s="112">
        <v>0</v>
      </c>
      <c r="P259" s="112">
        <v>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1">
        <v>0</v>
      </c>
      <c r="W259" s="64">
        <v>23550</v>
      </c>
      <c r="X259" s="64">
        <v>0</v>
      </c>
      <c r="Y259" s="64">
        <v>23550</v>
      </c>
      <c r="Z259" s="65">
        <v>0</v>
      </c>
      <c r="AA259" s="64">
        <v>0</v>
      </c>
      <c r="AB259" s="64">
        <v>0</v>
      </c>
      <c r="AC259" s="64">
        <v>0</v>
      </c>
      <c r="AD259" s="64">
        <v>0</v>
      </c>
      <c r="AE259" s="64">
        <v>0</v>
      </c>
      <c r="AF259" s="64">
        <v>0</v>
      </c>
      <c r="AG259" s="64">
        <v>0</v>
      </c>
      <c r="AH259" s="64">
        <v>0</v>
      </c>
      <c r="AI259" s="64">
        <v>0</v>
      </c>
      <c r="AJ259" s="64">
        <v>0</v>
      </c>
      <c r="AK259" s="64">
        <v>0</v>
      </c>
      <c r="AL259" s="64">
        <v>0</v>
      </c>
      <c r="AM259" s="64">
        <v>26300</v>
      </c>
      <c r="AN259" s="64">
        <v>0</v>
      </c>
      <c r="AO259" s="64">
        <v>26300</v>
      </c>
      <c r="AP259" s="65">
        <v>0</v>
      </c>
      <c r="AQ259" s="66"/>
      <c r="AR259" s="67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9"/>
      <c r="BG259" s="63"/>
      <c r="BH259" s="1"/>
    </row>
    <row r="260" spans="1:60" ht="14.25" customHeight="1" x14ac:dyDescent="0.2">
      <c r="A260" s="56"/>
      <c r="B260" s="52" t="s">
        <v>95</v>
      </c>
      <c r="C260" s="118">
        <v>701</v>
      </c>
      <c r="D260" s="117">
        <v>409</v>
      </c>
      <c r="E260" s="116" t="s">
        <v>458</v>
      </c>
      <c r="F260" s="114" t="s">
        <v>96</v>
      </c>
      <c r="G260" s="114"/>
      <c r="H260" s="115"/>
      <c r="I260" s="113">
        <v>10101</v>
      </c>
      <c r="J260" s="112">
        <v>380000</v>
      </c>
      <c r="K260" s="112">
        <v>0</v>
      </c>
      <c r="L260" s="112">
        <v>0</v>
      </c>
      <c r="M260" s="112">
        <v>0</v>
      </c>
      <c r="N260" s="112">
        <v>150000</v>
      </c>
      <c r="O260" s="112">
        <v>230000</v>
      </c>
      <c r="P260" s="112">
        <v>0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1">
        <v>0</v>
      </c>
      <c r="W260" s="64">
        <v>2103078.5</v>
      </c>
      <c r="X260" s="64">
        <v>620589.5</v>
      </c>
      <c r="Y260" s="64">
        <v>618589.5</v>
      </c>
      <c r="Z260" s="65">
        <v>863899.5</v>
      </c>
      <c r="AA260" s="64">
        <v>15686</v>
      </c>
      <c r="AB260" s="64">
        <v>5229</v>
      </c>
      <c r="AC260" s="64">
        <v>5229</v>
      </c>
      <c r="AD260" s="64">
        <v>5228</v>
      </c>
      <c r="AE260" s="64">
        <v>15686</v>
      </c>
      <c r="AF260" s="64">
        <v>5228</v>
      </c>
      <c r="AG260" s="64">
        <v>5229</v>
      </c>
      <c r="AH260" s="64">
        <v>5229</v>
      </c>
      <c r="AI260" s="64">
        <v>15684</v>
      </c>
      <c r="AJ260" s="64">
        <v>5228</v>
      </c>
      <c r="AK260" s="64">
        <v>5228</v>
      </c>
      <c r="AL260" s="64">
        <v>5228</v>
      </c>
      <c r="AM260" s="64">
        <v>15684</v>
      </c>
      <c r="AN260" s="64">
        <v>5228</v>
      </c>
      <c r="AO260" s="64">
        <v>5228</v>
      </c>
      <c r="AP260" s="65">
        <v>5228</v>
      </c>
      <c r="AQ260" s="66"/>
      <c r="AR260" s="67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9"/>
      <c r="BG260" s="63"/>
      <c r="BH260" s="1"/>
    </row>
    <row r="261" spans="1:60" ht="14.25" customHeight="1" x14ac:dyDescent="0.2">
      <c r="A261" s="56"/>
      <c r="B261" s="52" t="s">
        <v>95</v>
      </c>
      <c r="C261" s="118">
        <v>701</v>
      </c>
      <c r="D261" s="117">
        <v>409</v>
      </c>
      <c r="E261" s="116" t="s">
        <v>480</v>
      </c>
      <c r="F261" s="114" t="s">
        <v>96</v>
      </c>
      <c r="G261" s="114"/>
      <c r="H261" s="115"/>
      <c r="I261" s="113">
        <v>10112</v>
      </c>
      <c r="J261" s="112">
        <v>3439885.03</v>
      </c>
      <c r="K261" s="112">
        <v>0</v>
      </c>
      <c r="L261" s="112">
        <v>0</v>
      </c>
      <c r="M261" s="112">
        <v>0</v>
      </c>
      <c r="N261" s="112">
        <v>0</v>
      </c>
      <c r="O261" s="112">
        <v>0</v>
      </c>
      <c r="P261" s="112">
        <v>0</v>
      </c>
      <c r="Q261" s="112">
        <v>0</v>
      </c>
      <c r="R261" s="112">
        <v>0</v>
      </c>
      <c r="S261" s="112">
        <v>0</v>
      </c>
      <c r="T261" s="112">
        <v>3439885.03</v>
      </c>
      <c r="U261" s="112">
        <v>0</v>
      </c>
      <c r="V261" s="111">
        <v>0</v>
      </c>
      <c r="W261" s="64">
        <v>25231.5</v>
      </c>
      <c r="X261" s="64">
        <v>8410.5</v>
      </c>
      <c r="Y261" s="64">
        <v>8410.5</v>
      </c>
      <c r="Z261" s="65">
        <v>8410.5</v>
      </c>
      <c r="AA261" s="64">
        <v>4738</v>
      </c>
      <c r="AB261" s="64">
        <v>1580</v>
      </c>
      <c r="AC261" s="64">
        <v>1579</v>
      </c>
      <c r="AD261" s="64">
        <v>1579</v>
      </c>
      <c r="AE261" s="64">
        <v>4738</v>
      </c>
      <c r="AF261" s="64">
        <v>1579</v>
      </c>
      <c r="AG261" s="64">
        <v>1580</v>
      </c>
      <c r="AH261" s="64">
        <v>1579</v>
      </c>
      <c r="AI261" s="64">
        <v>4737</v>
      </c>
      <c r="AJ261" s="64">
        <v>1579</v>
      </c>
      <c r="AK261" s="64">
        <v>1579</v>
      </c>
      <c r="AL261" s="64">
        <v>1579</v>
      </c>
      <c r="AM261" s="64">
        <v>4737</v>
      </c>
      <c r="AN261" s="64">
        <v>1579</v>
      </c>
      <c r="AO261" s="64">
        <v>1579</v>
      </c>
      <c r="AP261" s="65">
        <v>1579</v>
      </c>
      <c r="AQ261" s="66"/>
      <c r="AR261" s="67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9"/>
      <c r="BG261" s="63"/>
      <c r="BH261" s="1"/>
    </row>
    <row r="262" spans="1:60" ht="14.25" customHeight="1" x14ac:dyDescent="0.2">
      <c r="A262" s="56"/>
      <c r="B262" s="52" t="s">
        <v>95</v>
      </c>
      <c r="C262" s="118">
        <v>701</v>
      </c>
      <c r="D262" s="117">
        <v>409</v>
      </c>
      <c r="E262" s="116" t="s">
        <v>480</v>
      </c>
      <c r="F262" s="114" t="s">
        <v>96</v>
      </c>
      <c r="G262" s="114"/>
      <c r="H262" s="115" t="s">
        <v>481</v>
      </c>
      <c r="I262" s="113">
        <v>10306</v>
      </c>
      <c r="J262" s="112">
        <v>65357815.560000002</v>
      </c>
      <c r="K262" s="112">
        <v>0</v>
      </c>
      <c r="L262" s="112">
        <v>0</v>
      </c>
      <c r="M262" s="112">
        <v>0</v>
      </c>
      <c r="N262" s="112">
        <v>0</v>
      </c>
      <c r="O262" s="112">
        <v>0</v>
      </c>
      <c r="P262" s="112">
        <v>0</v>
      </c>
      <c r="Q262" s="112">
        <v>0</v>
      </c>
      <c r="R262" s="112">
        <v>0</v>
      </c>
      <c r="S262" s="112">
        <v>0</v>
      </c>
      <c r="T262" s="112">
        <v>65357815.560000002</v>
      </c>
      <c r="U262" s="112">
        <v>0</v>
      </c>
      <c r="V262" s="111">
        <v>0</v>
      </c>
      <c r="W262" s="64">
        <v>0</v>
      </c>
      <c r="X262" s="64">
        <v>0</v>
      </c>
      <c r="Y262" s="64">
        <v>0</v>
      </c>
      <c r="Z262" s="65">
        <v>0</v>
      </c>
      <c r="AA262" s="64">
        <v>5000</v>
      </c>
      <c r="AB262" s="64">
        <v>1667</v>
      </c>
      <c r="AC262" s="64">
        <v>1666</v>
      </c>
      <c r="AD262" s="64">
        <v>1667</v>
      </c>
      <c r="AE262" s="64">
        <v>5001</v>
      </c>
      <c r="AF262" s="64">
        <v>1667</v>
      </c>
      <c r="AG262" s="64">
        <v>1667</v>
      </c>
      <c r="AH262" s="64">
        <v>1667</v>
      </c>
      <c r="AI262" s="64">
        <v>5001</v>
      </c>
      <c r="AJ262" s="64">
        <v>1667</v>
      </c>
      <c r="AK262" s="64">
        <v>1667</v>
      </c>
      <c r="AL262" s="64">
        <v>1667</v>
      </c>
      <c r="AM262" s="64">
        <v>4998</v>
      </c>
      <c r="AN262" s="64">
        <v>1667</v>
      </c>
      <c r="AO262" s="64">
        <v>1667</v>
      </c>
      <c r="AP262" s="65">
        <v>1664</v>
      </c>
      <c r="AQ262" s="66"/>
      <c r="AR262" s="67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9"/>
      <c r="BG262" s="63"/>
      <c r="BH262" s="1"/>
    </row>
    <row r="263" spans="1:60" ht="14.25" customHeight="1" x14ac:dyDescent="0.2">
      <c r="A263" s="56"/>
      <c r="B263" s="52" t="s">
        <v>95</v>
      </c>
      <c r="C263" s="118">
        <v>701</v>
      </c>
      <c r="D263" s="117">
        <v>412</v>
      </c>
      <c r="E263" s="116" t="s">
        <v>359</v>
      </c>
      <c r="F263" s="114" t="s">
        <v>96</v>
      </c>
      <c r="G263" s="114"/>
      <c r="H263" s="115"/>
      <c r="I263" s="113">
        <v>10101</v>
      </c>
      <c r="J263" s="112">
        <v>7500</v>
      </c>
      <c r="K263" s="112">
        <v>0</v>
      </c>
      <c r="L263" s="112">
        <v>0</v>
      </c>
      <c r="M263" s="112">
        <v>0</v>
      </c>
      <c r="N263" s="112">
        <v>0</v>
      </c>
      <c r="O263" s="112">
        <v>7500</v>
      </c>
      <c r="P263" s="112">
        <v>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1">
        <v>0</v>
      </c>
      <c r="W263" s="64">
        <v>150000</v>
      </c>
      <c r="X263" s="64">
        <v>50000</v>
      </c>
      <c r="Y263" s="64">
        <v>50000</v>
      </c>
      <c r="Z263" s="65">
        <v>50000</v>
      </c>
      <c r="AA263" s="64">
        <v>8440</v>
      </c>
      <c r="AB263" s="64">
        <v>2814</v>
      </c>
      <c r="AC263" s="64">
        <v>2813</v>
      </c>
      <c r="AD263" s="64">
        <v>2813</v>
      </c>
      <c r="AE263" s="64">
        <v>8440</v>
      </c>
      <c r="AF263" s="64">
        <v>2814</v>
      </c>
      <c r="AG263" s="64">
        <v>2813</v>
      </c>
      <c r="AH263" s="64">
        <v>2813</v>
      </c>
      <c r="AI263" s="64">
        <v>8440</v>
      </c>
      <c r="AJ263" s="64">
        <v>2813</v>
      </c>
      <c r="AK263" s="64">
        <v>2813</v>
      </c>
      <c r="AL263" s="64">
        <v>2814</v>
      </c>
      <c r="AM263" s="64">
        <v>8440</v>
      </c>
      <c r="AN263" s="64">
        <v>2813</v>
      </c>
      <c r="AO263" s="64">
        <v>2813</v>
      </c>
      <c r="AP263" s="65">
        <v>2814</v>
      </c>
      <c r="AQ263" s="66"/>
      <c r="AR263" s="67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9"/>
      <c r="BG263" s="63"/>
      <c r="BH263" s="1"/>
    </row>
    <row r="264" spans="1:60" ht="20.25" customHeight="1" x14ac:dyDescent="0.2">
      <c r="A264" s="56"/>
      <c r="B264" s="52" t="s">
        <v>123</v>
      </c>
      <c r="C264" s="118">
        <v>701</v>
      </c>
      <c r="D264" s="117">
        <v>412</v>
      </c>
      <c r="E264" s="116" t="s">
        <v>359</v>
      </c>
      <c r="F264" s="114" t="s">
        <v>124</v>
      </c>
      <c r="G264" s="114"/>
      <c r="H264" s="115"/>
      <c r="I264" s="113">
        <v>10101</v>
      </c>
      <c r="J264" s="112">
        <v>28000</v>
      </c>
      <c r="K264" s="112">
        <v>0</v>
      </c>
      <c r="L264" s="112">
        <v>0</v>
      </c>
      <c r="M264" s="112">
        <v>0</v>
      </c>
      <c r="N264" s="112">
        <v>28000</v>
      </c>
      <c r="O264" s="112">
        <v>0</v>
      </c>
      <c r="P264" s="112">
        <v>0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1">
        <v>0</v>
      </c>
      <c r="W264" s="64">
        <v>2050700</v>
      </c>
      <c r="X264" s="64">
        <v>680000</v>
      </c>
      <c r="Y264" s="64">
        <v>680000</v>
      </c>
      <c r="Z264" s="65">
        <v>690700</v>
      </c>
      <c r="AA264" s="64">
        <v>36000</v>
      </c>
      <c r="AB264" s="64">
        <v>36000</v>
      </c>
      <c r="AC264" s="64">
        <v>0</v>
      </c>
      <c r="AD264" s="64">
        <v>0</v>
      </c>
      <c r="AE264" s="64">
        <v>0</v>
      </c>
      <c r="AF264" s="64">
        <v>0</v>
      </c>
      <c r="AG264" s="64">
        <v>0</v>
      </c>
      <c r="AH264" s="64">
        <v>0</v>
      </c>
      <c r="AI264" s="64">
        <v>0</v>
      </c>
      <c r="AJ264" s="64">
        <v>0</v>
      </c>
      <c r="AK264" s="64">
        <v>0</v>
      </c>
      <c r="AL264" s="64">
        <v>0</v>
      </c>
      <c r="AM264" s="64">
        <v>0</v>
      </c>
      <c r="AN264" s="64">
        <v>0</v>
      </c>
      <c r="AO264" s="64">
        <v>0</v>
      </c>
      <c r="AP264" s="65">
        <v>0</v>
      </c>
      <c r="AQ264" s="66"/>
      <c r="AR264" s="67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9"/>
      <c r="BG264" s="63"/>
      <c r="BH264" s="1"/>
    </row>
    <row r="265" spans="1:60" ht="14.25" customHeight="1" x14ac:dyDescent="0.2">
      <c r="A265" s="56"/>
      <c r="B265" s="52" t="s">
        <v>95</v>
      </c>
      <c r="C265" s="118">
        <v>701</v>
      </c>
      <c r="D265" s="117">
        <v>412</v>
      </c>
      <c r="E265" s="116" t="s">
        <v>360</v>
      </c>
      <c r="F265" s="114" t="s">
        <v>96</v>
      </c>
      <c r="G265" s="114"/>
      <c r="H265" s="115"/>
      <c r="I265" s="113">
        <v>10101</v>
      </c>
      <c r="J265" s="112">
        <v>8500</v>
      </c>
      <c r="K265" s="112">
        <v>0</v>
      </c>
      <c r="L265" s="112">
        <v>0</v>
      </c>
      <c r="M265" s="112">
        <v>0</v>
      </c>
      <c r="N265" s="112">
        <v>0</v>
      </c>
      <c r="O265" s="112">
        <v>8500</v>
      </c>
      <c r="P265" s="112">
        <v>0</v>
      </c>
      <c r="Q265" s="112">
        <v>0</v>
      </c>
      <c r="R265" s="112">
        <v>0</v>
      </c>
      <c r="S265" s="112">
        <v>0</v>
      </c>
      <c r="T265" s="112">
        <v>0</v>
      </c>
      <c r="U265" s="112">
        <v>0</v>
      </c>
      <c r="V265" s="111">
        <v>0</v>
      </c>
      <c r="W265" s="64">
        <v>0</v>
      </c>
      <c r="X265" s="64">
        <v>0</v>
      </c>
      <c r="Y265" s="64">
        <v>0</v>
      </c>
      <c r="Z265" s="65">
        <v>0</v>
      </c>
      <c r="AA265" s="64">
        <v>0</v>
      </c>
      <c r="AB265" s="64">
        <v>0</v>
      </c>
      <c r="AC265" s="64">
        <v>0</v>
      </c>
      <c r="AD265" s="64">
        <v>0</v>
      </c>
      <c r="AE265" s="64">
        <v>0</v>
      </c>
      <c r="AF265" s="64">
        <v>0</v>
      </c>
      <c r="AG265" s="64">
        <v>0</v>
      </c>
      <c r="AH265" s="64">
        <v>0</v>
      </c>
      <c r="AI265" s="64">
        <v>84040</v>
      </c>
      <c r="AJ265" s="64">
        <v>84040</v>
      </c>
      <c r="AK265" s="64">
        <v>0</v>
      </c>
      <c r="AL265" s="64">
        <v>0</v>
      </c>
      <c r="AM265" s="64">
        <v>0</v>
      </c>
      <c r="AN265" s="64">
        <v>0</v>
      </c>
      <c r="AO265" s="64">
        <v>0</v>
      </c>
      <c r="AP265" s="65">
        <v>0</v>
      </c>
      <c r="AQ265" s="66"/>
      <c r="AR265" s="67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9"/>
      <c r="BG265" s="63"/>
      <c r="BH265" s="1"/>
    </row>
    <row r="266" spans="1:60" ht="39" customHeight="1" x14ac:dyDescent="0.2">
      <c r="A266" s="56"/>
      <c r="B266" s="52" t="s">
        <v>206</v>
      </c>
      <c r="C266" s="118">
        <v>701</v>
      </c>
      <c r="D266" s="117">
        <v>412</v>
      </c>
      <c r="E266" s="116" t="s">
        <v>361</v>
      </c>
      <c r="F266" s="114" t="s">
        <v>207</v>
      </c>
      <c r="G266" s="114"/>
      <c r="H266" s="115"/>
      <c r="I266" s="113">
        <v>10101</v>
      </c>
      <c r="J266" s="112">
        <v>26000</v>
      </c>
      <c r="K266" s="112">
        <v>0</v>
      </c>
      <c r="L266" s="112">
        <v>0</v>
      </c>
      <c r="M266" s="112">
        <v>0</v>
      </c>
      <c r="N266" s="112">
        <v>0</v>
      </c>
      <c r="O266" s="112">
        <v>0</v>
      </c>
      <c r="P266" s="112">
        <v>0</v>
      </c>
      <c r="Q266" s="112">
        <v>0</v>
      </c>
      <c r="R266" s="112">
        <v>0</v>
      </c>
      <c r="S266" s="112">
        <v>0</v>
      </c>
      <c r="T266" s="112">
        <v>26000</v>
      </c>
      <c r="U266" s="112">
        <v>0</v>
      </c>
      <c r="V266" s="111">
        <v>0</v>
      </c>
      <c r="W266" s="64">
        <v>0</v>
      </c>
      <c r="X266" s="64">
        <v>0</v>
      </c>
      <c r="Y266" s="64">
        <v>0</v>
      </c>
      <c r="Z266" s="65">
        <v>0</v>
      </c>
      <c r="AA266" s="64">
        <v>0</v>
      </c>
      <c r="AB266" s="64">
        <v>0</v>
      </c>
      <c r="AC266" s="64">
        <v>0</v>
      </c>
      <c r="AD266" s="64">
        <v>0</v>
      </c>
      <c r="AE266" s="64">
        <v>6000</v>
      </c>
      <c r="AF266" s="64">
        <v>0</v>
      </c>
      <c r="AG266" s="64">
        <v>0</v>
      </c>
      <c r="AH266" s="64">
        <v>6000</v>
      </c>
      <c r="AI266" s="64">
        <v>0</v>
      </c>
      <c r="AJ266" s="64">
        <v>0</v>
      </c>
      <c r="AK266" s="64">
        <v>0</v>
      </c>
      <c r="AL266" s="64">
        <v>0</v>
      </c>
      <c r="AM266" s="64">
        <v>0</v>
      </c>
      <c r="AN266" s="64">
        <v>0</v>
      </c>
      <c r="AO266" s="64">
        <v>0</v>
      </c>
      <c r="AP266" s="65">
        <v>0</v>
      </c>
      <c r="AQ266" s="66"/>
      <c r="AR266" s="67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9"/>
      <c r="BG266" s="63"/>
      <c r="BH266" s="1"/>
    </row>
    <row r="267" spans="1:60" ht="14.25" customHeight="1" x14ac:dyDescent="0.2">
      <c r="A267" s="56"/>
      <c r="B267" s="52" t="s">
        <v>95</v>
      </c>
      <c r="C267" s="118">
        <v>701</v>
      </c>
      <c r="D267" s="117">
        <v>412</v>
      </c>
      <c r="E267" s="116" t="s">
        <v>362</v>
      </c>
      <c r="F267" s="114" t="s">
        <v>96</v>
      </c>
      <c r="G267" s="114"/>
      <c r="H267" s="115"/>
      <c r="I267" s="113">
        <v>10101</v>
      </c>
      <c r="J267" s="112">
        <v>6500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6500</v>
      </c>
      <c r="V267" s="111">
        <v>0</v>
      </c>
      <c r="W267" s="64">
        <v>146846.34</v>
      </c>
      <c r="X267" s="64">
        <v>52283.33</v>
      </c>
      <c r="Y267" s="64">
        <v>52283.33</v>
      </c>
      <c r="Z267" s="65">
        <v>42279.68</v>
      </c>
      <c r="AA267" s="64">
        <v>0</v>
      </c>
      <c r="AB267" s="64">
        <v>0</v>
      </c>
      <c r="AC267" s="64">
        <v>0</v>
      </c>
      <c r="AD267" s="64">
        <v>0</v>
      </c>
      <c r="AE267" s="64">
        <v>5000</v>
      </c>
      <c r="AF267" s="64">
        <v>0</v>
      </c>
      <c r="AG267" s="64">
        <v>0</v>
      </c>
      <c r="AH267" s="64">
        <v>5000</v>
      </c>
      <c r="AI267" s="64">
        <v>0</v>
      </c>
      <c r="AJ267" s="64">
        <v>0</v>
      </c>
      <c r="AK267" s="64">
        <v>0</v>
      </c>
      <c r="AL267" s="64">
        <v>0</v>
      </c>
      <c r="AM267" s="64">
        <v>0</v>
      </c>
      <c r="AN267" s="64">
        <v>0</v>
      </c>
      <c r="AO267" s="64">
        <v>0</v>
      </c>
      <c r="AP267" s="65">
        <v>0</v>
      </c>
      <c r="AQ267" s="66"/>
      <c r="AR267" s="67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9"/>
      <c r="BG267" s="63"/>
      <c r="BH267" s="1"/>
    </row>
    <row r="268" spans="1:60" ht="14.25" customHeight="1" x14ac:dyDescent="0.2">
      <c r="A268" s="56"/>
      <c r="B268" s="52" t="s">
        <v>95</v>
      </c>
      <c r="C268" s="118">
        <v>701</v>
      </c>
      <c r="D268" s="117">
        <v>412</v>
      </c>
      <c r="E268" s="116" t="s">
        <v>363</v>
      </c>
      <c r="F268" s="114" t="s">
        <v>96</v>
      </c>
      <c r="G268" s="114"/>
      <c r="H268" s="115"/>
      <c r="I268" s="113">
        <v>10101</v>
      </c>
      <c r="J268" s="112">
        <v>15300</v>
      </c>
      <c r="K268" s="112">
        <v>0</v>
      </c>
      <c r="L268" s="112">
        <v>0</v>
      </c>
      <c r="M268" s="112">
        <v>0</v>
      </c>
      <c r="N268" s="112">
        <v>0</v>
      </c>
      <c r="O268" s="112">
        <v>0</v>
      </c>
      <c r="P268" s="112">
        <v>7650</v>
      </c>
      <c r="Q268" s="112">
        <v>0</v>
      </c>
      <c r="R268" s="112">
        <v>7650</v>
      </c>
      <c r="S268" s="112">
        <v>0</v>
      </c>
      <c r="T268" s="112">
        <v>0</v>
      </c>
      <c r="U268" s="112">
        <v>0</v>
      </c>
      <c r="V268" s="111">
        <v>0</v>
      </c>
      <c r="W268" s="64">
        <v>44347.56</v>
      </c>
      <c r="X268" s="64">
        <v>15789.57</v>
      </c>
      <c r="Y268" s="64">
        <v>15789.57</v>
      </c>
      <c r="Z268" s="65">
        <v>12768.42</v>
      </c>
      <c r="AA268" s="64">
        <v>0</v>
      </c>
      <c r="AB268" s="64">
        <v>0</v>
      </c>
      <c r="AC268" s="64">
        <v>0</v>
      </c>
      <c r="AD268" s="64">
        <v>0</v>
      </c>
      <c r="AE268" s="64">
        <v>44000</v>
      </c>
      <c r="AF268" s="64">
        <v>0</v>
      </c>
      <c r="AG268" s="64">
        <v>0</v>
      </c>
      <c r="AH268" s="64">
        <v>44000</v>
      </c>
      <c r="AI268" s="64">
        <v>0</v>
      </c>
      <c r="AJ268" s="64">
        <v>0</v>
      </c>
      <c r="AK268" s="64">
        <v>0</v>
      </c>
      <c r="AL268" s="64">
        <v>0</v>
      </c>
      <c r="AM268" s="64">
        <v>0</v>
      </c>
      <c r="AN268" s="64">
        <v>0</v>
      </c>
      <c r="AO268" s="64">
        <v>0</v>
      </c>
      <c r="AP268" s="65">
        <v>0</v>
      </c>
      <c r="AQ268" s="66"/>
      <c r="AR268" s="67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9"/>
      <c r="BG268" s="63"/>
      <c r="BH268" s="1"/>
    </row>
    <row r="269" spans="1:60" ht="14.25" customHeight="1" x14ac:dyDescent="0.2">
      <c r="A269" s="56"/>
      <c r="B269" s="52" t="s">
        <v>95</v>
      </c>
      <c r="C269" s="118">
        <v>701</v>
      </c>
      <c r="D269" s="117">
        <v>412</v>
      </c>
      <c r="E269" s="116" t="s">
        <v>364</v>
      </c>
      <c r="F269" s="114" t="s">
        <v>96</v>
      </c>
      <c r="G269" s="114"/>
      <c r="H269" s="115"/>
      <c r="I269" s="113">
        <v>10101</v>
      </c>
      <c r="J269" s="112">
        <v>5200</v>
      </c>
      <c r="K269" s="112">
        <v>0</v>
      </c>
      <c r="L269" s="112">
        <v>0</v>
      </c>
      <c r="M269" s="112">
        <v>0</v>
      </c>
      <c r="N269" s="112">
        <v>5200</v>
      </c>
      <c r="O269" s="112">
        <v>0</v>
      </c>
      <c r="P269" s="112">
        <v>0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1">
        <v>0</v>
      </c>
      <c r="W269" s="64">
        <v>0</v>
      </c>
      <c r="X269" s="64">
        <v>0</v>
      </c>
      <c r="Y269" s="64">
        <v>0</v>
      </c>
      <c r="Z269" s="65">
        <v>0</v>
      </c>
      <c r="AA269" s="64">
        <v>0</v>
      </c>
      <c r="AB269" s="64">
        <v>0</v>
      </c>
      <c r="AC269" s="64">
        <v>0</v>
      </c>
      <c r="AD269" s="64">
        <v>0</v>
      </c>
      <c r="AE269" s="64">
        <v>40000</v>
      </c>
      <c r="AF269" s="64">
        <v>0</v>
      </c>
      <c r="AG269" s="64">
        <v>0</v>
      </c>
      <c r="AH269" s="64">
        <v>40000</v>
      </c>
      <c r="AI269" s="64">
        <v>0</v>
      </c>
      <c r="AJ269" s="64">
        <v>0</v>
      </c>
      <c r="AK269" s="64">
        <v>0</v>
      </c>
      <c r="AL269" s="64">
        <v>0</v>
      </c>
      <c r="AM269" s="64">
        <v>0</v>
      </c>
      <c r="AN269" s="64">
        <v>0</v>
      </c>
      <c r="AO269" s="64">
        <v>0</v>
      </c>
      <c r="AP269" s="65">
        <v>0</v>
      </c>
      <c r="AQ269" s="66"/>
      <c r="AR269" s="67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9"/>
      <c r="BG269" s="63"/>
      <c r="BH269" s="1"/>
    </row>
    <row r="270" spans="1:60" ht="14.25" customHeight="1" x14ac:dyDescent="0.2">
      <c r="A270" s="56"/>
      <c r="B270" s="52" t="s">
        <v>95</v>
      </c>
      <c r="C270" s="118">
        <v>701</v>
      </c>
      <c r="D270" s="117">
        <v>412</v>
      </c>
      <c r="E270" s="116" t="s">
        <v>365</v>
      </c>
      <c r="F270" s="114" t="s">
        <v>96</v>
      </c>
      <c r="G270" s="114"/>
      <c r="H270" s="115"/>
      <c r="I270" s="113">
        <v>10101</v>
      </c>
      <c r="J270" s="112">
        <v>6500</v>
      </c>
      <c r="K270" s="112">
        <v>0</v>
      </c>
      <c r="L270" s="112">
        <v>0</v>
      </c>
      <c r="M270" s="112">
        <v>0</v>
      </c>
      <c r="N270" s="112">
        <v>0</v>
      </c>
      <c r="O270" s="112">
        <v>0</v>
      </c>
      <c r="P270" s="112">
        <v>0</v>
      </c>
      <c r="Q270" s="112">
        <v>0</v>
      </c>
      <c r="R270" s="112">
        <v>6500</v>
      </c>
      <c r="S270" s="112">
        <v>0</v>
      </c>
      <c r="T270" s="112">
        <v>0</v>
      </c>
      <c r="U270" s="112">
        <v>0</v>
      </c>
      <c r="V270" s="111">
        <v>0</v>
      </c>
      <c r="W270" s="64">
        <v>50000</v>
      </c>
      <c r="X270" s="64">
        <v>50000</v>
      </c>
      <c r="Y270" s="64">
        <v>0</v>
      </c>
      <c r="Z270" s="65">
        <v>0</v>
      </c>
      <c r="AA270" s="64">
        <v>0</v>
      </c>
      <c r="AB270" s="64">
        <v>0</v>
      </c>
      <c r="AC270" s="64">
        <v>0</v>
      </c>
      <c r="AD270" s="64">
        <v>0</v>
      </c>
      <c r="AE270" s="64">
        <v>5000</v>
      </c>
      <c r="AF270" s="64">
        <v>0</v>
      </c>
      <c r="AG270" s="64">
        <v>0</v>
      </c>
      <c r="AH270" s="64">
        <v>5000</v>
      </c>
      <c r="AI270" s="64">
        <v>0</v>
      </c>
      <c r="AJ270" s="64">
        <v>0</v>
      </c>
      <c r="AK270" s="64">
        <v>0</v>
      </c>
      <c r="AL270" s="64">
        <v>0</v>
      </c>
      <c r="AM270" s="64">
        <v>0</v>
      </c>
      <c r="AN270" s="64">
        <v>0</v>
      </c>
      <c r="AO270" s="64">
        <v>0</v>
      </c>
      <c r="AP270" s="65">
        <v>0</v>
      </c>
      <c r="AQ270" s="66"/>
      <c r="AR270" s="67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9"/>
      <c r="BG270" s="63"/>
      <c r="BH270" s="1"/>
    </row>
    <row r="271" spans="1:60" ht="14.25" customHeight="1" x14ac:dyDescent="0.2">
      <c r="A271" s="56"/>
      <c r="B271" s="52" t="s">
        <v>95</v>
      </c>
      <c r="C271" s="118">
        <v>701</v>
      </c>
      <c r="D271" s="117">
        <v>412</v>
      </c>
      <c r="E271" s="116" t="s">
        <v>393</v>
      </c>
      <c r="F271" s="114" t="s">
        <v>96</v>
      </c>
      <c r="G271" s="114"/>
      <c r="H271" s="115"/>
      <c r="I271" s="113">
        <v>10101</v>
      </c>
      <c r="J271" s="112">
        <v>100000</v>
      </c>
      <c r="K271" s="112">
        <v>0</v>
      </c>
      <c r="L271" s="112">
        <v>0</v>
      </c>
      <c r="M271" s="112">
        <v>0</v>
      </c>
      <c r="N271" s="112">
        <v>0</v>
      </c>
      <c r="O271" s="112">
        <v>0</v>
      </c>
      <c r="P271" s="112">
        <v>100000</v>
      </c>
      <c r="Q271" s="112">
        <v>0</v>
      </c>
      <c r="R271" s="112">
        <v>0</v>
      </c>
      <c r="S271" s="112">
        <v>0</v>
      </c>
      <c r="T271" s="112">
        <v>0</v>
      </c>
      <c r="U271" s="112">
        <v>0</v>
      </c>
      <c r="V271" s="111">
        <v>0</v>
      </c>
      <c r="W271" s="64">
        <v>1579257</v>
      </c>
      <c r="X271" s="64">
        <v>533085</v>
      </c>
      <c r="Y271" s="64">
        <v>523085</v>
      </c>
      <c r="Z271" s="65">
        <v>523087</v>
      </c>
      <c r="AA271" s="64">
        <v>0</v>
      </c>
      <c r="AB271" s="64">
        <v>0</v>
      </c>
      <c r="AC271" s="64">
        <v>0</v>
      </c>
      <c r="AD271" s="64">
        <v>0</v>
      </c>
      <c r="AE271" s="64">
        <v>3500</v>
      </c>
      <c r="AF271" s="64">
        <v>0</v>
      </c>
      <c r="AG271" s="64">
        <v>0</v>
      </c>
      <c r="AH271" s="64">
        <v>3500</v>
      </c>
      <c r="AI271" s="64">
        <v>0</v>
      </c>
      <c r="AJ271" s="64">
        <v>0</v>
      </c>
      <c r="AK271" s="64">
        <v>0</v>
      </c>
      <c r="AL271" s="64">
        <v>0</v>
      </c>
      <c r="AM271" s="64">
        <v>0</v>
      </c>
      <c r="AN271" s="64">
        <v>0</v>
      </c>
      <c r="AO271" s="64">
        <v>0</v>
      </c>
      <c r="AP271" s="65">
        <v>0</v>
      </c>
      <c r="AQ271" s="66"/>
      <c r="AR271" s="67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9"/>
      <c r="BG271" s="63"/>
      <c r="BH271" s="1"/>
    </row>
    <row r="272" spans="1:60" ht="14.25" customHeight="1" x14ac:dyDescent="0.2">
      <c r="A272" s="56"/>
      <c r="B272" s="52" t="s">
        <v>95</v>
      </c>
      <c r="C272" s="118">
        <v>701</v>
      </c>
      <c r="D272" s="117">
        <v>502</v>
      </c>
      <c r="E272" s="116" t="s">
        <v>366</v>
      </c>
      <c r="F272" s="114" t="s">
        <v>96</v>
      </c>
      <c r="G272" s="114"/>
      <c r="H272" s="115"/>
      <c r="I272" s="113">
        <v>10101</v>
      </c>
      <c r="J272" s="112">
        <v>444840</v>
      </c>
      <c r="K272" s="112">
        <v>0</v>
      </c>
      <c r="L272" s="112">
        <v>0</v>
      </c>
      <c r="M272" s="112">
        <v>0</v>
      </c>
      <c r="N272" s="112">
        <v>7000</v>
      </c>
      <c r="O272" s="112">
        <v>7000</v>
      </c>
      <c r="P272" s="112">
        <v>7000</v>
      </c>
      <c r="Q272" s="112">
        <v>7000</v>
      </c>
      <c r="R272" s="112">
        <v>150340</v>
      </c>
      <c r="S272" s="112">
        <v>7000</v>
      </c>
      <c r="T272" s="112">
        <v>259500</v>
      </c>
      <c r="U272" s="112">
        <v>0</v>
      </c>
      <c r="V272" s="111">
        <v>0</v>
      </c>
      <c r="W272" s="64">
        <v>37212</v>
      </c>
      <c r="X272" s="64">
        <v>12404</v>
      </c>
      <c r="Y272" s="64">
        <v>12404</v>
      </c>
      <c r="Z272" s="65">
        <v>12404</v>
      </c>
      <c r="AA272" s="64">
        <v>70749</v>
      </c>
      <c r="AB272" s="64">
        <v>23583</v>
      </c>
      <c r="AC272" s="64">
        <v>23583</v>
      </c>
      <c r="AD272" s="64">
        <v>23583</v>
      </c>
      <c r="AE272" s="64">
        <v>70749</v>
      </c>
      <c r="AF272" s="64">
        <v>23583</v>
      </c>
      <c r="AG272" s="64">
        <v>23583</v>
      </c>
      <c r="AH272" s="64">
        <v>23583</v>
      </c>
      <c r="AI272" s="64">
        <v>70749</v>
      </c>
      <c r="AJ272" s="64">
        <v>23583</v>
      </c>
      <c r="AK272" s="64">
        <v>23583</v>
      </c>
      <c r="AL272" s="64">
        <v>23583</v>
      </c>
      <c r="AM272" s="64">
        <v>70753</v>
      </c>
      <c r="AN272" s="64">
        <v>23583</v>
      </c>
      <c r="AO272" s="64">
        <v>23583</v>
      </c>
      <c r="AP272" s="65">
        <v>23587</v>
      </c>
      <c r="AQ272" s="66"/>
      <c r="AR272" s="67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9"/>
      <c r="BG272" s="63"/>
      <c r="BH272" s="1"/>
    </row>
    <row r="273" spans="1:60" ht="14.25" customHeight="1" x14ac:dyDescent="0.2">
      <c r="A273" s="56"/>
      <c r="B273" s="52" t="s">
        <v>95</v>
      </c>
      <c r="C273" s="118">
        <v>701</v>
      </c>
      <c r="D273" s="117">
        <v>502</v>
      </c>
      <c r="E273" s="116" t="s">
        <v>394</v>
      </c>
      <c r="F273" s="114" t="s">
        <v>96</v>
      </c>
      <c r="G273" s="114"/>
      <c r="H273" s="115"/>
      <c r="I273" s="113">
        <v>10101</v>
      </c>
      <c r="J273" s="112">
        <v>28477.599999999999</v>
      </c>
      <c r="K273" s="112">
        <v>0</v>
      </c>
      <c r="L273" s="112">
        <v>0</v>
      </c>
      <c r="M273" s="112">
        <v>0</v>
      </c>
      <c r="N273" s="112">
        <v>14200</v>
      </c>
      <c r="O273" s="112">
        <v>14277.6</v>
      </c>
      <c r="P273" s="112">
        <v>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1">
        <v>0</v>
      </c>
      <c r="W273" s="64">
        <v>0</v>
      </c>
      <c r="X273" s="64">
        <v>0</v>
      </c>
      <c r="Y273" s="64">
        <v>0</v>
      </c>
      <c r="Z273" s="65">
        <v>0</v>
      </c>
      <c r="AA273" s="64">
        <v>0</v>
      </c>
      <c r="AB273" s="64">
        <v>0</v>
      </c>
      <c r="AC273" s="64">
        <v>0</v>
      </c>
      <c r="AD273" s="64">
        <v>0</v>
      </c>
      <c r="AE273" s="64">
        <v>15000</v>
      </c>
      <c r="AF273" s="64">
        <v>0</v>
      </c>
      <c r="AG273" s="64">
        <v>0</v>
      </c>
      <c r="AH273" s="64">
        <v>15000</v>
      </c>
      <c r="AI273" s="64">
        <v>0</v>
      </c>
      <c r="AJ273" s="64">
        <v>0</v>
      </c>
      <c r="AK273" s="64">
        <v>0</v>
      </c>
      <c r="AL273" s="64">
        <v>0</v>
      </c>
      <c r="AM273" s="64">
        <v>0</v>
      </c>
      <c r="AN273" s="64">
        <v>0</v>
      </c>
      <c r="AO273" s="64">
        <v>0</v>
      </c>
      <c r="AP273" s="65">
        <v>0</v>
      </c>
      <c r="AQ273" s="66"/>
      <c r="AR273" s="67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9"/>
      <c r="BG273" s="63"/>
      <c r="BH273" s="1"/>
    </row>
    <row r="274" spans="1:60" ht="14.25" customHeight="1" x14ac:dyDescent="0.2">
      <c r="A274" s="56"/>
      <c r="B274" s="52" t="s">
        <v>95</v>
      </c>
      <c r="C274" s="118">
        <v>701</v>
      </c>
      <c r="D274" s="117">
        <v>707</v>
      </c>
      <c r="E274" s="116" t="s">
        <v>367</v>
      </c>
      <c r="F274" s="114" t="s">
        <v>96</v>
      </c>
      <c r="G274" s="114"/>
      <c r="H274" s="115"/>
      <c r="I274" s="113">
        <v>10101</v>
      </c>
      <c r="J274" s="112">
        <v>129600</v>
      </c>
      <c r="K274" s="112">
        <v>0</v>
      </c>
      <c r="L274" s="112">
        <v>3500</v>
      </c>
      <c r="M274" s="112">
        <v>52600</v>
      </c>
      <c r="N274" s="112">
        <v>3500</v>
      </c>
      <c r="O274" s="112">
        <v>0</v>
      </c>
      <c r="P274" s="112">
        <v>3500</v>
      </c>
      <c r="Q274" s="112">
        <v>0</v>
      </c>
      <c r="R274" s="112">
        <v>10000</v>
      </c>
      <c r="S274" s="112">
        <v>30500</v>
      </c>
      <c r="T274" s="112">
        <v>26000</v>
      </c>
      <c r="U274" s="112">
        <v>0</v>
      </c>
      <c r="V274" s="111">
        <v>0</v>
      </c>
      <c r="W274" s="64">
        <v>0</v>
      </c>
      <c r="X274" s="64">
        <v>0</v>
      </c>
      <c r="Y274" s="64">
        <v>0</v>
      </c>
      <c r="Z274" s="65">
        <v>0</v>
      </c>
      <c r="AA274" s="64">
        <v>0</v>
      </c>
      <c r="AB274" s="64">
        <v>0</v>
      </c>
      <c r="AC274" s="64">
        <v>0</v>
      </c>
      <c r="AD274" s="64">
        <v>0</v>
      </c>
      <c r="AE274" s="64">
        <v>10000</v>
      </c>
      <c r="AF274" s="64">
        <v>0</v>
      </c>
      <c r="AG274" s="64">
        <v>0</v>
      </c>
      <c r="AH274" s="64">
        <v>10000</v>
      </c>
      <c r="AI274" s="64">
        <v>0</v>
      </c>
      <c r="AJ274" s="64">
        <v>0</v>
      </c>
      <c r="AK274" s="64">
        <v>0</v>
      </c>
      <c r="AL274" s="64">
        <v>0</v>
      </c>
      <c r="AM274" s="64">
        <v>0</v>
      </c>
      <c r="AN274" s="64">
        <v>0</v>
      </c>
      <c r="AO274" s="64">
        <v>0</v>
      </c>
      <c r="AP274" s="65">
        <v>0</v>
      </c>
      <c r="AQ274" s="66"/>
      <c r="AR274" s="67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9"/>
      <c r="BG274" s="63"/>
      <c r="BH274" s="1"/>
    </row>
    <row r="275" spans="1:60" ht="15.75" customHeight="1" x14ac:dyDescent="0.2">
      <c r="A275" s="56"/>
      <c r="B275" s="52" t="s">
        <v>126</v>
      </c>
      <c r="C275" s="118">
        <v>701</v>
      </c>
      <c r="D275" s="117">
        <v>707</v>
      </c>
      <c r="E275" s="116" t="s">
        <v>125</v>
      </c>
      <c r="F275" s="114" t="s">
        <v>127</v>
      </c>
      <c r="G275" s="114"/>
      <c r="H275" s="115"/>
      <c r="I275" s="113">
        <v>10101</v>
      </c>
      <c r="J275" s="112">
        <v>72000</v>
      </c>
      <c r="K275" s="112">
        <v>8000</v>
      </c>
      <c r="L275" s="112">
        <v>8000</v>
      </c>
      <c r="M275" s="112">
        <v>8000</v>
      </c>
      <c r="N275" s="112">
        <v>8000</v>
      </c>
      <c r="O275" s="112">
        <v>8000</v>
      </c>
      <c r="P275" s="112">
        <v>0</v>
      </c>
      <c r="Q275" s="112">
        <v>0</v>
      </c>
      <c r="R275" s="112">
        <v>0</v>
      </c>
      <c r="S275" s="112">
        <v>8000</v>
      </c>
      <c r="T275" s="112">
        <v>8000</v>
      </c>
      <c r="U275" s="112">
        <v>8000</v>
      </c>
      <c r="V275" s="111">
        <v>8000</v>
      </c>
      <c r="W275" s="64">
        <v>0</v>
      </c>
      <c r="X275" s="64">
        <v>0</v>
      </c>
      <c r="Y275" s="64">
        <v>0</v>
      </c>
      <c r="Z275" s="65">
        <v>0</v>
      </c>
      <c r="AA275" s="64">
        <v>0</v>
      </c>
      <c r="AB275" s="64">
        <v>0</v>
      </c>
      <c r="AC275" s="64">
        <v>0</v>
      </c>
      <c r="AD275" s="64">
        <v>0</v>
      </c>
      <c r="AE275" s="64">
        <v>36500</v>
      </c>
      <c r="AF275" s="64">
        <v>0</v>
      </c>
      <c r="AG275" s="64">
        <v>0</v>
      </c>
      <c r="AH275" s="64">
        <v>36500</v>
      </c>
      <c r="AI275" s="64">
        <v>0</v>
      </c>
      <c r="AJ275" s="64">
        <v>0</v>
      </c>
      <c r="AK275" s="64">
        <v>0</v>
      </c>
      <c r="AL275" s="64">
        <v>0</v>
      </c>
      <c r="AM275" s="64">
        <v>0</v>
      </c>
      <c r="AN275" s="64">
        <v>0</v>
      </c>
      <c r="AO275" s="64">
        <v>0</v>
      </c>
      <c r="AP275" s="65">
        <v>0</v>
      </c>
      <c r="AQ275" s="66"/>
      <c r="AR275" s="67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9"/>
      <c r="BG275" s="63"/>
      <c r="BH275" s="1"/>
    </row>
    <row r="276" spans="1:60" ht="20.25" customHeight="1" x14ac:dyDescent="0.2">
      <c r="A276" s="56"/>
      <c r="B276" s="52" t="s">
        <v>123</v>
      </c>
      <c r="C276" s="118">
        <v>701</v>
      </c>
      <c r="D276" s="117">
        <v>707</v>
      </c>
      <c r="E276" s="116" t="s">
        <v>125</v>
      </c>
      <c r="F276" s="114" t="s">
        <v>124</v>
      </c>
      <c r="G276" s="114"/>
      <c r="H276" s="115"/>
      <c r="I276" s="113">
        <v>10101</v>
      </c>
      <c r="J276" s="112">
        <v>10000</v>
      </c>
      <c r="K276" s="112">
        <v>0</v>
      </c>
      <c r="L276" s="112">
        <v>0</v>
      </c>
      <c r="M276" s="112">
        <v>0</v>
      </c>
      <c r="N276" s="112">
        <v>0</v>
      </c>
      <c r="O276" s="112">
        <v>0</v>
      </c>
      <c r="P276" s="112">
        <v>0</v>
      </c>
      <c r="Q276" s="112">
        <v>0</v>
      </c>
      <c r="R276" s="112">
        <v>0</v>
      </c>
      <c r="S276" s="112">
        <v>0</v>
      </c>
      <c r="T276" s="112">
        <v>0</v>
      </c>
      <c r="U276" s="112">
        <v>10000</v>
      </c>
      <c r="V276" s="111">
        <v>0</v>
      </c>
      <c r="W276" s="64">
        <v>0</v>
      </c>
      <c r="X276" s="64">
        <v>0</v>
      </c>
      <c r="Y276" s="64">
        <v>0</v>
      </c>
      <c r="Z276" s="65">
        <v>0</v>
      </c>
      <c r="AA276" s="64">
        <v>71250</v>
      </c>
      <c r="AB276" s="64">
        <v>23750</v>
      </c>
      <c r="AC276" s="64">
        <v>23750</v>
      </c>
      <c r="AD276" s="64">
        <v>23750</v>
      </c>
      <c r="AE276" s="64">
        <v>71250</v>
      </c>
      <c r="AF276" s="64">
        <v>23750</v>
      </c>
      <c r="AG276" s="64">
        <v>23750</v>
      </c>
      <c r="AH276" s="64">
        <v>23750</v>
      </c>
      <c r="AI276" s="64">
        <v>71250</v>
      </c>
      <c r="AJ276" s="64">
        <v>23750</v>
      </c>
      <c r="AK276" s="64">
        <v>23750</v>
      </c>
      <c r="AL276" s="64">
        <v>23750</v>
      </c>
      <c r="AM276" s="64">
        <v>71250</v>
      </c>
      <c r="AN276" s="64">
        <v>23750</v>
      </c>
      <c r="AO276" s="64">
        <v>23750</v>
      </c>
      <c r="AP276" s="65">
        <v>23750</v>
      </c>
      <c r="AQ276" s="66"/>
      <c r="AR276" s="67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9"/>
      <c r="BG276" s="63"/>
      <c r="BH276" s="1"/>
    </row>
    <row r="277" spans="1:60" ht="39.75" customHeight="1" x14ac:dyDescent="0.2">
      <c r="A277" s="56"/>
      <c r="B277" s="52" t="s">
        <v>114</v>
      </c>
      <c r="C277" s="118">
        <v>701</v>
      </c>
      <c r="D277" s="117">
        <v>707</v>
      </c>
      <c r="E277" s="116" t="s">
        <v>368</v>
      </c>
      <c r="F277" s="114" t="s">
        <v>115</v>
      </c>
      <c r="G277" s="114"/>
      <c r="H277" s="115"/>
      <c r="I277" s="113">
        <v>10101</v>
      </c>
      <c r="J277" s="112">
        <v>1804884</v>
      </c>
      <c r="K277" s="112">
        <v>150407</v>
      </c>
      <c r="L277" s="112">
        <v>150407</v>
      </c>
      <c r="M277" s="112">
        <v>150407</v>
      </c>
      <c r="N277" s="112">
        <v>150407</v>
      </c>
      <c r="O277" s="112">
        <v>150407</v>
      </c>
      <c r="P277" s="112">
        <v>150407</v>
      </c>
      <c r="Q277" s="112">
        <v>150407</v>
      </c>
      <c r="R277" s="112">
        <v>150407</v>
      </c>
      <c r="S277" s="112">
        <v>150407</v>
      </c>
      <c r="T277" s="112">
        <v>150407</v>
      </c>
      <c r="U277" s="112">
        <v>150407</v>
      </c>
      <c r="V277" s="111">
        <v>150407</v>
      </c>
      <c r="W277" s="64">
        <v>0</v>
      </c>
      <c r="X277" s="64">
        <v>0</v>
      </c>
      <c r="Y277" s="64">
        <v>0</v>
      </c>
      <c r="Z277" s="65">
        <v>0</v>
      </c>
      <c r="AA277" s="64">
        <v>1038232.07</v>
      </c>
      <c r="AB277" s="64">
        <v>325551.15000000002</v>
      </c>
      <c r="AC277" s="64">
        <v>356340.46</v>
      </c>
      <c r="AD277" s="64">
        <v>356340.46</v>
      </c>
      <c r="AE277" s="64">
        <v>1068521.95</v>
      </c>
      <c r="AF277" s="64">
        <v>340328.38</v>
      </c>
      <c r="AG277" s="64">
        <v>371853.11</v>
      </c>
      <c r="AH277" s="64">
        <v>356340.46</v>
      </c>
      <c r="AI277" s="64">
        <v>1084662.99</v>
      </c>
      <c r="AJ277" s="64">
        <v>361554.33</v>
      </c>
      <c r="AK277" s="64">
        <v>361554.33</v>
      </c>
      <c r="AL277" s="64">
        <v>361554.33</v>
      </c>
      <c r="AM277" s="64">
        <v>1084662.99</v>
      </c>
      <c r="AN277" s="64">
        <v>361554.33</v>
      </c>
      <c r="AO277" s="64">
        <v>361554.33</v>
      </c>
      <c r="AP277" s="65">
        <v>361554.33</v>
      </c>
      <c r="AQ277" s="66"/>
      <c r="AR277" s="67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9"/>
      <c r="BG277" s="63"/>
      <c r="BH277" s="1"/>
    </row>
    <row r="278" spans="1:60" ht="14.25" customHeight="1" x14ac:dyDescent="0.2">
      <c r="A278" s="56"/>
      <c r="B278" s="52" t="s">
        <v>95</v>
      </c>
      <c r="C278" s="118">
        <v>701</v>
      </c>
      <c r="D278" s="117">
        <v>707</v>
      </c>
      <c r="E278" s="116" t="s">
        <v>459</v>
      </c>
      <c r="F278" s="114" t="s">
        <v>96</v>
      </c>
      <c r="G278" s="114"/>
      <c r="H278" s="115"/>
      <c r="I278" s="113">
        <v>10101</v>
      </c>
      <c r="J278" s="112">
        <v>34000</v>
      </c>
      <c r="K278" s="112">
        <v>0</v>
      </c>
      <c r="L278" s="112">
        <v>0</v>
      </c>
      <c r="M278" s="112">
        <v>0</v>
      </c>
      <c r="N278" s="112">
        <v>0</v>
      </c>
      <c r="O278" s="112">
        <v>0</v>
      </c>
      <c r="P278" s="112">
        <v>0</v>
      </c>
      <c r="Q278" s="112">
        <v>10000</v>
      </c>
      <c r="R278" s="112">
        <v>9000</v>
      </c>
      <c r="S278" s="112">
        <v>0</v>
      </c>
      <c r="T278" s="112">
        <v>15000</v>
      </c>
      <c r="U278" s="112">
        <v>0</v>
      </c>
      <c r="V278" s="111">
        <v>0</v>
      </c>
      <c r="W278" s="64">
        <v>4176768.89</v>
      </c>
      <c r="X278" s="64">
        <v>1171375.8799999999</v>
      </c>
      <c r="Y278" s="64">
        <v>2101999.31</v>
      </c>
      <c r="Z278" s="65">
        <v>903393.7</v>
      </c>
      <c r="AA278" s="64">
        <v>313546.09000000003</v>
      </c>
      <c r="AB278" s="64">
        <v>98316.45</v>
      </c>
      <c r="AC278" s="64">
        <v>107614.82</v>
      </c>
      <c r="AD278" s="64">
        <v>107614.82</v>
      </c>
      <c r="AE278" s="64">
        <v>322693.63</v>
      </c>
      <c r="AF278" s="64">
        <v>102779.17</v>
      </c>
      <c r="AG278" s="64">
        <v>112299.64</v>
      </c>
      <c r="AH278" s="64">
        <v>107614.82</v>
      </c>
      <c r="AI278" s="64">
        <v>327568.23</v>
      </c>
      <c r="AJ278" s="64">
        <v>109189.41</v>
      </c>
      <c r="AK278" s="64">
        <v>109189.41</v>
      </c>
      <c r="AL278" s="64">
        <v>109189.41</v>
      </c>
      <c r="AM278" s="64">
        <v>327572.05</v>
      </c>
      <c r="AN278" s="64">
        <v>109189.41</v>
      </c>
      <c r="AO278" s="64">
        <v>109189.41</v>
      </c>
      <c r="AP278" s="65">
        <v>109193.23</v>
      </c>
      <c r="AQ278" s="66"/>
      <c r="AR278" s="67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9"/>
      <c r="BG278" s="63"/>
      <c r="BH278" s="1"/>
    </row>
    <row r="279" spans="1:60" ht="30" customHeight="1" x14ac:dyDescent="0.2">
      <c r="A279" s="56"/>
      <c r="B279" s="52" t="s">
        <v>128</v>
      </c>
      <c r="C279" s="118">
        <v>701</v>
      </c>
      <c r="D279" s="117">
        <v>707</v>
      </c>
      <c r="E279" s="116" t="s">
        <v>459</v>
      </c>
      <c r="F279" s="114" t="s">
        <v>129</v>
      </c>
      <c r="G279" s="114"/>
      <c r="H279" s="115"/>
      <c r="I279" s="113">
        <v>10101</v>
      </c>
      <c r="J279" s="112">
        <v>70000</v>
      </c>
      <c r="K279" s="112">
        <v>0</v>
      </c>
      <c r="L279" s="112">
        <v>0</v>
      </c>
      <c r="M279" s="112">
        <v>0</v>
      </c>
      <c r="N279" s="112">
        <v>0</v>
      </c>
      <c r="O279" s="112">
        <v>0</v>
      </c>
      <c r="P279" s="112">
        <v>70000</v>
      </c>
      <c r="Q279" s="112">
        <v>0</v>
      </c>
      <c r="R279" s="112">
        <v>0</v>
      </c>
      <c r="S279" s="112">
        <v>0</v>
      </c>
      <c r="T279" s="112">
        <v>0</v>
      </c>
      <c r="U279" s="112">
        <v>0</v>
      </c>
      <c r="V279" s="111">
        <v>0</v>
      </c>
      <c r="W279" s="64">
        <v>0</v>
      </c>
      <c r="X279" s="64">
        <v>0</v>
      </c>
      <c r="Y279" s="64">
        <v>0</v>
      </c>
      <c r="Z279" s="65">
        <v>0</v>
      </c>
      <c r="AA279" s="64">
        <v>22177.7</v>
      </c>
      <c r="AB279" s="64">
        <v>2999.7</v>
      </c>
      <c r="AC279" s="64">
        <v>9589</v>
      </c>
      <c r="AD279" s="64">
        <v>9589</v>
      </c>
      <c r="AE279" s="64">
        <v>63494.1</v>
      </c>
      <c r="AF279" s="64">
        <v>21164.7</v>
      </c>
      <c r="AG279" s="64">
        <v>21164.7</v>
      </c>
      <c r="AH279" s="64">
        <v>21164.7</v>
      </c>
      <c r="AI279" s="64">
        <v>63494.1</v>
      </c>
      <c r="AJ279" s="64">
        <v>21164.7</v>
      </c>
      <c r="AK279" s="64">
        <v>21164.7</v>
      </c>
      <c r="AL279" s="64">
        <v>21164.7</v>
      </c>
      <c r="AM279" s="64">
        <v>63494.1</v>
      </c>
      <c r="AN279" s="64">
        <v>21164.7</v>
      </c>
      <c r="AO279" s="64">
        <v>21164.7</v>
      </c>
      <c r="AP279" s="65">
        <v>21164.7</v>
      </c>
      <c r="AQ279" s="66"/>
      <c r="AR279" s="67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9"/>
      <c r="BG279" s="63"/>
      <c r="BH279" s="1"/>
    </row>
    <row r="280" spans="1:60" ht="20.25" customHeight="1" x14ac:dyDescent="0.2">
      <c r="A280" s="56"/>
      <c r="B280" s="52" t="s">
        <v>123</v>
      </c>
      <c r="C280" s="118">
        <v>701</v>
      </c>
      <c r="D280" s="117">
        <v>707</v>
      </c>
      <c r="E280" s="116" t="s">
        <v>460</v>
      </c>
      <c r="F280" s="114" t="s">
        <v>124</v>
      </c>
      <c r="G280" s="114"/>
      <c r="H280" s="115"/>
      <c r="I280" s="113">
        <v>10101</v>
      </c>
      <c r="J280" s="112">
        <v>15000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1">
        <v>15000</v>
      </c>
      <c r="W280" s="64">
        <v>0</v>
      </c>
      <c r="X280" s="64">
        <v>0</v>
      </c>
      <c r="Y280" s="64">
        <v>0</v>
      </c>
      <c r="Z280" s="65">
        <v>0</v>
      </c>
      <c r="AA280" s="64">
        <v>0</v>
      </c>
      <c r="AB280" s="64">
        <v>0</v>
      </c>
      <c r="AC280" s="64">
        <v>0</v>
      </c>
      <c r="AD280" s="64">
        <v>0</v>
      </c>
      <c r="AE280" s="64">
        <v>36439.980000000003</v>
      </c>
      <c r="AF280" s="64">
        <v>12146.66</v>
      </c>
      <c r="AG280" s="64">
        <v>12146.66</v>
      </c>
      <c r="AH280" s="64">
        <v>12146.66</v>
      </c>
      <c r="AI280" s="64">
        <v>36439.980000000003</v>
      </c>
      <c r="AJ280" s="64">
        <v>12146.66</v>
      </c>
      <c r="AK280" s="64">
        <v>12146.66</v>
      </c>
      <c r="AL280" s="64">
        <v>12146.66</v>
      </c>
      <c r="AM280" s="64">
        <v>36440.04</v>
      </c>
      <c r="AN280" s="64">
        <v>12146.66</v>
      </c>
      <c r="AO280" s="64">
        <v>12146.66</v>
      </c>
      <c r="AP280" s="65">
        <v>12146.72</v>
      </c>
      <c r="AQ280" s="66"/>
      <c r="AR280" s="67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9"/>
      <c r="BG280" s="63"/>
      <c r="BH280" s="1"/>
    </row>
    <row r="281" spans="1:60" ht="24.75" customHeight="1" x14ac:dyDescent="0.2">
      <c r="A281" s="56"/>
      <c r="B281" s="52" t="s">
        <v>446</v>
      </c>
      <c r="C281" s="118">
        <v>701</v>
      </c>
      <c r="D281" s="117">
        <v>707</v>
      </c>
      <c r="E281" s="116" t="s">
        <v>462</v>
      </c>
      <c r="F281" s="114" t="s">
        <v>130</v>
      </c>
      <c r="G281" s="114"/>
      <c r="H281" s="115"/>
      <c r="I281" s="113">
        <v>10101</v>
      </c>
      <c r="J281" s="112">
        <v>7000</v>
      </c>
      <c r="K281" s="112">
        <v>0</v>
      </c>
      <c r="L281" s="112">
        <v>0</v>
      </c>
      <c r="M281" s="112">
        <v>0</v>
      </c>
      <c r="N281" s="112">
        <v>0</v>
      </c>
      <c r="O281" s="112">
        <v>0</v>
      </c>
      <c r="P281" s="112">
        <v>0</v>
      </c>
      <c r="Q281" s="112">
        <v>0</v>
      </c>
      <c r="R281" s="112">
        <v>0</v>
      </c>
      <c r="S281" s="112">
        <v>0</v>
      </c>
      <c r="T281" s="112">
        <v>0</v>
      </c>
      <c r="U281" s="112">
        <v>7000</v>
      </c>
      <c r="V281" s="111">
        <v>0</v>
      </c>
      <c r="W281" s="64">
        <v>30000</v>
      </c>
      <c r="X281" s="64">
        <v>30000</v>
      </c>
      <c r="Y281" s="64">
        <v>0</v>
      </c>
      <c r="Z281" s="65">
        <v>0</v>
      </c>
      <c r="AA281" s="64">
        <v>18060</v>
      </c>
      <c r="AB281" s="64">
        <v>0</v>
      </c>
      <c r="AC281" s="64">
        <v>6880</v>
      </c>
      <c r="AD281" s="64">
        <v>11180</v>
      </c>
      <c r="AE281" s="64">
        <v>56945.3</v>
      </c>
      <c r="AF281" s="64">
        <v>19262.5</v>
      </c>
      <c r="AG281" s="64">
        <v>18841.400000000001</v>
      </c>
      <c r="AH281" s="64">
        <v>18841.400000000001</v>
      </c>
      <c r="AI281" s="64">
        <v>56945.3</v>
      </c>
      <c r="AJ281" s="64">
        <v>19262.5</v>
      </c>
      <c r="AK281" s="64">
        <v>18841.400000000001</v>
      </c>
      <c r="AL281" s="64">
        <v>18841.400000000001</v>
      </c>
      <c r="AM281" s="64">
        <v>60549.4</v>
      </c>
      <c r="AN281" s="64">
        <v>19262.5</v>
      </c>
      <c r="AO281" s="64">
        <v>22024.400000000001</v>
      </c>
      <c r="AP281" s="65">
        <v>19262.5</v>
      </c>
      <c r="AQ281" s="66"/>
      <c r="AR281" s="67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9"/>
      <c r="BG281" s="63"/>
      <c r="BH281" s="1"/>
    </row>
    <row r="282" spans="1:60" ht="14.25" customHeight="1" x14ac:dyDescent="0.2">
      <c r="A282" s="56"/>
      <c r="B282" s="52" t="s">
        <v>95</v>
      </c>
      <c r="C282" s="118">
        <v>701</v>
      </c>
      <c r="D282" s="117">
        <v>707</v>
      </c>
      <c r="E282" s="116" t="s">
        <v>462</v>
      </c>
      <c r="F282" s="114" t="s">
        <v>96</v>
      </c>
      <c r="G282" s="114"/>
      <c r="H282" s="115"/>
      <c r="I282" s="113">
        <v>10101</v>
      </c>
      <c r="J282" s="112">
        <v>18000</v>
      </c>
      <c r="K282" s="112">
        <v>0</v>
      </c>
      <c r="L282" s="112">
        <v>0</v>
      </c>
      <c r="M282" s="112">
        <v>0</v>
      </c>
      <c r="N282" s="112">
        <v>0</v>
      </c>
      <c r="O282" s="112">
        <v>0</v>
      </c>
      <c r="P282" s="112">
        <v>0</v>
      </c>
      <c r="Q282" s="112">
        <v>0</v>
      </c>
      <c r="R282" s="112">
        <v>0</v>
      </c>
      <c r="S282" s="112">
        <v>0</v>
      </c>
      <c r="T282" s="112">
        <v>0</v>
      </c>
      <c r="U282" s="112">
        <v>18000</v>
      </c>
      <c r="V282" s="111">
        <v>0</v>
      </c>
      <c r="W282" s="64">
        <v>0</v>
      </c>
      <c r="X282" s="64">
        <v>0</v>
      </c>
      <c r="Y282" s="64">
        <v>0</v>
      </c>
      <c r="Z282" s="65">
        <v>0</v>
      </c>
      <c r="AA282" s="64">
        <v>79992.5</v>
      </c>
      <c r="AB282" s="64">
        <v>0</v>
      </c>
      <c r="AC282" s="64">
        <v>72470.880000000005</v>
      </c>
      <c r="AD282" s="64">
        <v>7521.62</v>
      </c>
      <c r="AE282" s="64">
        <v>61071.62</v>
      </c>
      <c r="AF282" s="64">
        <v>53550</v>
      </c>
      <c r="AG282" s="64">
        <v>0</v>
      </c>
      <c r="AH282" s="64">
        <v>7521.62</v>
      </c>
      <c r="AI282" s="64">
        <v>15043.24</v>
      </c>
      <c r="AJ282" s="64">
        <v>7521.62</v>
      </c>
      <c r="AK282" s="64">
        <v>0</v>
      </c>
      <c r="AL282" s="64">
        <v>7521.62</v>
      </c>
      <c r="AM282" s="64">
        <v>156922.64000000001</v>
      </c>
      <c r="AN282" s="64">
        <v>7521.62</v>
      </c>
      <c r="AO282" s="64">
        <v>149401.01999999999</v>
      </c>
      <c r="AP282" s="65">
        <v>0</v>
      </c>
      <c r="AQ282" s="66"/>
      <c r="AR282" s="67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9"/>
      <c r="BG282" s="63"/>
      <c r="BH282" s="1"/>
    </row>
    <row r="283" spans="1:60" ht="23.25" customHeight="1" x14ac:dyDescent="0.2">
      <c r="A283" s="56"/>
      <c r="B283" s="52" t="s">
        <v>447</v>
      </c>
      <c r="C283" s="118">
        <v>701</v>
      </c>
      <c r="D283" s="117">
        <v>1004</v>
      </c>
      <c r="E283" s="116" t="s">
        <v>395</v>
      </c>
      <c r="F283" s="114" t="s">
        <v>396</v>
      </c>
      <c r="G283" s="114"/>
      <c r="H283" s="115" t="s">
        <v>482</v>
      </c>
      <c r="I283" s="113">
        <v>10111</v>
      </c>
      <c r="J283" s="112">
        <v>28918.26</v>
      </c>
      <c r="K283" s="112">
        <v>0</v>
      </c>
      <c r="L283" s="112">
        <v>28918.26</v>
      </c>
      <c r="M283" s="112">
        <v>0</v>
      </c>
      <c r="N283" s="112">
        <v>0</v>
      </c>
      <c r="O283" s="112">
        <v>0</v>
      </c>
      <c r="P283" s="112">
        <v>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1">
        <v>0</v>
      </c>
      <c r="W283" s="64">
        <v>6500</v>
      </c>
      <c r="X283" s="64">
        <v>0</v>
      </c>
      <c r="Y283" s="64">
        <v>6500</v>
      </c>
      <c r="Z283" s="65">
        <v>0</v>
      </c>
      <c r="AA283" s="64">
        <v>26850</v>
      </c>
      <c r="AB283" s="64">
        <v>0</v>
      </c>
      <c r="AC283" s="64">
        <v>23700</v>
      </c>
      <c r="AD283" s="64">
        <v>3150</v>
      </c>
      <c r="AE283" s="64">
        <v>0</v>
      </c>
      <c r="AF283" s="64">
        <v>0</v>
      </c>
      <c r="AG283" s="64">
        <v>0</v>
      </c>
      <c r="AH283" s="64">
        <v>0</v>
      </c>
      <c r="AI283" s="64">
        <v>0</v>
      </c>
      <c r="AJ283" s="64">
        <v>0</v>
      </c>
      <c r="AK283" s="64">
        <v>0</v>
      </c>
      <c r="AL283" s="64">
        <v>0</v>
      </c>
      <c r="AM283" s="64">
        <v>0</v>
      </c>
      <c r="AN283" s="64">
        <v>0</v>
      </c>
      <c r="AO283" s="64">
        <v>0</v>
      </c>
      <c r="AP283" s="65">
        <v>0</v>
      </c>
      <c r="AQ283" s="66"/>
      <c r="AR283" s="67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9"/>
      <c r="BG283" s="63"/>
      <c r="BH283" s="1"/>
    </row>
    <row r="284" spans="1:60" ht="23.25" customHeight="1" x14ac:dyDescent="0.2">
      <c r="A284" s="56"/>
      <c r="B284" s="52" t="s">
        <v>447</v>
      </c>
      <c r="C284" s="118">
        <v>701</v>
      </c>
      <c r="D284" s="117">
        <v>1004</v>
      </c>
      <c r="E284" s="116" t="s">
        <v>395</v>
      </c>
      <c r="F284" s="114" t="s">
        <v>396</v>
      </c>
      <c r="G284" s="114"/>
      <c r="H284" s="115" t="s">
        <v>482</v>
      </c>
      <c r="I284" s="113">
        <v>10306</v>
      </c>
      <c r="J284" s="112">
        <v>549446.93999999994</v>
      </c>
      <c r="K284" s="112">
        <v>0</v>
      </c>
      <c r="L284" s="112">
        <v>549446.93999999994</v>
      </c>
      <c r="M284" s="112">
        <v>0</v>
      </c>
      <c r="N284" s="112">
        <v>0</v>
      </c>
      <c r="O284" s="112">
        <v>0</v>
      </c>
      <c r="P284" s="112">
        <v>0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1">
        <v>0</v>
      </c>
      <c r="W284" s="64">
        <v>0</v>
      </c>
      <c r="X284" s="64">
        <v>0</v>
      </c>
      <c r="Y284" s="64">
        <v>0</v>
      </c>
      <c r="Z284" s="65">
        <v>0</v>
      </c>
      <c r="AA284" s="64">
        <v>100000</v>
      </c>
      <c r="AB284" s="64">
        <v>50000</v>
      </c>
      <c r="AC284" s="64">
        <v>50000</v>
      </c>
      <c r="AD284" s="64">
        <v>0</v>
      </c>
      <c r="AE284" s="64">
        <v>52013.33</v>
      </c>
      <c r="AF284" s="64">
        <v>52013.33</v>
      </c>
      <c r="AG284" s="64">
        <v>0</v>
      </c>
      <c r="AH284" s="64">
        <v>0</v>
      </c>
      <c r="AI284" s="64">
        <v>52013.33</v>
      </c>
      <c r="AJ284" s="64">
        <v>52013.33</v>
      </c>
      <c r="AK284" s="64">
        <v>0</v>
      </c>
      <c r="AL284" s="64">
        <v>0</v>
      </c>
      <c r="AM284" s="64">
        <v>52013.34</v>
      </c>
      <c r="AN284" s="64">
        <v>52013.34</v>
      </c>
      <c r="AO284" s="64">
        <v>0</v>
      </c>
      <c r="AP284" s="65">
        <v>0</v>
      </c>
      <c r="AQ284" s="66"/>
      <c r="AR284" s="67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9"/>
      <c r="BG284" s="63"/>
      <c r="BH284" s="1"/>
    </row>
    <row r="285" spans="1:60" ht="20.25" customHeight="1" x14ac:dyDescent="0.2">
      <c r="A285" s="56"/>
      <c r="B285" s="52" t="s">
        <v>123</v>
      </c>
      <c r="C285" s="118">
        <v>701</v>
      </c>
      <c r="D285" s="117">
        <v>1102</v>
      </c>
      <c r="E285" s="116" t="s">
        <v>369</v>
      </c>
      <c r="F285" s="114" t="s">
        <v>124</v>
      </c>
      <c r="G285" s="114"/>
      <c r="H285" s="115"/>
      <c r="I285" s="113">
        <v>10101</v>
      </c>
      <c r="J285" s="112">
        <v>16000</v>
      </c>
      <c r="K285" s="112">
        <v>0</v>
      </c>
      <c r="L285" s="112">
        <v>0</v>
      </c>
      <c r="M285" s="112">
        <v>0</v>
      </c>
      <c r="N285" s="112">
        <v>0</v>
      </c>
      <c r="O285" s="112">
        <v>0</v>
      </c>
      <c r="P285" s="112">
        <v>0</v>
      </c>
      <c r="Q285" s="112">
        <v>0</v>
      </c>
      <c r="R285" s="112">
        <v>6000</v>
      </c>
      <c r="S285" s="112">
        <v>0</v>
      </c>
      <c r="T285" s="112">
        <v>4000</v>
      </c>
      <c r="U285" s="112">
        <v>0</v>
      </c>
      <c r="V285" s="111">
        <v>6000</v>
      </c>
      <c r="W285" s="64">
        <v>0</v>
      </c>
      <c r="X285" s="64">
        <v>0</v>
      </c>
      <c r="Y285" s="64">
        <v>0</v>
      </c>
      <c r="Z285" s="65">
        <v>0</v>
      </c>
      <c r="AA285" s="64">
        <v>36527.5</v>
      </c>
      <c r="AB285" s="64">
        <v>0</v>
      </c>
      <c r="AC285" s="64">
        <v>36527.5</v>
      </c>
      <c r="AD285" s="64">
        <v>0</v>
      </c>
      <c r="AE285" s="64">
        <v>36527.5</v>
      </c>
      <c r="AF285" s="64">
        <v>0</v>
      </c>
      <c r="AG285" s="64">
        <v>36527.5</v>
      </c>
      <c r="AH285" s="64">
        <v>0</v>
      </c>
      <c r="AI285" s="64">
        <v>36527.5</v>
      </c>
      <c r="AJ285" s="64">
        <v>0</v>
      </c>
      <c r="AK285" s="64">
        <v>36527.5</v>
      </c>
      <c r="AL285" s="64">
        <v>0</v>
      </c>
      <c r="AM285" s="64">
        <v>36527.5</v>
      </c>
      <c r="AN285" s="64">
        <v>0</v>
      </c>
      <c r="AO285" s="64">
        <v>36527.5</v>
      </c>
      <c r="AP285" s="65">
        <v>0</v>
      </c>
      <c r="AQ285" s="66"/>
      <c r="AR285" s="67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9"/>
      <c r="BG285" s="63"/>
      <c r="BH285" s="1"/>
    </row>
    <row r="286" spans="1:60" ht="24.75" customHeight="1" x14ac:dyDescent="0.2">
      <c r="A286" s="56"/>
      <c r="B286" s="52" t="s">
        <v>446</v>
      </c>
      <c r="C286" s="118">
        <v>701</v>
      </c>
      <c r="D286" s="117">
        <v>1102</v>
      </c>
      <c r="E286" s="116" t="s">
        <v>370</v>
      </c>
      <c r="F286" s="114" t="s">
        <v>130</v>
      </c>
      <c r="G286" s="114"/>
      <c r="H286" s="115"/>
      <c r="I286" s="113">
        <v>10101</v>
      </c>
      <c r="J286" s="112">
        <v>200000</v>
      </c>
      <c r="K286" s="112">
        <v>0</v>
      </c>
      <c r="L286" s="112">
        <v>10000</v>
      </c>
      <c r="M286" s="112">
        <v>10000</v>
      </c>
      <c r="N286" s="112">
        <v>10000</v>
      </c>
      <c r="O286" s="112">
        <v>10000</v>
      </c>
      <c r="P286" s="112">
        <v>10000</v>
      </c>
      <c r="Q286" s="112">
        <v>30000</v>
      </c>
      <c r="R286" s="112">
        <v>30000</v>
      </c>
      <c r="S286" s="112">
        <v>20000</v>
      </c>
      <c r="T286" s="112">
        <v>20000</v>
      </c>
      <c r="U286" s="112">
        <v>20000</v>
      </c>
      <c r="V286" s="111">
        <v>30000</v>
      </c>
      <c r="W286" s="64">
        <v>0</v>
      </c>
      <c r="X286" s="64">
        <v>0</v>
      </c>
      <c r="Y286" s="64">
        <v>0</v>
      </c>
      <c r="Z286" s="65">
        <v>0</v>
      </c>
      <c r="AA286" s="64">
        <v>132000</v>
      </c>
      <c r="AB286" s="64">
        <v>44000</v>
      </c>
      <c r="AC286" s="64">
        <v>44000</v>
      </c>
      <c r="AD286" s="64">
        <v>44000</v>
      </c>
      <c r="AE286" s="64">
        <v>132000</v>
      </c>
      <c r="AF286" s="64">
        <v>44000</v>
      </c>
      <c r="AG286" s="64">
        <v>44000</v>
      </c>
      <c r="AH286" s="64">
        <v>44000</v>
      </c>
      <c r="AI286" s="64">
        <v>132000</v>
      </c>
      <c r="AJ286" s="64">
        <v>44000</v>
      </c>
      <c r="AK286" s="64">
        <v>44000</v>
      </c>
      <c r="AL286" s="64">
        <v>44000</v>
      </c>
      <c r="AM286" s="64">
        <v>131900</v>
      </c>
      <c r="AN286" s="64">
        <v>44000</v>
      </c>
      <c r="AO286" s="64">
        <v>44000</v>
      </c>
      <c r="AP286" s="65">
        <v>43900</v>
      </c>
      <c r="AQ286" s="66"/>
      <c r="AR286" s="67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9"/>
      <c r="BG286" s="63"/>
      <c r="BH286" s="1"/>
    </row>
    <row r="287" spans="1:60" ht="14.25" customHeight="1" x14ac:dyDescent="0.2">
      <c r="A287" s="56"/>
      <c r="B287" s="52" t="s">
        <v>95</v>
      </c>
      <c r="C287" s="118">
        <v>701</v>
      </c>
      <c r="D287" s="117">
        <v>1102</v>
      </c>
      <c r="E287" s="116" t="s">
        <v>370</v>
      </c>
      <c r="F287" s="114" t="s">
        <v>96</v>
      </c>
      <c r="G287" s="114"/>
      <c r="H287" s="115"/>
      <c r="I287" s="113">
        <v>10101</v>
      </c>
      <c r="J287" s="112">
        <v>144000</v>
      </c>
      <c r="K287" s="112">
        <v>0</v>
      </c>
      <c r="L287" s="112">
        <v>13500</v>
      </c>
      <c r="M287" s="112">
        <v>83500</v>
      </c>
      <c r="N287" s="112">
        <v>0</v>
      </c>
      <c r="O287" s="112">
        <v>3500</v>
      </c>
      <c r="P287" s="112">
        <v>0</v>
      </c>
      <c r="Q287" s="112">
        <v>0</v>
      </c>
      <c r="R287" s="112">
        <v>3500</v>
      </c>
      <c r="S287" s="112">
        <v>40000</v>
      </c>
      <c r="T287" s="112">
        <v>0</v>
      </c>
      <c r="U287" s="112">
        <v>0</v>
      </c>
      <c r="V287" s="111">
        <v>0</v>
      </c>
      <c r="W287" s="64">
        <v>26000</v>
      </c>
      <c r="X287" s="64">
        <v>26000</v>
      </c>
      <c r="Y287" s="64">
        <v>0</v>
      </c>
      <c r="Z287" s="65">
        <v>0</v>
      </c>
      <c r="AA287" s="64">
        <v>1758000</v>
      </c>
      <c r="AB287" s="64">
        <v>586000</v>
      </c>
      <c r="AC287" s="64">
        <v>586000</v>
      </c>
      <c r="AD287" s="64">
        <v>586000</v>
      </c>
      <c r="AE287" s="64">
        <v>1758000</v>
      </c>
      <c r="AF287" s="64">
        <v>586000</v>
      </c>
      <c r="AG287" s="64">
        <v>586000</v>
      </c>
      <c r="AH287" s="64">
        <v>586000</v>
      </c>
      <c r="AI287" s="64">
        <v>1758000</v>
      </c>
      <c r="AJ287" s="64">
        <v>586000</v>
      </c>
      <c r="AK287" s="64">
        <v>586000</v>
      </c>
      <c r="AL287" s="64">
        <v>586000</v>
      </c>
      <c r="AM287" s="64">
        <v>1782490</v>
      </c>
      <c r="AN287" s="64">
        <v>586000</v>
      </c>
      <c r="AO287" s="64">
        <v>586000</v>
      </c>
      <c r="AP287" s="65">
        <v>610490</v>
      </c>
      <c r="AQ287" s="66"/>
      <c r="AR287" s="67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9"/>
      <c r="BG287" s="63"/>
      <c r="BH287" s="1"/>
    </row>
    <row r="288" spans="1:60" ht="14.25" customHeight="1" x14ac:dyDescent="0.2">
      <c r="A288" s="56"/>
      <c r="B288" s="52" t="s">
        <v>95</v>
      </c>
      <c r="C288" s="118">
        <v>701</v>
      </c>
      <c r="D288" s="117">
        <v>1102</v>
      </c>
      <c r="E288" s="116" t="s">
        <v>371</v>
      </c>
      <c r="F288" s="114" t="s">
        <v>96</v>
      </c>
      <c r="G288" s="114"/>
      <c r="H288" s="115"/>
      <c r="I288" s="113">
        <v>10101</v>
      </c>
      <c r="J288" s="112">
        <v>195000</v>
      </c>
      <c r="K288" s="112">
        <v>0</v>
      </c>
      <c r="L288" s="112">
        <v>0</v>
      </c>
      <c r="M288" s="112">
        <v>0</v>
      </c>
      <c r="N288" s="112">
        <v>0</v>
      </c>
      <c r="O288" s="112">
        <v>0</v>
      </c>
      <c r="P288" s="112">
        <v>0</v>
      </c>
      <c r="Q288" s="112">
        <v>0</v>
      </c>
      <c r="R288" s="112">
        <v>0</v>
      </c>
      <c r="S288" s="112">
        <v>0</v>
      </c>
      <c r="T288" s="112">
        <v>0</v>
      </c>
      <c r="U288" s="112">
        <v>165000</v>
      </c>
      <c r="V288" s="111">
        <v>30000</v>
      </c>
      <c r="W288" s="64">
        <v>0</v>
      </c>
      <c r="X288" s="64">
        <v>0</v>
      </c>
      <c r="Y288" s="64">
        <v>0</v>
      </c>
      <c r="Z288" s="65">
        <v>0</v>
      </c>
      <c r="AA288" s="64">
        <v>12000</v>
      </c>
      <c r="AB288" s="64">
        <v>2000</v>
      </c>
      <c r="AC288" s="64">
        <v>0</v>
      </c>
      <c r="AD288" s="64">
        <v>10000</v>
      </c>
      <c r="AE288" s="64">
        <v>31000</v>
      </c>
      <c r="AF288" s="64">
        <v>17000</v>
      </c>
      <c r="AG288" s="64">
        <v>10000</v>
      </c>
      <c r="AH288" s="64">
        <v>4000</v>
      </c>
      <c r="AI288" s="64">
        <v>30000</v>
      </c>
      <c r="AJ288" s="64">
        <v>3000</v>
      </c>
      <c r="AK288" s="64">
        <v>0</v>
      </c>
      <c r="AL288" s="64">
        <v>27000</v>
      </c>
      <c r="AM288" s="64">
        <v>17000</v>
      </c>
      <c r="AN288" s="64">
        <v>2000</v>
      </c>
      <c r="AO288" s="64">
        <v>15000</v>
      </c>
      <c r="AP288" s="65">
        <v>0</v>
      </c>
      <c r="AQ288" s="66"/>
      <c r="AR288" s="67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9"/>
      <c r="BG288" s="63"/>
      <c r="BH288" s="1"/>
    </row>
    <row r="289" spans="1:60" ht="14.25" customHeight="1" x14ac:dyDescent="0.2">
      <c r="A289" s="56"/>
      <c r="B289" s="52" t="s">
        <v>95</v>
      </c>
      <c r="C289" s="118">
        <v>702</v>
      </c>
      <c r="D289" s="117">
        <v>113</v>
      </c>
      <c r="E289" s="116" t="s">
        <v>131</v>
      </c>
      <c r="F289" s="114" t="s">
        <v>96</v>
      </c>
      <c r="G289" s="114"/>
      <c r="H289" s="115"/>
      <c r="I289" s="113">
        <v>10101</v>
      </c>
      <c r="J289" s="112">
        <v>180040</v>
      </c>
      <c r="K289" s="112">
        <v>168576</v>
      </c>
      <c r="L289" s="112">
        <v>0</v>
      </c>
      <c r="M289" s="112">
        <v>0</v>
      </c>
      <c r="N289" s="112">
        <v>0</v>
      </c>
      <c r="O289" s="112">
        <v>0</v>
      </c>
      <c r="P289" s="112">
        <v>0</v>
      </c>
      <c r="Q289" s="112">
        <v>0</v>
      </c>
      <c r="R289" s="112">
        <v>0</v>
      </c>
      <c r="S289" s="112">
        <v>11464</v>
      </c>
      <c r="T289" s="112">
        <v>0</v>
      </c>
      <c r="U289" s="112">
        <v>0</v>
      </c>
      <c r="V289" s="111">
        <v>0</v>
      </c>
      <c r="W289" s="64">
        <v>0</v>
      </c>
      <c r="X289" s="64">
        <v>0</v>
      </c>
      <c r="Y289" s="64">
        <v>0</v>
      </c>
      <c r="Z289" s="65">
        <v>0</v>
      </c>
      <c r="AA289" s="64">
        <v>231730</v>
      </c>
      <c r="AB289" s="64">
        <v>77244</v>
      </c>
      <c r="AC289" s="64">
        <v>77243</v>
      </c>
      <c r="AD289" s="64">
        <v>77243</v>
      </c>
      <c r="AE289" s="64">
        <v>231730</v>
      </c>
      <c r="AF289" s="64">
        <v>77243</v>
      </c>
      <c r="AG289" s="64">
        <v>77243</v>
      </c>
      <c r="AH289" s="64">
        <v>77244</v>
      </c>
      <c r="AI289" s="64">
        <v>231730</v>
      </c>
      <c r="AJ289" s="64">
        <v>77244</v>
      </c>
      <c r="AK289" s="64">
        <v>77243</v>
      </c>
      <c r="AL289" s="64">
        <v>77243</v>
      </c>
      <c r="AM289" s="64">
        <v>231730</v>
      </c>
      <c r="AN289" s="64">
        <v>77243</v>
      </c>
      <c r="AO289" s="64">
        <v>77243</v>
      </c>
      <c r="AP289" s="65">
        <v>77244</v>
      </c>
      <c r="AQ289" s="66"/>
      <c r="AR289" s="67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9"/>
      <c r="BG289" s="63"/>
      <c r="BH289" s="1"/>
    </row>
    <row r="290" spans="1:60" ht="19.5" customHeight="1" x14ac:dyDescent="0.2">
      <c r="A290" s="56"/>
      <c r="B290" s="52" t="s">
        <v>88</v>
      </c>
      <c r="C290" s="118">
        <v>702</v>
      </c>
      <c r="D290" s="117">
        <v>113</v>
      </c>
      <c r="E290" s="116" t="s">
        <v>132</v>
      </c>
      <c r="F290" s="114" t="s">
        <v>90</v>
      </c>
      <c r="G290" s="114"/>
      <c r="H290" s="115"/>
      <c r="I290" s="113">
        <v>10101</v>
      </c>
      <c r="J290" s="112">
        <v>5335217.29</v>
      </c>
      <c r="K290" s="112">
        <v>397700</v>
      </c>
      <c r="L290" s="112">
        <v>397700</v>
      </c>
      <c r="M290" s="112">
        <v>397700</v>
      </c>
      <c r="N290" s="112">
        <v>437400</v>
      </c>
      <c r="O290" s="112">
        <v>437400</v>
      </c>
      <c r="P290" s="112">
        <v>450000</v>
      </c>
      <c r="Q290" s="112">
        <v>510000</v>
      </c>
      <c r="R290" s="112">
        <v>425000</v>
      </c>
      <c r="S290" s="112">
        <v>437400</v>
      </c>
      <c r="T290" s="112">
        <v>510000</v>
      </c>
      <c r="U290" s="112">
        <v>437400</v>
      </c>
      <c r="V290" s="111">
        <v>497517.29</v>
      </c>
      <c r="W290" s="64">
        <v>6500</v>
      </c>
      <c r="X290" s="64">
        <v>0</v>
      </c>
      <c r="Y290" s="64">
        <v>6500</v>
      </c>
      <c r="Z290" s="65">
        <v>0</v>
      </c>
      <c r="AA290" s="64">
        <v>69982.5</v>
      </c>
      <c r="AB290" s="64">
        <v>23327.5</v>
      </c>
      <c r="AC290" s="64">
        <v>23327.5</v>
      </c>
      <c r="AD290" s="64">
        <v>23327.5</v>
      </c>
      <c r="AE290" s="64">
        <v>69982.5</v>
      </c>
      <c r="AF290" s="64">
        <v>23327.5</v>
      </c>
      <c r="AG290" s="64">
        <v>23327.5</v>
      </c>
      <c r="AH290" s="64">
        <v>23327.5</v>
      </c>
      <c r="AI290" s="64">
        <v>69982.5</v>
      </c>
      <c r="AJ290" s="64">
        <v>23327.5</v>
      </c>
      <c r="AK290" s="64">
        <v>23327.5</v>
      </c>
      <c r="AL290" s="64">
        <v>23327.5</v>
      </c>
      <c r="AM290" s="64">
        <v>69982.5</v>
      </c>
      <c r="AN290" s="64">
        <v>23327.5</v>
      </c>
      <c r="AO290" s="64">
        <v>23327.5</v>
      </c>
      <c r="AP290" s="65">
        <v>23327.5</v>
      </c>
      <c r="AQ290" s="66"/>
      <c r="AR290" s="67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9"/>
      <c r="BG290" s="63"/>
      <c r="BH290" s="1"/>
    </row>
    <row r="291" spans="1:60" ht="35.25" customHeight="1" x14ac:dyDescent="0.2">
      <c r="A291" s="56"/>
      <c r="B291" s="52" t="s">
        <v>91</v>
      </c>
      <c r="C291" s="118">
        <v>702</v>
      </c>
      <c r="D291" s="117">
        <v>113</v>
      </c>
      <c r="E291" s="116" t="s">
        <v>132</v>
      </c>
      <c r="F291" s="114" t="s">
        <v>92</v>
      </c>
      <c r="G291" s="114"/>
      <c r="H291" s="115"/>
      <c r="I291" s="113">
        <v>10101</v>
      </c>
      <c r="J291" s="112">
        <v>136160</v>
      </c>
      <c r="K291" s="112">
        <v>0</v>
      </c>
      <c r="L291" s="112">
        <v>0</v>
      </c>
      <c r="M291" s="112">
        <v>0</v>
      </c>
      <c r="N291" s="112">
        <v>0</v>
      </c>
      <c r="O291" s="112">
        <v>0</v>
      </c>
      <c r="P291" s="112">
        <v>38295</v>
      </c>
      <c r="Q291" s="112">
        <v>38295</v>
      </c>
      <c r="R291" s="112">
        <v>25530</v>
      </c>
      <c r="S291" s="112">
        <v>34040</v>
      </c>
      <c r="T291" s="112">
        <v>0</v>
      </c>
      <c r="U291" s="112">
        <v>0</v>
      </c>
      <c r="V291" s="111">
        <v>0</v>
      </c>
      <c r="W291" s="64">
        <v>0</v>
      </c>
      <c r="X291" s="64">
        <v>0</v>
      </c>
      <c r="Y291" s="64">
        <v>0</v>
      </c>
      <c r="Z291" s="65">
        <v>0</v>
      </c>
      <c r="AA291" s="64">
        <v>16000</v>
      </c>
      <c r="AB291" s="64">
        <v>5334</v>
      </c>
      <c r="AC291" s="64">
        <v>5333</v>
      </c>
      <c r="AD291" s="64">
        <v>5333</v>
      </c>
      <c r="AE291" s="64">
        <v>16000</v>
      </c>
      <c r="AF291" s="64">
        <v>5333</v>
      </c>
      <c r="AG291" s="64">
        <v>5334</v>
      </c>
      <c r="AH291" s="64">
        <v>5333</v>
      </c>
      <c r="AI291" s="64">
        <v>16000</v>
      </c>
      <c r="AJ291" s="64">
        <v>5333</v>
      </c>
      <c r="AK291" s="64">
        <v>5333</v>
      </c>
      <c r="AL291" s="64">
        <v>5334</v>
      </c>
      <c r="AM291" s="64">
        <v>16000</v>
      </c>
      <c r="AN291" s="64">
        <v>5333</v>
      </c>
      <c r="AO291" s="64">
        <v>5333</v>
      </c>
      <c r="AP291" s="65">
        <v>5334</v>
      </c>
      <c r="AQ291" s="66"/>
      <c r="AR291" s="67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9"/>
      <c r="BG291" s="63"/>
      <c r="BH291" s="1"/>
    </row>
    <row r="292" spans="1:60" ht="45" customHeight="1" x14ac:dyDescent="0.2">
      <c r="A292" s="56"/>
      <c r="B292" s="52" t="s">
        <v>93</v>
      </c>
      <c r="C292" s="118">
        <v>702</v>
      </c>
      <c r="D292" s="117">
        <v>113</v>
      </c>
      <c r="E292" s="116" t="s">
        <v>132</v>
      </c>
      <c r="F292" s="114" t="s">
        <v>94</v>
      </c>
      <c r="G292" s="114"/>
      <c r="H292" s="115"/>
      <c r="I292" s="113">
        <v>10101</v>
      </c>
      <c r="J292" s="112">
        <v>1652355.94</v>
      </c>
      <c r="K292" s="112">
        <v>120105.4</v>
      </c>
      <c r="L292" s="112">
        <v>120105.4</v>
      </c>
      <c r="M292" s="112">
        <v>120105.4</v>
      </c>
      <c r="N292" s="112">
        <v>132094.79999999999</v>
      </c>
      <c r="O292" s="112">
        <v>132094.79999999999</v>
      </c>
      <c r="P292" s="112">
        <v>147465.09</v>
      </c>
      <c r="Q292" s="112">
        <v>165585.09</v>
      </c>
      <c r="R292" s="112">
        <v>136060.06</v>
      </c>
      <c r="S292" s="112">
        <v>142374.88</v>
      </c>
      <c r="T292" s="112">
        <v>154020</v>
      </c>
      <c r="U292" s="112">
        <v>132094.79999999999</v>
      </c>
      <c r="V292" s="111">
        <v>150250.22</v>
      </c>
      <c r="W292" s="64">
        <v>0</v>
      </c>
      <c r="X292" s="64">
        <v>0</v>
      </c>
      <c r="Y292" s="64">
        <v>0</v>
      </c>
      <c r="Z292" s="65">
        <v>0</v>
      </c>
      <c r="AA292" s="64">
        <v>7513</v>
      </c>
      <c r="AB292" s="64">
        <v>2505</v>
      </c>
      <c r="AC292" s="64">
        <v>2504</v>
      </c>
      <c r="AD292" s="64">
        <v>2504</v>
      </c>
      <c r="AE292" s="64">
        <v>7512</v>
      </c>
      <c r="AF292" s="64">
        <v>2504</v>
      </c>
      <c r="AG292" s="64">
        <v>2504</v>
      </c>
      <c r="AH292" s="64">
        <v>2504</v>
      </c>
      <c r="AI292" s="64">
        <v>7512</v>
      </c>
      <c r="AJ292" s="64">
        <v>2504</v>
      </c>
      <c r="AK292" s="64">
        <v>2504</v>
      </c>
      <c r="AL292" s="64">
        <v>2504</v>
      </c>
      <c r="AM292" s="64">
        <v>7513</v>
      </c>
      <c r="AN292" s="64">
        <v>2504</v>
      </c>
      <c r="AO292" s="64">
        <v>2504</v>
      </c>
      <c r="AP292" s="65">
        <v>2505</v>
      </c>
      <c r="AQ292" s="66"/>
      <c r="AR292" s="67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9"/>
      <c r="BG292" s="63"/>
      <c r="BH292" s="1"/>
    </row>
    <row r="293" spans="1:60" ht="14.25" customHeight="1" x14ac:dyDescent="0.2">
      <c r="A293" s="56"/>
      <c r="B293" s="52" t="s">
        <v>95</v>
      </c>
      <c r="C293" s="118">
        <v>702</v>
      </c>
      <c r="D293" s="117">
        <v>113</v>
      </c>
      <c r="E293" s="116" t="s">
        <v>132</v>
      </c>
      <c r="F293" s="114" t="s">
        <v>96</v>
      </c>
      <c r="G293" s="114"/>
      <c r="H293" s="115"/>
      <c r="I293" s="113">
        <v>10101</v>
      </c>
      <c r="J293" s="112">
        <v>168296.77</v>
      </c>
      <c r="K293" s="112">
        <v>8287.56</v>
      </c>
      <c r="L293" s="112">
        <v>16000</v>
      </c>
      <c r="M293" s="112">
        <v>28000</v>
      </c>
      <c r="N293" s="112">
        <v>11000</v>
      </c>
      <c r="O293" s="112">
        <v>31000</v>
      </c>
      <c r="P293" s="112">
        <v>12000</v>
      </c>
      <c r="Q293" s="112">
        <v>17000</v>
      </c>
      <c r="R293" s="112">
        <v>7000</v>
      </c>
      <c r="S293" s="112">
        <v>17000</v>
      </c>
      <c r="T293" s="112">
        <v>7000</v>
      </c>
      <c r="U293" s="112">
        <v>9000</v>
      </c>
      <c r="V293" s="111">
        <v>5009.21</v>
      </c>
      <c r="W293" s="64">
        <v>0</v>
      </c>
      <c r="X293" s="64">
        <v>0</v>
      </c>
      <c r="Y293" s="64">
        <v>0</v>
      </c>
      <c r="Z293" s="65">
        <v>0</v>
      </c>
      <c r="AA293" s="64">
        <v>0</v>
      </c>
      <c r="AB293" s="64">
        <v>0</v>
      </c>
      <c r="AC293" s="64">
        <v>0</v>
      </c>
      <c r="AD293" s="64">
        <v>0</v>
      </c>
      <c r="AE293" s="64">
        <v>0</v>
      </c>
      <c r="AF293" s="64">
        <v>0</v>
      </c>
      <c r="AG293" s="64">
        <v>0</v>
      </c>
      <c r="AH293" s="64">
        <v>0</v>
      </c>
      <c r="AI293" s="64">
        <v>0</v>
      </c>
      <c r="AJ293" s="64">
        <v>0</v>
      </c>
      <c r="AK293" s="64">
        <v>0</v>
      </c>
      <c r="AL293" s="64">
        <v>0</v>
      </c>
      <c r="AM293" s="64">
        <v>50000</v>
      </c>
      <c r="AN293" s="64">
        <v>0</v>
      </c>
      <c r="AO293" s="64">
        <v>0</v>
      </c>
      <c r="AP293" s="65">
        <v>50000</v>
      </c>
      <c r="AQ293" s="66"/>
      <c r="AR293" s="67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9"/>
      <c r="BG293" s="63"/>
      <c r="BH293" s="1"/>
    </row>
    <row r="294" spans="1:60" ht="14.25" customHeight="1" x14ac:dyDescent="0.2">
      <c r="A294" s="56"/>
      <c r="B294" s="52" t="s">
        <v>95</v>
      </c>
      <c r="C294" s="118">
        <v>702</v>
      </c>
      <c r="D294" s="117">
        <v>412</v>
      </c>
      <c r="E294" s="116" t="s">
        <v>372</v>
      </c>
      <c r="F294" s="114" t="s">
        <v>96</v>
      </c>
      <c r="G294" s="114"/>
      <c r="H294" s="115"/>
      <c r="I294" s="113">
        <v>10101</v>
      </c>
      <c r="J294" s="112">
        <v>300000</v>
      </c>
      <c r="K294" s="112">
        <v>10000</v>
      </c>
      <c r="L294" s="112">
        <v>38000</v>
      </c>
      <c r="M294" s="112">
        <v>100000</v>
      </c>
      <c r="N294" s="112">
        <v>50000</v>
      </c>
      <c r="O294" s="112">
        <v>50000</v>
      </c>
      <c r="P294" s="112">
        <v>0</v>
      </c>
      <c r="Q294" s="112">
        <v>0</v>
      </c>
      <c r="R294" s="112">
        <v>0</v>
      </c>
      <c r="S294" s="112">
        <v>52000</v>
      </c>
      <c r="T294" s="112">
        <v>0</v>
      </c>
      <c r="U294" s="112">
        <v>0</v>
      </c>
      <c r="V294" s="111">
        <v>0</v>
      </c>
      <c r="W294" s="64">
        <v>26000</v>
      </c>
      <c r="X294" s="64">
        <v>26000</v>
      </c>
      <c r="Y294" s="64">
        <v>0</v>
      </c>
      <c r="Z294" s="65">
        <v>0</v>
      </c>
      <c r="AA294" s="64">
        <v>456000</v>
      </c>
      <c r="AB294" s="64">
        <v>152000</v>
      </c>
      <c r="AC294" s="64">
        <v>152000</v>
      </c>
      <c r="AD294" s="64">
        <v>152000</v>
      </c>
      <c r="AE294" s="64">
        <v>456900</v>
      </c>
      <c r="AF294" s="64">
        <v>152000</v>
      </c>
      <c r="AG294" s="64">
        <v>152000</v>
      </c>
      <c r="AH294" s="64">
        <v>152900</v>
      </c>
      <c r="AI294" s="64">
        <v>560460</v>
      </c>
      <c r="AJ294" s="64">
        <v>186820</v>
      </c>
      <c r="AK294" s="64">
        <v>186820</v>
      </c>
      <c r="AL294" s="64">
        <v>186820</v>
      </c>
      <c r="AM294" s="64">
        <v>510460</v>
      </c>
      <c r="AN294" s="64">
        <v>186820</v>
      </c>
      <c r="AO294" s="64">
        <v>186820</v>
      </c>
      <c r="AP294" s="65">
        <v>136820</v>
      </c>
      <c r="AQ294" s="66"/>
      <c r="AR294" s="67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9"/>
      <c r="BG294" s="63"/>
      <c r="BH294" s="1"/>
    </row>
    <row r="295" spans="1:60" ht="19.5" customHeight="1" x14ac:dyDescent="0.2">
      <c r="A295" s="56"/>
      <c r="B295" s="52" t="s">
        <v>88</v>
      </c>
      <c r="C295" s="118">
        <v>704</v>
      </c>
      <c r="D295" s="117">
        <v>106</v>
      </c>
      <c r="E295" s="116" t="s">
        <v>133</v>
      </c>
      <c r="F295" s="114" t="s">
        <v>90</v>
      </c>
      <c r="G295" s="114"/>
      <c r="H295" s="115"/>
      <c r="I295" s="113">
        <v>10101</v>
      </c>
      <c r="J295" s="112">
        <v>8832463.8499999996</v>
      </c>
      <c r="K295" s="112">
        <v>500000</v>
      </c>
      <c r="L295" s="112">
        <v>520000</v>
      </c>
      <c r="M295" s="112">
        <v>745000</v>
      </c>
      <c r="N295" s="112">
        <v>935000</v>
      </c>
      <c r="O295" s="112">
        <v>650000</v>
      </c>
      <c r="P295" s="112">
        <v>816088</v>
      </c>
      <c r="Q295" s="112">
        <v>870000</v>
      </c>
      <c r="R295" s="112">
        <v>866000</v>
      </c>
      <c r="S295" s="112">
        <v>737000</v>
      </c>
      <c r="T295" s="112">
        <v>737000</v>
      </c>
      <c r="U295" s="112">
        <v>715200</v>
      </c>
      <c r="V295" s="111">
        <v>741175.85</v>
      </c>
      <c r="W295" s="64">
        <v>0</v>
      </c>
      <c r="X295" s="64">
        <v>0</v>
      </c>
      <c r="Y295" s="64">
        <v>0</v>
      </c>
      <c r="Z295" s="65">
        <v>0</v>
      </c>
      <c r="AA295" s="64">
        <v>900000</v>
      </c>
      <c r="AB295" s="64">
        <v>300000</v>
      </c>
      <c r="AC295" s="64">
        <v>300000</v>
      </c>
      <c r="AD295" s="64">
        <v>300000</v>
      </c>
      <c r="AE295" s="64">
        <v>835000</v>
      </c>
      <c r="AF295" s="64">
        <v>295000</v>
      </c>
      <c r="AG295" s="64">
        <v>270000</v>
      </c>
      <c r="AH295" s="64">
        <v>270000</v>
      </c>
      <c r="AI295" s="64">
        <v>780000</v>
      </c>
      <c r="AJ295" s="64">
        <v>260000</v>
      </c>
      <c r="AK295" s="64">
        <v>260000</v>
      </c>
      <c r="AL295" s="64">
        <v>260000</v>
      </c>
      <c r="AM295" s="64">
        <v>852012</v>
      </c>
      <c r="AN295" s="64">
        <v>284000</v>
      </c>
      <c r="AO295" s="64">
        <v>284000</v>
      </c>
      <c r="AP295" s="65">
        <v>284012</v>
      </c>
      <c r="AQ295" s="66"/>
      <c r="AR295" s="67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9"/>
      <c r="BG295" s="63"/>
      <c r="BH295" s="1"/>
    </row>
    <row r="296" spans="1:60" ht="35.25" customHeight="1" x14ac:dyDescent="0.2">
      <c r="A296" s="56"/>
      <c r="B296" s="52" t="s">
        <v>91</v>
      </c>
      <c r="C296" s="118">
        <v>704</v>
      </c>
      <c r="D296" s="117">
        <v>106</v>
      </c>
      <c r="E296" s="116" t="s">
        <v>133</v>
      </c>
      <c r="F296" s="114" t="s">
        <v>92</v>
      </c>
      <c r="G296" s="114"/>
      <c r="H296" s="115"/>
      <c r="I296" s="113">
        <v>10101</v>
      </c>
      <c r="J296" s="112">
        <v>212750</v>
      </c>
      <c r="K296" s="112">
        <v>0</v>
      </c>
      <c r="L296" s="112">
        <v>0</v>
      </c>
      <c r="M296" s="112">
        <v>12765</v>
      </c>
      <c r="N296" s="112">
        <v>38295</v>
      </c>
      <c r="O296" s="112">
        <v>25530</v>
      </c>
      <c r="P296" s="112">
        <v>38295</v>
      </c>
      <c r="Q296" s="112">
        <v>63825</v>
      </c>
      <c r="R296" s="112">
        <v>21275</v>
      </c>
      <c r="S296" s="112">
        <v>12765</v>
      </c>
      <c r="T296" s="112">
        <v>0</v>
      </c>
      <c r="U296" s="112">
        <v>0</v>
      </c>
      <c r="V296" s="111">
        <v>0</v>
      </c>
      <c r="W296" s="64">
        <v>11000</v>
      </c>
      <c r="X296" s="64">
        <v>0</v>
      </c>
      <c r="Y296" s="64">
        <v>0</v>
      </c>
      <c r="Z296" s="65">
        <v>11000</v>
      </c>
      <c r="AA296" s="64">
        <v>36462</v>
      </c>
      <c r="AB296" s="64">
        <v>12154</v>
      </c>
      <c r="AC296" s="64">
        <v>12154</v>
      </c>
      <c r="AD296" s="64">
        <v>12154</v>
      </c>
      <c r="AE296" s="64">
        <v>36462</v>
      </c>
      <c r="AF296" s="64">
        <v>12154</v>
      </c>
      <c r="AG296" s="64">
        <v>12154</v>
      </c>
      <c r="AH296" s="64">
        <v>12154</v>
      </c>
      <c r="AI296" s="64">
        <v>36462</v>
      </c>
      <c r="AJ296" s="64">
        <v>12154</v>
      </c>
      <c r="AK296" s="64">
        <v>12154</v>
      </c>
      <c r="AL296" s="64">
        <v>12154</v>
      </c>
      <c r="AM296" s="64">
        <v>36462</v>
      </c>
      <c r="AN296" s="64">
        <v>12154</v>
      </c>
      <c r="AO296" s="64">
        <v>12154</v>
      </c>
      <c r="AP296" s="65">
        <v>12154</v>
      </c>
      <c r="AQ296" s="66"/>
      <c r="AR296" s="67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9"/>
      <c r="BG296" s="63"/>
      <c r="BH296" s="1"/>
    </row>
    <row r="297" spans="1:60" ht="45" customHeight="1" x14ac:dyDescent="0.2">
      <c r="A297" s="56"/>
      <c r="B297" s="52" t="s">
        <v>93</v>
      </c>
      <c r="C297" s="118">
        <v>704</v>
      </c>
      <c r="D297" s="117">
        <v>106</v>
      </c>
      <c r="E297" s="116" t="s">
        <v>133</v>
      </c>
      <c r="F297" s="114" t="s">
        <v>94</v>
      </c>
      <c r="G297" s="114"/>
      <c r="H297" s="115"/>
      <c r="I297" s="113">
        <v>10101</v>
      </c>
      <c r="J297" s="112">
        <v>3002891.15</v>
      </c>
      <c r="K297" s="112">
        <v>151000</v>
      </c>
      <c r="L297" s="112">
        <v>232540</v>
      </c>
      <c r="M297" s="112">
        <v>228845.03</v>
      </c>
      <c r="N297" s="112">
        <v>343935.09</v>
      </c>
      <c r="O297" s="112">
        <v>304010.06</v>
      </c>
      <c r="P297" s="112">
        <v>258023.67</v>
      </c>
      <c r="Q297" s="112">
        <v>282015.15000000002</v>
      </c>
      <c r="R297" s="112">
        <v>267957.05</v>
      </c>
      <c r="S297" s="112">
        <v>272165.59000000003</v>
      </c>
      <c r="T297" s="112">
        <v>222574</v>
      </c>
      <c r="U297" s="112">
        <v>215990.39999999999</v>
      </c>
      <c r="V297" s="111">
        <v>223835.11</v>
      </c>
      <c r="W297" s="64">
        <v>10000</v>
      </c>
      <c r="X297" s="64">
        <v>0</v>
      </c>
      <c r="Y297" s="64">
        <v>10000</v>
      </c>
      <c r="Z297" s="65">
        <v>0</v>
      </c>
      <c r="AA297" s="64">
        <v>0</v>
      </c>
      <c r="AB297" s="64">
        <v>0</v>
      </c>
      <c r="AC297" s="64">
        <v>0</v>
      </c>
      <c r="AD297" s="64">
        <v>0</v>
      </c>
      <c r="AE297" s="64">
        <v>200000</v>
      </c>
      <c r="AF297" s="64">
        <v>0</v>
      </c>
      <c r="AG297" s="64">
        <v>0</v>
      </c>
      <c r="AH297" s="64">
        <v>200000</v>
      </c>
      <c r="AI297" s="64">
        <v>0</v>
      </c>
      <c r="AJ297" s="64">
        <v>0</v>
      </c>
      <c r="AK297" s="64">
        <v>0</v>
      </c>
      <c r="AL297" s="64">
        <v>0</v>
      </c>
      <c r="AM297" s="64">
        <v>0</v>
      </c>
      <c r="AN297" s="64">
        <v>0</v>
      </c>
      <c r="AO297" s="64">
        <v>0</v>
      </c>
      <c r="AP297" s="65">
        <v>0</v>
      </c>
      <c r="AQ297" s="66"/>
      <c r="AR297" s="67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9"/>
      <c r="BG297" s="63"/>
      <c r="BH297" s="1"/>
    </row>
    <row r="298" spans="1:60" ht="14.25" customHeight="1" x14ac:dyDescent="0.2">
      <c r="A298" s="56"/>
      <c r="B298" s="52" t="s">
        <v>95</v>
      </c>
      <c r="C298" s="118">
        <v>704</v>
      </c>
      <c r="D298" s="117">
        <v>106</v>
      </c>
      <c r="E298" s="116" t="s">
        <v>133</v>
      </c>
      <c r="F298" s="114" t="s">
        <v>96</v>
      </c>
      <c r="G298" s="114"/>
      <c r="H298" s="115"/>
      <c r="I298" s="113">
        <v>10101</v>
      </c>
      <c r="J298" s="112">
        <v>642375</v>
      </c>
      <c r="K298" s="112">
        <v>29090.39</v>
      </c>
      <c r="L298" s="112">
        <v>42751.78</v>
      </c>
      <c r="M298" s="112">
        <v>64001.71</v>
      </c>
      <c r="N298" s="112">
        <v>29881.71</v>
      </c>
      <c r="O298" s="112">
        <v>29881.71</v>
      </c>
      <c r="P298" s="112">
        <v>64811.75</v>
      </c>
      <c r="Q298" s="112">
        <v>50986.75</v>
      </c>
      <c r="R298" s="112">
        <v>30311.75</v>
      </c>
      <c r="S298" s="112">
        <v>149291.94</v>
      </c>
      <c r="T298" s="112">
        <v>47082.04</v>
      </c>
      <c r="U298" s="112">
        <v>64211.75</v>
      </c>
      <c r="V298" s="111">
        <v>40071.72</v>
      </c>
      <c r="W298" s="64">
        <v>24000</v>
      </c>
      <c r="X298" s="64">
        <v>8000</v>
      </c>
      <c r="Y298" s="64">
        <v>8000</v>
      </c>
      <c r="Z298" s="65">
        <v>8000</v>
      </c>
      <c r="AA298" s="64">
        <v>1500000</v>
      </c>
      <c r="AB298" s="64">
        <v>600000</v>
      </c>
      <c r="AC298" s="64">
        <v>600000</v>
      </c>
      <c r="AD298" s="64">
        <v>300000</v>
      </c>
      <c r="AE298" s="64">
        <v>1000000</v>
      </c>
      <c r="AF298" s="64">
        <v>300000</v>
      </c>
      <c r="AG298" s="64">
        <v>300000</v>
      </c>
      <c r="AH298" s="64">
        <v>400000</v>
      </c>
      <c r="AI298" s="64">
        <v>2000000</v>
      </c>
      <c r="AJ298" s="64">
        <v>500000</v>
      </c>
      <c r="AK298" s="64">
        <v>1000000</v>
      </c>
      <c r="AL298" s="64">
        <v>500000</v>
      </c>
      <c r="AM298" s="64">
        <v>568690</v>
      </c>
      <c r="AN298" s="64">
        <v>100000</v>
      </c>
      <c r="AO298" s="64">
        <v>150000</v>
      </c>
      <c r="AP298" s="65">
        <v>318690</v>
      </c>
      <c r="AQ298" s="66"/>
      <c r="AR298" s="67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9"/>
      <c r="BG298" s="63"/>
      <c r="BH298" s="1"/>
    </row>
    <row r="299" spans="1:60" ht="14.25" customHeight="1" x14ac:dyDescent="0.2">
      <c r="A299" s="56"/>
      <c r="B299" s="52" t="s">
        <v>95</v>
      </c>
      <c r="C299" s="118">
        <v>704</v>
      </c>
      <c r="D299" s="117">
        <v>113</v>
      </c>
      <c r="E299" s="116" t="s">
        <v>463</v>
      </c>
      <c r="F299" s="114" t="s">
        <v>96</v>
      </c>
      <c r="G299" s="114"/>
      <c r="H299" s="115"/>
      <c r="I299" s="113">
        <v>10101</v>
      </c>
      <c r="J299" s="112">
        <v>994440</v>
      </c>
      <c r="K299" s="112">
        <v>994440</v>
      </c>
      <c r="L299" s="112">
        <v>0</v>
      </c>
      <c r="M299" s="112">
        <v>0</v>
      </c>
      <c r="N299" s="112">
        <v>0</v>
      </c>
      <c r="O299" s="112">
        <v>0</v>
      </c>
      <c r="P299" s="112">
        <v>0</v>
      </c>
      <c r="Q299" s="112">
        <v>0</v>
      </c>
      <c r="R299" s="112">
        <v>0</v>
      </c>
      <c r="S299" s="112">
        <v>0</v>
      </c>
      <c r="T299" s="112">
        <v>0</v>
      </c>
      <c r="U299" s="112">
        <v>0</v>
      </c>
      <c r="V299" s="111">
        <v>0</v>
      </c>
      <c r="W299" s="64">
        <v>293431</v>
      </c>
      <c r="X299" s="64">
        <v>97809</v>
      </c>
      <c r="Y299" s="64">
        <v>97809</v>
      </c>
      <c r="Z299" s="65">
        <v>97813</v>
      </c>
      <c r="AA299" s="64">
        <v>37870</v>
      </c>
      <c r="AB299" s="64">
        <v>15150</v>
      </c>
      <c r="AC299" s="64">
        <v>15150</v>
      </c>
      <c r="AD299" s="64">
        <v>7570</v>
      </c>
      <c r="AE299" s="64">
        <v>225240</v>
      </c>
      <c r="AF299" s="64">
        <v>107570</v>
      </c>
      <c r="AG299" s="64">
        <v>107570</v>
      </c>
      <c r="AH299" s="64">
        <v>10100</v>
      </c>
      <c r="AI299" s="64">
        <v>50490</v>
      </c>
      <c r="AJ299" s="64">
        <v>12620</v>
      </c>
      <c r="AK299" s="64">
        <v>25250</v>
      </c>
      <c r="AL299" s="64">
        <v>12620</v>
      </c>
      <c r="AM299" s="64">
        <v>17710</v>
      </c>
      <c r="AN299" s="64">
        <v>2520</v>
      </c>
      <c r="AO299" s="64">
        <v>7150</v>
      </c>
      <c r="AP299" s="65">
        <v>8040</v>
      </c>
      <c r="AQ299" s="66"/>
      <c r="AR299" s="67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9"/>
      <c r="BG299" s="63"/>
      <c r="BH299" s="1"/>
    </row>
    <row r="300" spans="1:60" ht="15" customHeight="1" x14ac:dyDescent="0.2">
      <c r="A300" s="56"/>
      <c r="B300" s="52" t="s">
        <v>134</v>
      </c>
      <c r="C300" s="118">
        <v>704</v>
      </c>
      <c r="D300" s="117">
        <v>113</v>
      </c>
      <c r="E300" s="116" t="s">
        <v>397</v>
      </c>
      <c r="F300" s="114" t="s">
        <v>135</v>
      </c>
      <c r="G300" s="114"/>
      <c r="H300" s="115"/>
      <c r="I300" s="113">
        <v>10101</v>
      </c>
      <c r="J300" s="112">
        <v>16855272</v>
      </c>
      <c r="K300" s="112">
        <v>1404606</v>
      </c>
      <c r="L300" s="112">
        <v>1404606</v>
      </c>
      <c r="M300" s="112">
        <v>1404606</v>
      </c>
      <c r="N300" s="112">
        <v>1404606</v>
      </c>
      <c r="O300" s="112">
        <v>1404606</v>
      </c>
      <c r="P300" s="112">
        <v>1404606</v>
      </c>
      <c r="Q300" s="112">
        <v>1404606</v>
      </c>
      <c r="R300" s="112">
        <v>1404606</v>
      </c>
      <c r="S300" s="112">
        <v>1404606</v>
      </c>
      <c r="T300" s="112">
        <v>1404606</v>
      </c>
      <c r="U300" s="112">
        <v>1404606</v>
      </c>
      <c r="V300" s="111">
        <v>1404606</v>
      </c>
      <c r="W300" s="64">
        <v>9282</v>
      </c>
      <c r="X300" s="64">
        <v>3094</v>
      </c>
      <c r="Y300" s="64">
        <v>3094</v>
      </c>
      <c r="Z300" s="65">
        <v>3094</v>
      </c>
      <c r="AA300" s="64">
        <v>6000</v>
      </c>
      <c r="AB300" s="64">
        <v>6000</v>
      </c>
      <c r="AC300" s="64">
        <v>0</v>
      </c>
      <c r="AD300" s="64">
        <v>0</v>
      </c>
      <c r="AE300" s="64">
        <v>24000</v>
      </c>
      <c r="AF300" s="64">
        <v>0</v>
      </c>
      <c r="AG300" s="64">
        <v>0</v>
      </c>
      <c r="AH300" s="64">
        <v>24000</v>
      </c>
      <c r="AI300" s="64">
        <v>0</v>
      </c>
      <c r="AJ300" s="64">
        <v>0</v>
      </c>
      <c r="AK300" s="64">
        <v>0</v>
      </c>
      <c r="AL300" s="64">
        <v>0</v>
      </c>
      <c r="AM300" s="64">
        <v>0</v>
      </c>
      <c r="AN300" s="64">
        <v>0</v>
      </c>
      <c r="AO300" s="64">
        <v>0</v>
      </c>
      <c r="AP300" s="65">
        <v>0</v>
      </c>
      <c r="AQ300" s="66"/>
      <c r="AR300" s="67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9"/>
      <c r="BG300" s="63"/>
      <c r="BH300" s="1"/>
    </row>
    <row r="301" spans="1:60" ht="35.25" customHeight="1" x14ac:dyDescent="0.2">
      <c r="A301" s="56"/>
      <c r="B301" s="52" t="s">
        <v>136</v>
      </c>
      <c r="C301" s="118">
        <v>704</v>
      </c>
      <c r="D301" s="117">
        <v>113</v>
      </c>
      <c r="E301" s="116" t="s">
        <v>397</v>
      </c>
      <c r="F301" s="114" t="s">
        <v>137</v>
      </c>
      <c r="G301" s="114"/>
      <c r="H301" s="115"/>
      <c r="I301" s="113">
        <v>10101</v>
      </c>
      <c r="J301" s="112">
        <v>5090292.13</v>
      </c>
      <c r="K301" s="112">
        <v>424191</v>
      </c>
      <c r="L301" s="112">
        <v>424191</v>
      </c>
      <c r="M301" s="112">
        <v>424191</v>
      </c>
      <c r="N301" s="112">
        <v>424191</v>
      </c>
      <c r="O301" s="112">
        <v>424191</v>
      </c>
      <c r="P301" s="112">
        <v>424191</v>
      </c>
      <c r="Q301" s="112">
        <v>424191</v>
      </c>
      <c r="R301" s="112">
        <v>424191</v>
      </c>
      <c r="S301" s="112">
        <v>424191</v>
      </c>
      <c r="T301" s="112">
        <v>424191</v>
      </c>
      <c r="U301" s="112">
        <v>424191</v>
      </c>
      <c r="V301" s="111">
        <v>424191.13</v>
      </c>
      <c r="W301" s="64">
        <v>0</v>
      </c>
      <c r="X301" s="64">
        <v>0</v>
      </c>
      <c r="Y301" s="64">
        <v>0</v>
      </c>
      <c r="Z301" s="65">
        <v>0</v>
      </c>
      <c r="AA301" s="64">
        <v>6500</v>
      </c>
      <c r="AB301" s="64">
        <v>0</v>
      </c>
      <c r="AC301" s="64">
        <v>6500</v>
      </c>
      <c r="AD301" s="64">
        <v>0</v>
      </c>
      <c r="AE301" s="64">
        <v>0</v>
      </c>
      <c r="AF301" s="64">
        <v>0</v>
      </c>
      <c r="AG301" s="64">
        <v>0</v>
      </c>
      <c r="AH301" s="64">
        <v>0</v>
      </c>
      <c r="AI301" s="64">
        <v>0</v>
      </c>
      <c r="AJ301" s="64">
        <v>0</v>
      </c>
      <c r="AK301" s="64">
        <v>0</v>
      </c>
      <c r="AL301" s="64">
        <v>0</v>
      </c>
      <c r="AM301" s="64">
        <v>0</v>
      </c>
      <c r="AN301" s="64">
        <v>0</v>
      </c>
      <c r="AO301" s="64">
        <v>0</v>
      </c>
      <c r="AP301" s="65">
        <v>0</v>
      </c>
      <c r="AQ301" s="66"/>
      <c r="AR301" s="67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9"/>
      <c r="BG301" s="63"/>
      <c r="BH301" s="1"/>
    </row>
    <row r="302" spans="1:60" ht="14.25" customHeight="1" x14ac:dyDescent="0.2">
      <c r="A302" s="56"/>
      <c r="B302" s="52" t="s">
        <v>95</v>
      </c>
      <c r="C302" s="118">
        <v>704</v>
      </c>
      <c r="D302" s="117">
        <v>113</v>
      </c>
      <c r="E302" s="116" t="s">
        <v>397</v>
      </c>
      <c r="F302" s="114" t="s">
        <v>96</v>
      </c>
      <c r="G302" s="114"/>
      <c r="H302" s="115"/>
      <c r="I302" s="113">
        <v>10101</v>
      </c>
      <c r="J302" s="112">
        <v>1515502.57</v>
      </c>
      <c r="K302" s="112">
        <v>93794.25</v>
      </c>
      <c r="L302" s="112">
        <v>106400.3</v>
      </c>
      <c r="M302" s="112">
        <v>119006.5</v>
      </c>
      <c r="N302" s="112">
        <v>119006.5</v>
      </c>
      <c r="O302" s="112">
        <v>119006.5</v>
      </c>
      <c r="P302" s="112">
        <v>131612.63</v>
      </c>
      <c r="Q302" s="112">
        <v>137095.93</v>
      </c>
      <c r="R302" s="112">
        <v>137095.93</v>
      </c>
      <c r="S302" s="112">
        <v>137095.93</v>
      </c>
      <c r="T302" s="112">
        <v>137095.93</v>
      </c>
      <c r="U302" s="112">
        <v>141195.93</v>
      </c>
      <c r="V302" s="111">
        <v>137096.24</v>
      </c>
      <c r="W302" s="64">
        <v>11800</v>
      </c>
      <c r="X302" s="64">
        <v>11800</v>
      </c>
      <c r="Y302" s="64">
        <v>0</v>
      </c>
      <c r="Z302" s="65">
        <v>0</v>
      </c>
      <c r="AA302" s="64">
        <v>0</v>
      </c>
      <c r="AB302" s="64">
        <v>0</v>
      </c>
      <c r="AC302" s="64">
        <v>0</v>
      </c>
      <c r="AD302" s="64">
        <v>0</v>
      </c>
      <c r="AE302" s="64">
        <v>35500</v>
      </c>
      <c r="AF302" s="64">
        <v>0</v>
      </c>
      <c r="AG302" s="64">
        <v>35500</v>
      </c>
      <c r="AH302" s="64">
        <v>0</v>
      </c>
      <c r="AI302" s="64">
        <v>0</v>
      </c>
      <c r="AJ302" s="64">
        <v>0</v>
      </c>
      <c r="AK302" s="64">
        <v>0</v>
      </c>
      <c r="AL302" s="64">
        <v>0</v>
      </c>
      <c r="AM302" s="64">
        <v>0</v>
      </c>
      <c r="AN302" s="64">
        <v>0</v>
      </c>
      <c r="AO302" s="64">
        <v>0</v>
      </c>
      <c r="AP302" s="65">
        <v>0</v>
      </c>
      <c r="AQ302" s="66"/>
      <c r="AR302" s="67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9"/>
      <c r="BG302" s="63"/>
      <c r="BH302" s="1"/>
    </row>
    <row r="303" spans="1:60" ht="15" customHeight="1" x14ac:dyDescent="0.2">
      <c r="A303" s="56"/>
      <c r="B303" s="52" t="s">
        <v>388</v>
      </c>
      <c r="C303" s="118">
        <v>704</v>
      </c>
      <c r="D303" s="117">
        <v>113</v>
      </c>
      <c r="E303" s="116" t="s">
        <v>397</v>
      </c>
      <c r="F303" s="114" t="s">
        <v>347</v>
      </c>
      <c r="G303" s="114"/>
      <c r="H303" s="115"/>
      <c r="I303" s="113">
        <v>10101</v>
      </c>
      <c r="J303" s="112">
        <v>213000</v>
      </c>
      <c r="K303" s="112">
        <v>15000</v>
      </c>
      <c r="L303" s="112">
        <v>15000</v>
      </c>
      <c r="M303" s="112">
        <v>15000</v>
      </c>
      <c r="N303" s="112">
        <v>15000</v>
      </c>
      <c r="O303" s="112">
        <v>15000</v>
      </c>
      <c r="P303" s="112">
        <v>15000</v>
      </c>
      <c r="Q303" s="112">
        <v>20500</v>
      </c>
      <c r="R303" s="112">
        <v>20500</v>
      </c>
      <c r="S303" s="112">
        <v>20500</v>
      </c>
      <c r="T303" s="112">
        <v>20500</v>
      </c>
      <c r="U303" s="112">
        <v>20500</v>
      </c>
      <c r="V303" s="111">
        <v>20500</v>
      </c>
      <c r="W303" s="64">
        <v>6000</v>
      </c>
      <c r="X303" s="64">
        <v>0</v>
      </c>
      <c r="Y303" s="64">
        <v>0</v>
      </c>
      <c r="Z303" s="65">
        <v>6000</v>
      </c>
      <c r="AA303" s="64">
        <v>0</v>
      </c>
      <c r="AB303" s="64">
        <v>0</v>
      </c>
      <c r="AC303" s="64">
        <v>0</v>
      </c>
      <c r="AD303" s="64">
        <v>0</v>
      </c>
      <c r="AE303" s="64">
        <v>0</v>
      </c>
      <c r="AF303" s="64">
        <v>0</v>
      </c>
      <c r="AG303" s="64">
        <v>0</v>
      </c>
      <c r="AH303" s="64">
        <v>0</v>
      </c>
      <c r="AI303" s="64">
        <v>8500</v>
      </c>
      <c r="AJ303" s="64">
        <v>0</v>
      </c>
      <c r="AK303" s="64">
        <v>0</v>
      </c>
      <c r="AL303" s="64">
        <v>8500</v>
      </c>
      <c r="AM303" s="64">
        <v>0</v>
      </c>
      <c r="AN303" s="64">
        <v>0</v>
      </c>
      <c r="AO303" s="64">
        <v>0</v>
      </c>
      <c r="AP303" s="65">
        <v>0</v>
      </c>
      <c r="AQ303" s="66"/>
      <c r="AR303" s="67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9"/>
      <c r="BG303" s="63"/>
      <c r="BH303" s="1"/>
    </row>
    <row r="304" spans="1:60" ht="18" customHeight="1" x14ac:dyDescent="0.2">
      <c r="A304" s="56"/>
      <c r="B304" s="52" t="s">
        <v>97</v>
      </c>
      <c r="C304" s="118">
        <v>704</v>
      </c>
      <c r="D304" s="117">
        <v>113</v>
      </c>
      <c r="E304" s="116" t="s">
        <v>397</v>
      </c>
      <c r="F304" s="114" t="s">
        <v>98</v>
      </c>
      <c r="G304" s="114"/>
      <c r="H304" s="115"/>
      <c r="I304" s="113">
        <v>10101</v>
      </c>
      <c r="J304" s="112">
        <v>553</v>
      </c>
      <c r="K304" s="112">
        <v>0</v>
      </c>
      <c r="L304" s="112">
        <v>0</v>
      </c>
      <c r="M304" s="112">
        <v>138</v>
      </c>
      <c r="N304" s="112">
        <v>0</v>
      </c>
      <c r="O304" s="112">
        <v>0</v>
      </c>
      <c r="P304" s="112">
        <v>138</v>
      </c>
      <c r="Q304" s="112">
        <v>0</v>
      </c>
      <c r="R304" s="112">
        <v>0</v>
      </c>
      <c r="S304" s="112">
        <v>138</v>
      </c>
      <c r="T304" s="112">
        <v>0</v>
      </c>
      <c r="U304" s="112">
        <v>0</v>
      </c>
      <c r="V304" s="111">
        <v>139</v>
      </c>
      <c r="W304" s="64">
        <v>0</v>
      </c>
      <c r="X304" s="64">
        <v>0</v>
      </c>
      <c r="Y304" s="64">
        <v>0</v>
      </c>
      <c r="Z304" s="65">
        <v>0</v>
      </c>
      <c r="AA304" s="64">
        <v>0</v>
      </c>
      <c r="AB304" s="64">
        <v>0</v>
      </c>
      <c r="AC304" s="64">
        <v>0</v>
      </c>
      <c r="AD304" s="64">
        <v>0</v>
      </c>
      <c r="AE304" s="64">
        <v>0</v>
      </c>
      <c r="AF304" s="64">
        <v>0</v>
      </c>
      <c r="AG304" s="64">
        <v>0</v>
      </c>
      <c r="AH304" s="64">
        <v>0</v>
      </c>
      <c r="AI304" s="64">
        <v>0</v>
      </c>
      <c r="AJ304" s="64">
        <v>0</v>
      </c>
      <c r="AK304" s="64">
        <v>0</v>
      </c>
      <c r="AL304" s="64">
        <v>0</v>
      </c>
      <c r="AM304" s="64">
        <v>26000</v>
      </c>
      <c r="AN304" s="64">
        <v>0</v>
      </c>
      <c r="AO304" s="64">
        <v>26000</v>
      </c>
      <c r="AP304" s="65">
        <v>0</v>
      </c>
      <c r="AQ304" s="66"/>
      <c r="AR304" s="67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9"/>
      <c r="BG304" s="63"/>
      <c r="BH304" s="1"/>
    </row>
    <row r="305" spans="1:60" ht="39.75" customHeight="1" x14ac:dyDescent="0.2">
      <c r="A305" s="56"/>
      <c r="B305" s="52" t="s">
        <v>114</v>
      </c>
      <c r="C305" s="118">
        <v>706</v>
      </c>
      <c r="D305" s="117">
        <v>701</v>
      </c>
      <c r="E305" s="116" t="s">
        <v>138</v>
      </c>
      <c r="F305" s="114" t="s">
        <v>115</v>
      </c>
      <c r="G305" s="114"/>
      <c r="H305" s="115"/>
      <c r="I305" s="113">
        <v>10101</v>
      </c>
      <c r="J305" s="112">
        <v>811560</v>
      </c>
      <c r="K305" s="112">
        <v>202890</v>
      </c>
      <c r="L305" s="112">
        <v>0</v>
      </c>
      <c r="M305" s="112">
        <v>0</v>
      </c>
      <c r="N305" s="112">
        <v>202890</v>
      </c>
      <c r="O305" s="112">
        <v>0</v>
      </c>
      <c r="P305" s="112">
        <v>0</v>
      </c>
      <c r="Q305" s="112">
        <v>202890</v>
      </c>
      <c r="R305" s="112">
        <v>0</v>
      </c>
      <c r="S305" s="112">
        <v>0</v>
      </c>
      <c r="T305" s="112">
        <v>202890</v>
      </c>
      <c r="U305" s="112">
        <v>0</v>
      </c>
      <c r="V305" s="111">
        <v>0</v>
      </c>
      <c r="W305" s="64">
        <v>0</v>
      </c>
      <c r="X305" s="64">
        <v>0</v>
      </c>
      <c r="Y305" s="64">
        <v>0</v>
      </c>
      <c r="Z305" s="65">
        <v>0</v>
      </c>
      <c r="AA305" s="64">
        <v>0</v>
      </c>
      <c r="AB305" s="64">
        <v>0</v>
      </c>
      <c r="AC305" s="64">
        <v>0</v>
      </c>
      <c r="AD305" s="64">
        <v>0</v>
      </c>
      <c r="AE305" s="64">
        <v>0</v>
      </c>
      <c r="AF305" s="64">
        <v>0</v>
      </c>
      <c r="AG305" s="64">
        <v>0</v>
      </c>
      <c r="AH305" s="64">
        <v>0</v>
      </c>
      <c r="AI305" s="64">
        <v>15300</v>
      </c>
      <c r="AJ305" s="64">
        <v>0</v>
      </c>
      <c r="AK305" s="64">
        <v>0</v>
      </c>
      <c r="AL305" s="64">
        <v>15300</v>
      </c>
      <c r="AM305" s="64">
        <v>0</v>
      </c>
      <c r="AN305" s="64">
        <v>0</v>
      </c>
      <c r="AO305" s="64">
        <v>0</v>
      </c>
      <c r="AP305" s="65">
        <v>0</v>
      </c>
      <c r="AQ305" s="66"/>
      <c r="AR305" s="67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9"/>
      <c r="BG305" s="63"/>
      <c r="BH305" s="1"/>
    </row>
    <row r="306" spans="1:60" ht="39.75" customHeight="1" x14ac:dyDescent="0.2">
      <c r="A306" s="56"/>
      <c r="B306" s="52" t="s">
        <v>114</v>
      </c>
      <c r="C306" s="118">
        <v>706</v>
      </c>
      <c r="D306" s="117">
        <v>701</v>
      </c>
      <c r="E306" s="116" t="s">
        <v>139</v>
      </c>
      <c r="F306" s="114" t="s">
        <v>115</v>
      </c>
      <c r="G306" s="114"/>
      <c r="H306" s="115"/>
      <c r="I306" s="113">
        <v>10101</v>
      </c>
      <c r="J306" s="112">
        <v>85476470</v>
      </c>
      <c r="K306" s="112">
        <v>7120189.9500000002</v>
      </c>
      <c r="L306" s="112">
        <v>7120189.9500000002</v>
      </c>
      <c r="M306" s="112">
        <v>7120189.9500000002</v>
      </c>
      <c r="N306" s="112">
        <v>7120189.9500000002</v>
      </c>
      <c r="O306" s="112">
        <v>7120189.9500000002</v>
      </c>
      <c r="P306" s="112">
        <v>7120189.9500000002</v>
      </c>
      <c r="Q306" s="112">
        <v>7120189.9500000002</v>
      </c>
      <c r="R306" s="112">
        <v>7120189.9500000002</v>
      </c>
      <c r="S306" s="112">
        <v>7120189.9500000002</v>
      </c>
      <c r="T306" s="112">
        <v>7120189.9500000002</v>
      </c>
      <c r="U306" s="112">
        <v>7120189.9500000002</v>
      </c>
      <c r="V306" s="111">
        <v>7154380.5499999998</v>
      </c>
      <c r="W306" s="64">
        <v>7000</v>
      </c>
      <c r="X306" s="64">
        <v>0</v>
      </c>
      <c r="Y306" s="64">
        <v>7000</v>
      </c>
      <c r="Z306" s="65">
        <v>0</v>
      </c>
      <c r="AA306" s="64">
        <v>0</v>
      </c>
      <c r="AB306" s="64">
        <v>0</v>
      </c>
      <c r="AC306" s="64">
        <v>0</v>
      </c>
      <c r="AD306" s="64">
        <v>0</v>
      </c>
      <c r="AE306" s="64">
        <v>0</v>
      </c>
      <c r="AF306" s="64">
        <v>0</v>
      </c>
      <c r="AG306" s="64">
        <v>0</v>
      </c>
      <c r="AH306" s="64">
        <v>0</v>
      </c>
      <c r="AI306" s="64">
        <v>5200</v>
      </c>
      <c r="AJ306" s="64">
        <v>0</v>
      </c>
      <c r="AK306" s="64">
        <v>5200</v>
      </c>
      <c r="AL306" s="64">
        <v>0</v>
      </c>
      <c r="AM306" s="64">
        <v>0</v>
      </c>
      <c r="AN306" s="64">
        <v>0</v>
      </c>
      <c r="AO306" s="64">
        <v>0</v>
      </c>
      <c r="AP306" s="65">
        <v>0</v>
      </c>
      <c r="AQ306" s="66"/>
      <c r="AR306" s="67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9"/>
      <c r="BG306" s="63"/>
      <c r="BH306" s="1"/>
    </row>
    <row r="307" spans="1:60" ht="39.75" customHeight="1" x14ac:dyDescent="0.2">
      <c r="A307" s="56"/>
      <c r="B307" s="52" t="s">
        <v>114</v>
      </c>
      <c r="C307" s="118">
        <v>706</v>
      </c>
      <c r="D307" s="117">
        <v>701</v>
      </c>
      <c r="E307" s="116" t="s">
        <v>140</v>
      </c>
      <c r="F307" s="114" t="s">
        <v>115</v>
      </c>
      <c r="G307" s="114"/>
      <c r="H307" s="115" t="s">
        <v>58</v>
      </c>
      <c r="I307" s="113">
        <v>10306</v>
      </c>
      <c r="J307" s="112">
        <v>41908757.75</v>
      </c>
      <c r="K307" s="112">
        <v>1785000</v>
      </c>
      <c r="L307" s="112">
        <v>3565000</v>
      </c>
      <c r="M307" s="112">
        <v>3565000</v>
      </c>
      <c r="N307" s="112">
        <v>5761000</v>
      </c>
      <c r="O307" s="112">
        <v>7175000</v>
      </c>
      <c r="P307" s="112">
        <v>7590000</v>
      </c>
      <c r="Q307" s="112">
        <v>500000</v>
      </c>
      <c r="R307" s="112">
        <v>350000</v>
      </c>
      <c r="S307" s="112">
        <v>240000</v>
      </c>
      <c r="T307" s="112">
        <v>2709719.23</v>
      </c>
      <c r="U307" s="112">
        <v>3565000</v>
      </c>
      <c r="V307" s="111">
        <v>5103038.5199999996</v>
      </c>
      <c r="W307" s="64">
        <v>7000</v>
      </c>
      <c r="X307" s="64">
        <v>7000</v>
      </c>
      <c r="Y307" s="64">
        <v>0</v>
      </c>
      <c r="Z307" s="65">
        <v>0</v>
      </c>
      <c r="AA307" s="64">
        <v>0</v>
      </c>
      <c r="AB307" s="64">
        <v>0</v>
      </c>
      <c r="AC307" s="64">
        <v>0</v>
      </c>
      <c r="AD307" s="64">
        <v>0</v>
      </c>
      <c r="AE307" s="64">
        <v>6500</v>
      </c>
      <c r="AF307" s="64">
        <v>0</v>
      </c>
      <c r="AG307" s="64">
        <v>6500</v>
      </c>
      <c r="AH307" s="64">
        <v>0</v>
      </c>
      <c r="AI307" s="64">
        <v>0</v>
      </c>
      <c r="AJ307" s="64">
        <v>0</v>
      </c>
      <c r="AK307" s="64">
        <v>0</v>
      </c>
      <c r="AL307" s="64">
        <v>0</v>
      </c>
      <c r="AM307" s="64">
        <v>0</v>
      </c>
      <c r="AN307" s="64">
        <v>0</v>
      </c>
      <c r="AO307" s="64">
        <v>0</v>
      </c>
      <c r="AP307" s="65">
        <v>0</v>
      </c>
      <c r="AQ307" s="66"/>
      <c r="AR307" s="67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9"/>
      <c r="BG307" s="63"/>
      <c r="BH307" s="1"/>
    </row>
    <row r="308" spans="1:60" ht="19.5" customHeight="1" x14ac:dyDescent="0.2">
      <c r="A308" s="56"/>
      <c r="B308" s="52" t="s">
        <v>116</v>
      </c>
      <c r="C308" s="118">
        <v>706</v>
      </c>
      <c r="D308" s="117">
        <v>701</v>
      </c>
      <c r="E308" s="116" t="s">
        <v>140</v>
      </c>
      <c r="F308" s="114" t="s">
        <v>117</v>
      </c>
      <c r="G308" s="114"/>
      <c r="H308" s="115" t="s">
        <v>58</v>
      </c>
      <c r="I308" s="113">
        <v>10306</v>
      </c>
      <c r="J308" s="112">
        <v>855280.77</v>
      </c>
      <c r="K308" s="112">
        <v>0</v>
      </c>
      <c r="L308" s="112">
        <v>0</v>
      </c>
      <c r="M308" s="112">
        <v>0</v>
      </c>
      <c r="N308" s="112">
        <v>0</v>
      </c>
      <c r="O308" s="112">
        <v>0</v>
      </c>
      <c r="P308" s="112">
        <v>0</v>
      </c>
      <c r="Q308" s="112">
        <v>0</v>
      </c>
      <c r="R308" s="112">
        <v>0</v>
      </c>
      <c r="S308" s="112">
        <v>0</v>
      </c>
      <c r="T308" s="112">
        <v>855280.77</v>
      </c>
      <c r="U308" s="112">
        <v>0</v>
      </c>
      <c r="V308" s="111">
        <v>0</v>
      </c>
      <c r="W308" s="64">
        <v>6000</v>
      </c>
      <c r="X308" s="64">
        <v>0</v>
      </c>
      <c r="Y308" s="64">
        <v>6000</v>
      </c>
      <c r="Z308" s="65">
        <v>0</v>
      </c>
      <c r="AA308" s="64">
        <v>0</v>
      </c>
      <c r="AB308" s="64">
        <v>0</v>
      </c>
      <c r="AC308" s="64">
        <v>0</v>
      </c>
      <c r="AD308" s="64">
        <v>0</v>
      </c>
      <c r="AE308" s="64">
        <v>0</v>
      </c>
      <c r="AF308" s="64">
        <v>0</v>
      </c>
      <c r="AG308" s="64">
        <v>0</v>
      </c>
      <c r="AH308" s="64">
        <v>0</v>
      </c>
      <c r="AI308" s="64">
        <v>70000</v>
      </c>
      <c r="AJ308" s="64">
        <v>70000</v>
      </c>
      <c r="AK308" s="64">
        <v>0</v>
      </c>
      <c r="AL308" s="64">
        <v>0</v>
      </c>
      <c r="AM308" s="64">
        <v>0</v>
      </c>
      <c r="AN308" s="64">
        <v>0</v>
      </c>
      <c r="AO308" s="64">
        <v>0</v>
      </c>
      <c r="AP308" s="65">
        <v>0</v>
      </c>
      <c r="AQ308" s="66"/>
      <c r="AR308" s="67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9"/>
      <c r="BG308" s="63"/>
      <c r="BH308" s="1"/>
    </row>
    <row r="309" spans="1:60" ht="39.75" customHeight="1" x14ac:dyDescent="0.2">
      <c r="A309" s="56"/>
      <c r="B309" s="52" t="s">
        <v>114</v>
      </c>
      <c r="C309" s="118">
        <v>706</v>
      </c>
      <c r="D309" s="117">
        <v>701</v>
      </c>
      <c r="E309" s="116" t="s">
        <v>141</v>
      </c>
      <c r="F309" s="114" t="s">
        <v>115</v>
      </c>
      <c r="G309" s="114"/>
      <c r="H309" s="115"/>
      <c r="I309" s="113">
        <v>10101</v>
      </c>
      <c r="J309" s="112">
        <v>732110</v>
      </c>
      <c r="K309" s="112">
        <v>183027.5</v>
      </c>
      <c r="L309" s="112">
        <v>0</v>
      </c>
      <c r="M309" s="112">
        <v>0</v>
      </c>
      <c r="N309" s="112">
        <v>183027.5</v>
      </c>
      <c r="O309" s="112">
        <v>0</v>
      </c>
      <c r="P309" s="112">
        <v>0</v>
      </c>
      <c r="Q309" s="112">
        <v>183027.5</v>
      </c>
      <c r="R309" s="112">
        <v>0</v>
      </c>
      <c r="S309" s="112">
        <v>0</v>
      </c>
      <c r="T309" s="112">
        <v>183027.5</v>
      </c>
      <c r="U309" s="112">
        <v>0</v>
      </c>
      <c r="V309" s="111">
        <v>0</v>
      </c>
      <c r="W309" s="64">
        <v>105700</v>
      </c>
      <c r="X309" s="64">
        <v>0</v>
      </c>
      <c r="Y309" s="64">
        <v>105700</v>
      </c>
      <c r="Z309" s="65">
        <v>0</v>
      </c>
      <c r="AA309" s="64">
        <v>0</v>
      </c>
      <c r="AB309" s="64">
        <v>0</v>
      </c>
      <c r="AC309" s="64">
        <v>0</v>
      </c>
      <c r="AD309" s="64">
        <v>0</v>
      </c>
      <c r="AE309" s="64">
        <v>0</v>
      </c>
      <c r="AF309" s="64">
        <v>0</v>
      </c>
      <c r="AG309" s="64">
        <v>0</v>
      </c>
      <c r="AH309" s="64">
        <v>0</v>
      </c>
      <c r="AI309" s="64">
        <v>280000</v>
      </c>
      <c r="AJ309" s="64">
        <v>0</v>
      </c>
      <c r="AK309" s="64">
        <v>0</v>
      </c>
      <c r="AL309" s="64">
        <v>280000</v>
      </c>
      <c r="AM309" s="64">
        <v>0</v>
      </c>
      <c r="AN309" s="64">
        <v>0</v>
      </c>
      <c r="AO309" s="64">
        <v>0</v>
      </c>
      <c r="AP309" s="65">
        <v>0</v>
      </c>
      <c r="AQ309" s="66"/>
      <c r="AR309" s="67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9"/>
      <c r="BG309" s="63"/>
      <c r="BH309" s="1"/>
    </row>
    <row r="310" spans="1:60" ht="39.75" customHeight="1" x14ac:dyDescent="0.2">
      <c r="A310" s="56"/>
      <c r="B310" s="52" t="s">
        <v>114</v>
      </c>
      <c r="C310" s="118">
        <v>706</v>
      </c>
      <c r="D310" s="117">
        <v>701</v>
      </c>
      <c r="E310" s="116" t="s">
        <v>142</v>
      </c>
      <c r="F310" s="114" t="s">
        <v>115</v>
      </c>
      <c r="G310" s="114"/>
      <c r="H310" s="115"/>
      <c r="I310" s="113">
        <v>10101</v>
      </c>
      <c r="J310" s="112">
        <v>97900</v>
      </c>
      <c r="K310" s="112">
        <v>24475</v>
      </c>
      <c r="L310" s="112">
        <v>0</v>
      </c>
      <c r="M310" s="112">
        <v>0</v>
      </c>
      <c r="N310" s="112">
        <v>24475</v>
      </c>
      <c r="O310" s="112">
        <v>0</v>
      </c>
      <c r="P310" s="112">
        <v>0</v>
      </c>
      <c r="Q310" s="112">
        <v>24475</v>
      </c>
      <c r="R310" s="112">
        <v>0</v>
      </c>
      <c r="S310" s="112">
        <v>0</v>
      </c>
      <c r="T310" s="112">
        <v>24475</v>
      </c>
      <c r="U310" s="112">
        <v>0</v>
      </c>
      <c r="V310" s="111">
        <v>0</v>
      </c>
      <c r="W310" s="64">
        <v>80500</v>
      </c>
      <c r="X310" s="64">
        <v>80500</v>
      </c>
      <c r="Y310" s="64">
        <v>0</v>
      </c>
      <c r="Z310" s="65">
        <v>0</v>
      </c>
      <c r="AA310" s="64">
        <v>0</v>
      </c>
      <c r="AB310" s="64">
        <v>0</v>
      </c>
      <c r="AC310" s="64">
        <v>0</v>
      </c>
      <c r="AD310" s="64">
        <v>0</v>
      </c>
      <c r="AE310" s="64">
        <v>135000</v>
      </c>
      <c r="AF310" s="64">
        <v>135000</v>
      </c>
      <c r="AG310" s="64">
        <v>0</v>
      </c>
      <c r="AH310" s="64">
        <v>0</v>
      </c>
      <c r="AI310" s="64">
        <v>0</v>
      </c>
      <c r="AJ310" s="64">
        <v>0</v>
      </c>
      <c r="AK310" s="64">
        <v>0</v>
      </c>
      <c r="AL310" s="64">
        <v>0</v>
      </c>
      <c r="AM310" s="64">
        <v>0</v>
      </c>
      <c r="AN310" s="64">
        <v>0</v>
      </c>
      <c r="AO310" s="64">
        <v>0</v>
      </c>
      <c r="AP310" s="65">
        <v>0</v>
      </c>
      <c r="AQ310" s="66"/>
      <c r="AR310" s="67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9"/>
      <c r="BG310" s="63"/>
      <c r="BH310" s="1"/>
    </row>
    <row r="311" spans="1:60" ht="19.5" customHeight="1" x14ac:dyDescent="0.2">
      <c r="A311" s="56"/>
      <c r="B311" s="52" t="s">
        <v>116</v>
      </c>
      <c r="C311" s="118">
        <v>706</v>
      </c>
      <c r="D311" s="117">
        <v>701</v>
      </c>
      <c r="E311" s="116" t="s">
        <v>144</v>
      </c>
      <c r="F311" s="114" t="s">
        <v>117</v>
      </c>
      <c r="G311" s="114"/>
      <c r="H311" s="115" t="s">
        <v>68</v>
      </c>
      <c r="I311" s="113">
        <v>10306</v>
      </c>
      <c r="J311" s="112">
        <v>4241362.63</v>
      </c>
      <c r="K311" s="112">
        <v>800000</v>
      </c>
      <c r="L311" s="112">
        <v>850000</v>
      </c>
      <c r="M311" s="112">
        <v>800000</v>
      </c>
      <c r="N311" s="112">
        <v>750000</v>
      </c>
      <c r="O311" s="112">
        <v>750000</v>
      </c>
      <c r="P311" s="112">
        <v>291362.63</v>
      </c>
      <c r="Q311" s="112">
        <v>0</v>
      </c>
      <c r="R311" s="112">
        <v>0</v>
      </c>
      <c r="S311" s="112">
        <v>0</v>
      </c>
      <c r="T311" s="112">
        <v>0</v>
      </c>
      <c r="U311" s="112">
        <v>0</v>
      </c>
      <c r="V311" s="111">
        <v>0</v>
      </c>
      <c r="W311" s="64">
        <v>200</v>
      </c>
      <c r="X311" s="64">
        <v>0</v>
      </c>
      <c r="Y311" s="64">
        <v>200</v>
      </c>
      <c r="Z311" s="65">
        <v>0</v>
      </c>
      <c r="AA311" s="64">
        <v>0</v>
      </c>
      <c r="AB311" s="64">
        <v>0</v>
      </c>
      <c r="AC311" s="64">
        <v>0</v>
      </c>
      <c r="AD311" s="64">
        <v>0</v>
      </c>
      <c r="AE311" s="64">
        <v>26000</v>
      </c>
      <c r="AF311" s="64">
        <v>26000</v>
      </c>
      <c r="AG311" s="64">
        <v>0</v>
      </c>
      <c r="AH311" s="64">
        <v>0</v>
      </c>
      <c r="AI311" s="64">
        <v>26600</v>
      </c>
      <c r="AJ311" s="64">
        <v>0</v>
      </c>
      <c r="AK311" s="64">
        <v>0</v>
      </c>
      <c r="AL311" s="64">
        <v>26600</v>
      </c>
      <c r="AM311" s="64">
        <v>0</v>
      </c>
      <c r="AN311" s="64">
        <v>0</v>
      </c>
      <c r="AO311" s="64">
        <v>0</v>
      </c>
      <c r="AP311" s="65">
        <v>0</v>
      </c>
      <c r="AQ311" s="66"/>
      <c r="AR311" s="67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9"/>
      <c r="BG311" s="63"/>
      <c r="BH311" s="1"/>
    </row>
    <row r="312" spans="1:60" ht="39.75" customHeight="1" x14ac:dyDescent="0.2">
      <c r="A312" s="56"/>
      <c r="B312" s="52" t="s">
        <v>114</v>
      </c>
      <c r="C312" s="118">
        <v>706</v>
      </c>
      <c r="D312" s="117">
        <v>702</v>
      </c>
      <c r="E312" s="116" t="s">
        <v>138</v>
      </c>
      <c r="F312" s="114" t="s">
        <v>115</v>
      </c>
      <c r="G312" s="114"/>
      <c r="H312" s="115"/>
      <c r="I312" s="113">
        <v>10101</v>
      </c>
      <c r="J312" s="112">
        <v>915420</v>
      </c>
      <c r="K312" s="112">
        <v>228855</v>
      </c>
      <c r="L312" s="112">
        <v>0</v>
      </c>
      <c r="M312" s="112">
        <v>0</v>
      </c>
      <c r="N312" s="112">
        <v>228855</v>
      </c>
      <c r="O312" s="112">
        <v>0</v>
      </c>
      <c r="P312" s="112">
        <v>0</v>
      </c>
      <c r="Q312" s="112">
        <v>228855</v>
      </c>
      <c r="R312" s="112">
        <v>0</v>
      </c>
      <c r="S312" s="112">
        <v>0</v>
      </c>
      <c r="T312" s="112">
        <v>228855</v>
      </c>
      <c r="U312" s="112">
        <v>0</v>
      </c>
      <c r="V312" s="111">
        <v>0</v>
      </c>
      <c r="W312" s="64">
        <v>45000</v>
      </c>
      <c r="X312" s="64">
        <v>45000</v>
      </c>
      <c r="Y312" s="64">
        <v>0</v>
      </c>
      <c r="Z312" s="65">
        <v>0</v>
      </c>
      <c r="AA312" s="64">
        <v>0</v>
      </c>
      <c r="AB312" s="64">
        <v>0</v>
      </c>
      <c r="AC312" s="64">
        <v>0</v>
      </c>
      <c r="AD312" s="64">
        <v>0</v>
      </c>
      <c r="AE312" s="64">
        <v>10000</v>
      </c>
      <c r="AF312" s="64">
        <v>10000</v>
      </c>
      <c r="AG312" s="64">
        <v>0</v>
      </c>
      <c r="AH312" s="64">
        <v>0</v>
      </c>
      <c r="AI312" s="64">
        <v>16000</v>
      </c>
      <c r="AJ312" s="64">
        <v>0</v>
      </c>
      <c r="AK312" s="64">
        <v>0</v>
      </c>
      <c r="AL312" s="64">
        <v>16000</v>
      </c>
      <c r="AM312" s="64">
        <v>0</v>
      </c>
      <c r="AN312" s="64">
        <v>0</v>
      </c>
      <c r="AO312" s="64">
        <v>0</v>
      </c>
      <c r="AP312" s="65">
        <v>0</v>
      </c>
      <c r="AQ312" s="66"/>
      <c r="AR312" s="67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9"/>
      <c r="BG312" s="63"/>
      <c r="BH312" s="1"/>
    </row>
    <row r="313" spans="1:60" ht="39.75" customHeight="1" x14ac:dyDescent="0.2">
      <c r="A313" s="56"/>
      <c r="B313" s="52" t="s">
        <v>114</v>
      </c>
      <c r="C313" s="118">
        <v>706</v>
      </c>
      <c r="D313" s="117">
        <v>702</v>
      </c>
      <c r="E313" s="116" t="s">
        <v>148</v>
      </c>
      <c r="F313" s="114" t="s">
        <v>115</v>
      </c>
      <c r="G313" s="114"/>
      <c r="H313" s="115"/>
      <c r="I313" s="113">
        <v>10101</v>
      </c>
      <c r="J313" s="112">
        <v>96433732.870000005</v>
      </c>
      <c r="K313" s="112">
        <v>8032929.9500000002</v>
      </c>
      <c r="L313" s="112">
        <v>8032929.9500000002</v>
      </c>
      <c r="M313" s="112">
        <v>8032929.9500000002</v>
      </c>
      <c r="N313" s="112">
        <v>8032929.9500000002</v>
      </c>
      <c r="O313" s="112">
        <v>8032929.9500000002</v>
      </c>
      <c r="P313" s="112">
        <v>8032929.9500000002</v>
      </c>
      <c r="Q313" s="112">
        <v>8032929.9500000002</v>
      </c>
      <c r="R313" s="112">
        <v>8032929.9500000002</v>
      </c>
      <c r="S313" s="112">
        <v>8032929.9500000002</v>
      </c>
      <c r="T313" s="112">
        <v>8032929.9500000002</v>
      </c>
      <c r="U313" s="112">
        <v>8032929.9500000002</v>
      </c>
      <c r="V313" s="111">
        <v>8071503.4199999999</v>
      </c>
      <c r="W313" s="64">
        <v>120000</v>
      </c>
      <c r="X313" s="64">
        <v>0</v>
      </c>
      <c r="Y313" s="64">
        <v>120000</v>
      </c>
      <c r="Z313" s="65">
        <v>0</v>
      </c>
      <c r="AA313" s="64">
        <v>7000</v>
      </c>
      <c r="AB313" s="64">
        <v>0</v>
      </c>
      <c r="AC313" s="64">
        <v>0</v>
      </c>
      <c r="AD313" s="64">
        <v>7000</v>
      </c>
      <c r="AE313" s="64">
        <v>7000</v>
      </c>
      <c r="AF313" s="64">
        <v>0</v>
      </c>
      <c r="AG313" s="64">
        <v>7000</v>
      </c>
      <c r="AH313" s="64">
        <v>0</v>
      </c>
      <c r="AI313" s="64">
        <v>7000</v>
      </c>
      <c r="AJ313" s="64">
        <v>0</v>
      </c>
      <c r="AK313" s="64">
        <v>0</v>
      </c>
      <c r="AL313" s="64">
        <v>7000</v>
      </c>
      <c r="AM313" s="64">
        <v>7000</v>
      </c>
      <c r="AN313" s="64">
        <v>0</v>
      </c>
      <c r="AO313" s="64">
        <v>7000</v>
      </c>
      <c r="AP313" s="65">
        <v>0</v>
      </c>
      <c r="AQ313" s="66"/>
      <c r="AR313" s="67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9"/>
      <c r="BG313" s="63"/>
      <c r="BH313" s="1"/>
    </row>
    <row r="314" spans="1:60" ht="19.5" customHeight="1" x14ac:dyDescent="0.2">
      <c r="A314" s="56"/>
      <c r="B314" s="52" t="s">
        <v>116</v>
      </c>
      <c r="C314" s="118">
        <v>706</v>
      </c>
      <c r="D314" s="117">
        <v>702</v>
      </c>
      <c r="E314" s="116" t="s">
        <v>148</v>
      </c>
      <c r="F314" s="114" t="s">
        <v>117</v>
      </c>
      <c r="G314" s="114"/>
      <c r="H314" s="115"/>
      <c r="I314" s="113">
        <v>10101</v>
      </c>
      <c r="J314" s="112">
        <v>1050000</v>
      </c>
      <c r="K314" s="112">
        <v>500000</v>
      </c>
      <c r="L314" s="112">
        <v>0</v>
      </c>
      <c r="M314" s="112">
        <v>0</v>
      </c>
      <c r="N314" s="112">
        <v>0</v>
      </c>
      <c r="O314" s="112">
        <v>0</v>
      </c>
      <c r="P314" s="112">
        <v>0</v>
      </c>
      <c r="Q314" s="112">
        <v>0</v>
      </c>
      <c r="R314" s="112">
        <v>0</v>
      </c>
      <c r="S314" s="112">
        <v>550000</v>
      </c>
      <c r="T314" s="112">
        <v>0</v>
      </c>
      <c r="U314" s="112">
        <v>0</v>
      </c>
      <c r="V314" s="111">
        <v>0</v>
      </c>
      <c r="W314" s="64">
        <v>0</v>
      </c>
      <c r="X314" s="64">
        <v>0</v>
      </c>
      <c r="Y314" s="64">
        <v>0</v>
      </c>
      <c r="Z314" s="65">
        <v>0</v>
      </c>
      <c r="AA314" s="64">
        <v>0</v>
      </c>
      <c r="AB314" s="64">
        <v>0</v>
      </c>
      <c r="AC314" s="64">
        <v>0</v>
      </c>
      <c r="AD314" s="64">
        <v>0</v>
      </c>
      <c r="AE314" s="64">
        <v>0</v>
      </c>
      <c r="AF314" s="64">
        <v>0</v>
      </c>
      <c r="AG314" s="64">
        <v>0</v>
      </c>
      <c r="AH314" s="64">
        <v>0</v>
      </c>
      <c r="AI314" s="64">
        <v>23000</v>
      </c>
      <c r="AJ314" s="64">
        <v>0</v>
      </c>
      <c r="AK314" s="64">
        <v>0</v>
      </c>
      <c r="AL314" s="64">
        <v>23000</v>
      </c>
      <c r="AM314" s="64">
        <v>0</v>
      </c>
      <c r="AN314" s="64">
        <v>0</v>
      </c>
      <c r="AO314" s="64">
        <v>0</v>
      </c>
      <c r="AP314" s="65">
        <v>0</v>
      </c>
      <c r="AQ314" s="66"/>
      <c r="AR314" s="67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9"/>
      <c r="BG314" s="63"/>
      <c r="BH314" s="1"/>
    </row>
    <row r="315" spans="1:60" ht="39.75" customHeight="1" x14ac:dyDescent="0.2">
      <c r="A315" s="56"/>
      <c r="B315" s="52" t="s">
        <v>114</v>
      </c>
      <c r="C315" s="118">
        <v>706</v>
      </c>
      <c r="D315" s="117">
        <v>702</v>
      </c>
      <c r="E315" s="116" t="s">
        <v>149</v>
      </c>
      <c r="F315" s="114" t="s">
        <v>115</v>
      </c>
      <c r="G315" s="114"/>
      <c r="H315" s="115" t="s">
        <v>59</v>
      </c>
      <c r="I315" s="113">
        <v>10306</v>
      </c>
      <c r="J315" s="112">
        <v>136955243.47999999</v>
      </c>
      <c r="K315" s="112">
        <v>5816120</v>
      </c>
      <c r="L315" s="112">
        <v>11646120</v>
      </c>
      <c r="M315" s="112">
        <v>11646120</v>
      </c>
      <c r="N315" s="112">
        <v>18826120</v>
      </c>
      <c r="O315" s="112">
        <v>25086120</v>
      </c>
      <c r="P315" s="112">
        <v>23000000</v>
      </c>
      <c r="Q315" s="112">
        <v>2000000</v>
      </c>
      <c r="R315" s="112">
        <v>990000</v>
      </c>
      <c r="S315" s="112">
        <v>3486120</v>
      </c>
      <c r="T315" s="112">
        <v>8848565.6300000008</v>
      </c>
      <c r="U315" s="112">
        <v>11646120</v>
      </c>
      <c r="V315" s="111">
        <v>13963837.85</v>
      </c>
      <c r="W315" s="64">
        <v>0</v>
      </c>
      <c r="X315" s="64">
        <v>0</v>
      </c>
      <c r="Y315" s="64">
        <v>0</v>
      </c>
      <c r="Z315" s="65">
        <v>0</v>
      </c>
      <c r="AA315" s="64">
        <v>0</v>
      </c>
      <c r="AB315" s="64">
        <v>0</v>
      </c>
      <c r="AC315" s="64">
        <v>0</v>
      </c>
      <c r="AD315" s="64">
        <v>0</v>
      </c>
      <c r="AE315" s="64">
        <v>0</v>
      </c>
      <c r="AF315" s="64">
        <v>0</v>
      </c>
      <c r="AG315" s="64">
        <v>0</v>
      </c>
      <c r="AH315" s="64">
        <v>0</v>
      </c>
      <c r="AI315" s="64">
        <v>0</v>
      </c>
      <c r="AJ315" s="64">
        <v>0</v>
      </c>
      <c r="AK315" s="64">
        <v>0</v>
      </c>
      <c r="AL315" s="64">
        <v>0</v>
      </c>
      <c r="AM315" s="64">
        <v>10000</v>
      </c>
      <c r="AN315" s="64">
        <v>0</v>
      </c>
      <c r="AO315" s="64">
        <v>10000</v>
      </c>
      <c r="AP315" s="65">
        <v>0</v>
      </c>
      <c r="AQ315" s="66"/>
      <c r="AR315" s="67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9"/>
      <c r="BG315" s="63"/>
      <c r="BH315" s="1"/>
    </row>
    <row r="316" spans="1:60" ht="19.5" customHeight="1" x14ac:dyDescent="0.2">
      <c r="A316" s="56"/>
      <c r="B316" s="52" t="s">
        <v>116</v>
      </c>
      <c r="C316" s="118">
        <v>706</v>
      </c>
      <c r="D316" s="117">
        <v>702</v>
      </c>
      <c r="E316" s="116" t="s">
        <v>149</v>
      </c>
      <c r="F316" s="114" t="s">
        <v>117</v>
      </c>
      <c r="G316" s="114"/>
      <c r="H316" s="115" t="s">
        <v>59</v>
      </c>
      <c r="I316" s="113">
        <v>10306</v>
      </c>
      <c r="J316" s="112">
        <v>2797554.37</v>
      </c>
      <c r="K316" s="112">
        <v>0</v>
      </c>
      <c r="L316" s="112">
        <v>0</v>
      </c>
      <c r="M316" s="112">
        <v>0</v>
      </c>
      <c r="N316" s="112">
        <v>0</v>
      </c>
      <c r="O316" s="112">
        <v>0</v>
      </c>
      <c r="P316" s="112">
        <v>0</v>
      </c>
      <c r="Q316" s="112">
        <v>0</v>
      </c>
      <c r="R316" s="112">
        <v>0</v>
      </c>
      <c r="S316" s="112">
        <v>0</v>
      </c>
      <c r="T316" s="112">
        <v>2797554.37</v>
      </c>
      <c r="U316" s="112">
        <v>0</v>
      </c>
      <c r="V316" s="111">
        <v>0</v>
      </c>
      <c r="W316" s="64">
        <v>506409</v>
      </c>
      <c r="X316" s="64">
        <v>170245</v>
      </c>
      <c r="Y316" s="64">
        <v>170245</v>
      </c>
      <c r="Z316" s="65">
        <v>165919</v>
      </c>
      <c r="AA316" s="64">
        <v>24000</v>
      </c>
      <c r="AB316" s="64">
        <v>8000</v>
      </c>
      <c r="AC316" s="64">
        <v>8000</v>
      </c>
      <c r="AD316" s="64">
        <v>8000</v>
      </c>
      <c r="AE316" s="64">
        <v>16000</v>
      </c>
      <c r="AF316" s="64">
        <v>8000</v>
      </c>
      <c r="AG316" s="64">
        <v>8000</v>
      </c>
      <c r="AH316" s="64">
        <v>0</v>
      </c>
      <c r="AI316" s="64">
        <v>8000</v>
      </c>
      <c r="AJ316" s="64">
        <v>0</v>
      </c>
      <c r="AK316" s="64">
        <v>0</v>
      </c>
      <c r="AL316" s="64">
        <v>8000</v>
      </c>
      <c r="AM316" s="64">
        <v>24000</v>
      </c>
      <c r="AN316" s="64">
        <v>8000</v>
      </c>
      <c r="AO316" s="64">
        <v>8000</v>
      </c>
      <c r="AP316" s="65">
        <v>8000</v>
      </c>
      <c r="AQ316" s="66"/>
      <c r="AR316" s="67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9"/>
      <c r="BG316" s="63"/>
      <c r="BH316" s="1"/>
    </row>
    <row r="317" spans="1:60" ht="19.5" customHeight="1" x14ac:dyDescent="0.2">
      <c r="A317" s="56"/>
      <c r="B317" s="52" t="s">
        <v>116</v>
      </c>
      <c r="C317" s="118">
        <v>706</v>
      </c>
      <c r="D317" s="117">
        <v>702</v>
      </c>
      <c r="E317" s="116" t="s">
        <v>483</v>
      </c>
      <c r="F317" s="114" t="s">
        <v>117</v>
      </c>
      <c r="G317" s="114"/>
      <c r="H317" s="115" t="s">
        <v>484</v>
      </c>
      <c r="I317" s="113">
        <v>10306</v>
      </c>
      <c r="J317" s="112">
        <v>14917014</v>
      </c>
      <c r="K317" s="112">
        <v>1315020</v>
      </c>
      <c r="L317" s="112">
        <v>1315020</v>
      </c>
      <c r="M317" s="112">
        <v>1315020</v>
      </c>
      <c r="N317" s="112">
        <v>1972530</v>
      </c>
      <c r="O317" s="112">
        <v>1972530</v>
      </c>
      <c r="P317" s="112">
        <v>1976000</v>
      </c>
      <c r="Q317" s="112">
        <v>350000</v>
      </c>
      <c r="R317" s="112">
        <v>350000</v>
      </c>
      <c r="S317" s="112">
        <v>1315020</v>
      </c>
      <c r="T317" s="112">
        <v>1315020</v>
      </c>
      <c r="U317" s="112">
        <v>1315020</v>
      </c>
      <c r="V317" s="111">
        <v>405834</v>
      </c>
      <c r="W317" s="64">
        <v>0</v>
      </c>
      <c r="X317" s="64">
        <v>0</v>
      </c>
      <c r="Y317" s="64">
        <v>0</v>
      </c>
      <c r="Z317" s="65">
        <v>0</v>
      </c>
      <c r="AA317" s="64">
        <v>219600</v>
      </c>
      <c r="AB317" s="64">
        <v>73200</v>
      </c>
      <c r="AC317" s="64">
        <v>73200</v>
      </c>
      <c r="AD317" s="64">
        <v>73200</v>
      </c>
      <c r="AE317" s="64">
        <v>219600</v>
      </c>
      <c r="AF317" s="64">
        <v>73200</v>
      </c>
      <c r="AG317" s="64">
        <v>73200</v>
      </c>
      <c r="AH317" s="64">
        <v>73200</v>
      </c>
      <c r="AI317" s="64">
        <v>219600</v>
      </c>
      <c r="AJ317" s="64">
        <v>73200</v>
      </c>
      <c r="AK317" s="64">
        <v>73200</v>
      </c>
      <c r="AL317" s="64">
        <v>73200</v>
      </c>
      <c r="AM317" s="64">
        <v>219640</v>
      </c>
      <c r="AN317" s="64">
        <v>73200</v>
      </c>
      <c r="AO317" s="64">
        <v>73200</v>
      </c>
      <c r="AP317" s="65">
        <v>73240</v>
      </c>
      <c r="AQ317" s="66"/>
      <c r="AR317" s="67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9"/>
      <c r="BG317" s="63"/>
      <c r="BH317" s="1"/>
    </row>
    <row r="318" spans="1:60" ht="19.5" customHeight="1" x14ac:dyDescent="0.2">
      <c r="A318" s="56"/>
      <c r="B318" s="52" t="s">
        <v>116</v>
      </c>
      <c r="C318" s="118">
        <v>706</v>
      </c>
      <c r="D318" s="117">
        <v>702</v>
      </c>
      <c r="E318" s="116" t="s">
        <v>485</v>
      </c>
      <c r="F318" s="114" t="s">
        <v>117</v>
      </c>
      <c r="G318" s="114"/>
      <c r="H318" s="115"/>
      <c r="I318" s="113">
        <v>10112</v>
      </c>
      <c r="J318" s="112">
        <v>698247.01</v>
      </c>
      <c r="K318" s="112">
        <v>58189.47</v>
      </c>
      <c r="L318" s="112">
        <v>58189.47</v>
      </c>
      <c r="M318" s="112">
        <v>58189.47</v>
      </c>
      <c r="N318" s="112">
        <v>58189.47</v>
      </c>
      <c r="O318" s="112">
        <v>58189.47</v>
      </c>
      <c r="P318" s="112">
        <v>58189.47</v>
      </c>
      <c r="Q318" s="112">
        <v>58189.47</v>
      </c>
      <c r="R318" s="112">
        <v>58189.47</v>
      </c>
      <c r="S318" s="112">
        <v>58189.47</v>
      </c>
      <c r="T318" s="112">
        <v>58189.47</v>
      </c>
      <c r="U318" s="112">
        <v>58189.47</v>
      </c>
      <c r="V318" s="111">
        <v>58162.84</v>
      </c>
      <c r="W318" s="64">
        <v>154242</v>
      </c>
      <c r="X318" s="64">
        <v>51414</v>
      </c>
      <c r="Y318" s="64">
        <v>51414</v>
      </c>
      <c r="Z318" s="65">
        <v>51414</v>
      </c>
      <c r="AA318" s="64">
        <v>26747.5</v>
      </c>
      <c r="AB318" s="64">
        <v>3582.5</v>
      </c>
      <c r="AC318" s="64">
        <v>3582.5</v>
      </c>
      <c r="AD318" s="64">
        <v>19582.5</v>
      </c>
      <c r="AE318" s="64">
        <v>10747.5</v>
      </c>
      <c r="AF318" s="64">
        <v>3582.5</v>
      </c>
      <c r="AG318" s="64">
        <v>3582.5</v>
      </c>
      <c r="AH318" s="64">
        <v>3582.5</v>
      </c>
      <c r="AI318" s="64">
        <v>10747.5</v>
      </c>
      <c r="AJ318" s="64">
        <v>3582.5</v>
      </c>
      <c r="AK318" s="64">
        <v>3582.5</v>
      </c>
      <c r="AL318" s="64">
        <v>3582.5</v>
      </c>
      <c r="AM318" s="64">
        <v>10747.5</v>
      </c>
      <c r="AN318" s="64">
        <v>3582.5</v>
      </c>
      <c r="AO318" s="64">
        <v>3582.5</v>
      </c>
      <c r="AP318" s="65">
        <v>3582.5</v>
      </c>
      <c r="AQ318" s="66"/>
      <c r="AR318" s="67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9"/>
      <c r="BG318" s="63"/>
      <c r="BH318" s="1"/>
    </row>
    <row r="319" spans="1:60" ht="19.5" customHeight="1" x14ac:dyDescent="0.2">
      <c r="A319" s="56"/>
      <c r="B319" s="52" t="s">
        <v>116</v>
      </c>
      <c r="C319" s="118">
        <v>706</v>
      </c>
      <c r="D319" s="117">
        <v>702</v>
      </c>
      <c r="E319" s="116" t="s">
        <v>485</v>
      </c>
      <c r="F319" s="114" t="s">
        <v>117</v>
      </c>
      <c r="G319" s="114"/>
      <c r="H319" s="115" t="s">
        <v>486</v>
      </c>
      <c r="I319" s="113">
        <v>10306</v>
      </c>
      <c r="J319" s="112">
        <v>13266693.26</v>
      </c>
      <c r="K319" s="112">
        <v>1105600</v>
      </c>
      <c r="L319" s="112">
        <v>1105600</v>
      </c>
      <c r="M319" s="112">
        <v>1105600</v>
      </c>
      <c r="N319" s="112">
        <v>1105600</v>
      </c>
      <c r="O319" s="112">
        <v>1105600</v>
      </c>
      <c r="P319" s="112">
        <v>1105600</v>
      </c>
      <c r="Q319" s="112">
        <v>1105600</v>
      </c>
      <c r="R319" s="112">
        <v>1105600</v>
      </c>
      <c r="S319" s="112">
        <v>1105600</v>
      </c>
      <c r="T319" s="112">
        <v>1105600</v>
      </c>
      <c r="U319" s="112">
        <v>1105600</v>
      </c>
      <c r="V319" s="111">
        <v>1105093.26</v>
      </c>
      <c r="W319" s="64">
        <v>22300</v>
      </c>
      <c r="X319" s="64">
        <v>8000</v>
      </c>
      <c r="Y319" s="64">
        <v>6000</v>
      </c>
      <c r="Z319" s="65">
        <v>8300</v>
      </c>
      <c r="AA319" s="64">
        <v>0</v>
      </c>
      <c r="AB319" s="64">
        <v>0</v>
      </c>
      <c r="AC319" s="64">
        <v>0</v>
      </c>
      <c r="AD319" s="64">
        <v>0</v>
      </c>
      <c r="AE319" s="64">
        <v>70000</v>
      </c>
      <c r="AF319" s="64">
        <v>0</v>
      </c>
      <c r="AG319" s="64">
        <v>0</v>
      </c>
      <c r="AH319" s="64">
        <v>70000</v>
      </c>
      <c r="AI319" s="64">
        <v>0</v>
      </c>
      <c r="AJ319" s="64">
        <v>0</v>
      </c>
      <c r="AK319" s="64">
        <v>0</v>
      </c>
      <c r="AL319" s="64">
        <v>0</v>
      </c>
      <c r="AM319" s="64">
        <v>0</v>
      </c>
      <c r="AN319" s="64">
        <v>0</v>
      </c>
      <c r="AO319" s="64">
        <v>0</v>
      </c>
      <c r="AP319" s="65">
        <v>0</v>
      </c>
      <c r="AQ319" s="66"/>
      <c r="AR319" s="67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9"/>
      <c r="BG319" s="63"/>
      <c r="BH319" s="1"/>
    </row>
    <row r="320" spans="1:60" ht="19.5" customHeight="1" x14ac:dyDescent="0.2">
      <c r="A320" s="56"/>
      <c r="B320" s="52" t="s">
        <v>116</v>
      </c>
      <c r="C320" s="118">
        <v>706</v>
      </c>
      <c r="D320" s="117">
        <v>702</v>
      </c>
      <c r="E320" s="116" t="s">
        <v>150</v>
      </c>
      <c r="F320" s="114" t="s">
        <v>117</v>
      </c>
      <c r="G320" s="114"/>
      <c r="H320" s="115"/>
      <c r="I320" s="113">
        <v>10101</v>
      </c>
      <c r="J320" s="112">
        <v>4620365.71</v>
      </c>
      <c r="K320" s="112">
        <v>513373.98</v>
      </c>
      <c r="L320" s="112">
        <v>513373.98</v>
      </c>
      <c r="M320" s="112">
        <v>513373.98</v>
      </c>
      <c r="N320" s="112">
        <v>513373.98</v>
      </c>
      <c r="O320" s="112">
        <v>513373.98</v>
      </c>
      <c r="P320" s="112">
        <v>0</v>
      </c>
      <c r="Q320" s="112">
        <v>0</v>
      </c>
      <c r="R320" s="112">
        <v>0</v>
      </c>
      <c r="S320" s="112">
        <v>513373.98</v>
      </c>
      <c r="T320" s="112">
        <v>513373.98</v>
      </c>
      <c r="U320" s="112">
        <v>513373.98</v>
      </c>
      <c r="V320" s="111">
        <v>513373.87</v>
      </c>
      <c r="W320" s="64">
        <v>0</v>
      </c>
      <c r="X320" s="64">
        <v>0</v>
      </c>
      <c r="Y320" s="64">
        <v>0</v>
      </c>
      <c r="Z320" s="65">
        <v>0</v>
      </c>
      <c r="AA320" s="64">
        <v>0</v>
      </c>
      <c r="AB320" s="64">
        <v>0</v>
      </c>
      <c r="AC320" s="64">
        <v>0</v>
      </c>
      <c r="AD320" s="64">
        <v>0</v>
      </c>
      <c r="AE320" s="64">
        <v>0</v>
      </c>
      <c r="AF320" s="64">
        <v>0</v>
      </c>
      <c r="AG320" s="64">
        <v>0</v>
      </c>
      <c r="AH320" s="64">
        <v>0</v>
      </c>
      <c r="AI320" s="64">
        <v>19000</v>
      </c>
      <c r="AJ320" s="64">
        <v>9000</v>
      </c>
      <c r="AK320" s="64">
        <v>10000</v>
      </c>
      <c r="AL320" s="64">
        <v>0</v>
      </c>
      <c r="AM320" s="64">
        <v>0</v>
      </c>
      <c r="AN320" s="64">
        <v>0</v>
      </c>
      <c r="AO320" s="64">
        <v>0</v>
      </c>
      <c r="AP320" s="65">
        <v>0</v>
      </c>
      <c r="AQ320" s="66"/>
      <c r="AR320" s="67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9"/>
      <c r="BG320" s="63"/>
      <c r="BH320" s="1"/>
    </row>
    <row r="321" spans="1:60" ht="19.5" customHeight="1" x14ac:dyDescent="0.2">
      <c r="A321" s="56"/>
      <c r="B321" s="52" t="s">
        <v>116</v>
      </c>
      <c r="C321" s="118">
        <v>706</v>
      </c>
      <c r="D321" s="117">
        <v>702</v>
      </c>
      <c r="E321" s="116" t="s">
        <v>373</v>
      </c>
      <c r="F321" s="114" t="s">
        <v>117</v>
      </c>
      <c r="G321" s="114"/>
      <c r="H321" s="115" t="s">
        <v>487</v>
      </c>
      <c r="I321" s="113">
        <v>10111</v>
      </c>
      <c r="J321" s="112">
        <v>808632.24</v>
      </c>
      <c r="K321" s="112">
        <v>89852.63</v>
      </c>
      <c r="L321" s="112">
        <v>89852.63</v>
      </c>
      <c r="M321" s="112">
        <v>89852.63</v>
      </c>
      <c r="N321" s="112">
        <v>89852.63</v>
      </c>
      <c r="O321" s="112">
        <v>89852.63</v>
      </c>
      <c r="P321" s="112">
        <v>0</v>
      </c>
      <c r="Q321" s="112">
        <v>0</v>
      </c>
      <c r="R321" s="112">
        <v>0</v>
      </c>
      <c r="S321" s="112">
        <v>89852.63</v>
      </c>
      <c r="T321" s="112">
        <v>89852.63</v>
      </c>
      <c r="U321" s="112">
        <v>89852.63</v>
      </c>
      <c r="V321" s="111">
        <v>89811.199999999997</v>
      </c>
      <c r="W321" s="64">
        <v>0</v>
      </c>
      <c r="X321" s="64">
        <v>0</v>
      </c>
      <c r="Y321" s="64">
        <v>0</v>
      </c>
      <c r="Z321" s="65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64">
        <v>0</v>
      </c>
      <c r="AH321" s="64">
        <v>0</v>
      </c>
      <c r="AI321" s="64">
        <v>0</v>
      </c>
      <c r="AJ321" s="64">
        <v>0</v>
      </c>
      <c r="AK321" s="64">
        <v>0</v>
      </c>
      <c r="AL321" s="64">
        <v>0</v>
      </c>
      <c r="AM321" s="64">
        <v>6000</v>
      </c>
      <c r="AN321" s="64">
        <v>0</v>
      </c>
      <c r="AO321" s="64">
        <v>0</v>
      </c>
      <c r="AP321" s="65">
        <v>6000</v>
      </c>
      <c r="AQ321" s="66"/>
      <c r="AR321" s="67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9"/>
      <c r="BG321" s="63"/>
      <c r="BH321" s="1"/>
    </row>
    <row r="322" spans="1:60" ht="19.5" customHeight="1" x14ac:dyDescent="0.2">
      <c r="A322" s="56"/>
      <c r="B322" s="52" t="s">
        <v>116</v>
      </c>
      <c r="C322" s="118">
        <v>706</v>
      </c>
      <c r="D322" s="117">
        <v>702</v>
      </c>
      <c r="E322" s="116" t="s">
        <v>373</v>
      </c>
      <c r="F322" s="114" t="s">
        <v>117</v>
      </c>
      <c r="G322" s="114"/>
      <c r="H322" s="115" t="s">
        <v>487</v>
      </c>
      <c r="I322" s="113">
        <v>10306</v>
      </c>
      <c r="J322" s="112">
        <v>15364012.6</v>
      </c>
      <c r="K322" s="112">
        <v>1707200</v>
      </c>
      <c r="L322" s="112">
        <v>1707200</v>
      </c>
      <c r="M322" s="112">
        <v>1707200</v>
      </c>
      <c r="N322" s="112">
        <v>1707200</v>
      </c>
      <c r="O322" s="112">
        <v>1707200</v>
      </c>
      <c r="P322" s="112">
        <v>0</v>
      </c>
      <c r="Q322" s="112">
        <v>0</v>
      </c>
      <c r="R322" s="112">
        <v>0</v>
      </c>
      <c r="S322" s="112">
        <v>1707200</v>
      </c>
      <c r="T322" s="112">
        <v>1707200</v>
      </c>
      <c r="U322" s="112">
        <v>1707200</v>
      </c>
      <c r="V322" s="111">
        <v>1706412.6</v>
      </c>
      <c r="W322" s="64">
        <v>1524540</v>
      </c>
      <c r="X322" s="64">
        <v>511700</v>
      </c>
      <c r="Y322" s="64">
        <v>511700</v>
      </c>
      <c r="Z322" s="65">
        <v>501140</v>
      </c>
      <c r="AA322" s="64">
        <v>5533</v>
      </c>
      <c r="AB322" s="64">
        <v>1845</v>
      </c>
      <c r="AC322" s="64">
        <v>1844</v>
      </c>
      <c r="AD322" s="64">
        <v>1844</v>
      </c>
      <c r="AE322" s="64">
        <v>5533</v>
      </c>
      <c r="AF322" s="64">
        <v>1844</v>
      </c>
      <c r="AG322" s="64">
        <v>1845</v>
      </c>
      <c r="AH322" s="64">
        <v>1844</v>
      </c>
      <c r="AI322" s="64">
        <v>5532</v>
      </c>
      <c r="AJ322" s="64">
        <v>1844</v>
      </c>
      <c r="AK322" s="64">
        <v>1844</v>
      </c>
      <c r="AL322" s="64">
        <v>1844</v>
      </c>
      <c r="AM322" s="64">
        <v>5532</v>
      </c>
      <c r="AN322" s="64">
        <v>1844</v>
      </c>
      <c r="AO322" s="64">
        <v>1844</v>
      </c>
      <c r="AP322" s="65">
        <v>1844</v>
      </c>
      <c r="AQ322" s="66"/>
      <c r="AR322" s="67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9"/>
      <c r="BG322" s="63"/>
      <c r="BH322" s="1"/>
    </row>
    <row r="323" spans="1:60" ht="19.5" customHeight="1" x14ac:dyDescent="0.2">
      <c r="A323" s="56"/>
      <c r="B323" s="52" t="s">
        <v>116</v>
      </c>
      <c r="C323" s="118">
        <v>706</v>
      </c>
      <c r="D323" s="117">
        <v>702</v>
      </c>
      <c r="E323" s="116" t="s">
        <v>151</v>
      </c>
      <c r="F323" s="114" t="s">
        <v>117</v>
      </c>
      <c r="G323" s="114"/>
      <c r="H323" s="115"/>
      <c r="I323" s="113">
        <v>10101</v>
      </c>
      <c r="J323" s="112">
        <v>1800700</v>
      </c>
      <c r="K323" s="112">
        <v>0</v>
      </c>
      <c r="L323" s="112">
        <v>0</v>
      </c>
      <c r="M323" s="112">
        <v>0</v>
      </c>
      <c r="N323" s="112">
        <v>0</v>
      </c>
      <c r="O323" s="112">
        <v>0</v>
      </c>
      <c r="P323" s="112">
        <v>0</v>
      </c>
      <c r="Q323" s="112">
        <v>0</v>
      </c>
      <c r="R323" s="112">
        <v>1800700</v>
      </c>
      <c r="S323" s="112">
        <v>0</v>
      </c>
      <c r="T323" s="112">
        <v>0</v>
      </c>
      <c r="U323" s="112">
        <v>0</v>
      </c>
      <c r="V323" s="111">
        <v>0</v>
      </c>
      <c r="W323" s="64">
        <v>0</v>
      </c>
      <c r="X323" s="64">
        <v>0</v>
      </c>
      <c r="Y323" s="64">
        <v>0</v>
      </c>
      <c r="Z323" s="65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64">
        <v>0</v>
      </c>
      <c r="AH323" s="64">
        <v>0</v>
      </c>
      <c r="AI323" s="64">
        <v>18000</v>
      </c>
      <c r="AJ323" s="64">
        <v>0</v>
      </c>
      <c r="AK323" s="64">
        <v>0</v>
      </c>
      <c r="AL323" s="64">
        <v>18000</v>
      </c>
      <c r="AM323" s="64">
        <v>0</v>
      </c>
      <c r="AN323" s="64">
        <v>0</v>
      </c>
      <c r="AO323" s="64">
        <v>0</v>
      </c>
      <c r="AP323" s="65">
        <v>0</v>
      </c>
      <c r="AQ323" s="66"/>
      <c r="AR323" s="67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9"/>
      <c r="BG323" s="63"/>
      <c r="BH323" s="1"/>
    </row>
    <row r="324" spans="1:60" ht="39.75" customHeight="1" x14ac:dyDescent="0.2">
      <c r="A324" s="56"/>
      <c r="B324" s="52" t="s">
        <v>114</v>
      </c>
      <c r="C324" s="118">
        <v>706</v>
      </c>
      <c r="D324" s="117">
        <v>702</v>
      </c>
      <c r="E324" s="116" t="s">
        <v>152</v>
      </c>
      <c r="F324" s="114" t="s">
        <v>115</v>
      </c>
      <c r="G324" s="114"/>
      <c r="H324" s="115"/>
      <c r="I324" s="113">
        <v>10101</v>
      </c>
      <c r="J324" s="112">
        <v>1070520</v>
      </c>
      <c r="K324" s="112">
        <v>267630</v>
      </c>
      <c r="L324" s="112">
        <v>0</v>
      </c>
      <c r="M324" s="112">
        <v>0</v>
      </c>
      <c r="N324" s="112">
        <v>267630</v>
      </c>
      <c r="O324" s="112">
        <v>0</v>
      </c>
      <c r="P324" s="112">
        <v>0</v>
      </c>
      <c r="Q324" s="112">
        <v>267630</v>
      </c>
      <c r="R324" s="112">
        <v>0</v>
      </c>
      <c r="S324" s="112">
        <v>0</v>
      </c>
      <c r="T324" s="112">
        <v>267630</v>
      </c>
      <c r="U324" s="112">
        <v>0</v>
      </c>
      <c r="V324" s="111">
        <v>0</v>
      </c>
      <c r="W324" s="64">
        <v>345419.38</v>
      </c>
      <c r="X324" s="64">
        <v>102533.4</v>
      </c>
      <c r="Y324" s="64">
        <v>154533.4</v>
      </c>
      <c r="Z324" s="65">
        <v>88352.58</v>
      </c>
      <c r="AA324" s="64">
        <v>0</v>
      </c>
      <c r="AB324" s="64">
        <v>0</v>
      </c>
      <c r="AC324" s="64">
        <v>0</v>
      </c>
      <c r="AD324" s="64">
        <v>0</v>
      </c>
      <c r="AE324" s="64">
        <v>7000</v>
      </c>
      <c r="AF324" s="64">
        <v>0</v>
      </c>
      <c r="AG324" s="64">
        <v>7000</v>
      </c>
      <c r="AH324" s="64">
        <v>0</v>
      </c>
      <c r="AI324" s="64">
        <v>0</v>
      </c>
      <c r="AJ324" s="64">
        <v>0</v>
      </c>
      <c r="AK324" s="64">
        <v>0</v>
      </c>
      <c r="AL324" s="64">
        <v>0</v>
      </c>
      <c r="AM324" s="64">
        <v>0</v>
      </c>
      <c r="AN324" s="64">
        <v>0</v>
      </c>
      <c r="AO324" s="64">
        <v>0</v>
      </c>
      <c r="AP324" s="65">
        <v>0</v>
      </c>
      <c r="AQ324" s="66"/>
      <c r="AR324" s="67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9"/>
      <c r="BG324" s="63"/>
      <c r="BH324" s="1"/>
    </row>
    <row r="325" spans="1:60" ht="39.75" customHeight="1" x14ac:dyDescent="0.2">
      <c r="A325" s="56"/>
      <c r="B325" s="52" t="s">
        <v>114</v>
      </c>
      <c r="C325" s="118">
        <v>706</v>
      </c>
      <c r="D325" s="117">
        <v>702</v>
      </c>
      <c r="E325" s="116" t="s">
        <v>153</v>
      </c>
      <c r="F325" s="114" t="s">
        <v>115</v>
      </c>
      <c r="G325" s="114"/>
      <c r="H325" s="115"/>
      <c r="I325" s="113">
        <v>10101</v>
      </c>
      <c r="J325" s="112">
        <v>565448</v>
      </c>
      <c r="K325" s="112">
        <v>141362</v>
      </c>
      <c r="L325" s="112">
        <v>0</v>
      </c>
      <c r="M325" s="112">
        <v>0</v>
      </c>
      <c r="N325" s="112">
        <v>141362</v>
      </c>
      <c r="O325" s="112">
        <v>0</v>
      </c>
      <c r="P325" s="112">
        <v>0</v>
      </c>
      <c r="Q325" s="112">
        <v>141362</v>
      </c>
      <c r="R325" s="112">
        <v>0</v>
      </c>
      <c r="S325" s="112">
        <v>0</v>
      </c>
      <c r="T325" s="112">
        <v>141362</v>
      </c>
      <c r="U325" s="112">
        <v>0</v>
      </c>
      <c r="V325" s="111">
        <v>0</v>
      </c>
      <c r="W325" s="64">
        <v>169593</v>
      </c>
      <c r="X325" s="64">
        <v>55759</v>
      </c>
      <c r="Y325" s="64">
        <v>62759</v>
      </c>
      <c r="Z325" s="65">
        <v>51075</v>
      </c>
      <c r="AA325" s="64">
        <v>0</v>
      </c>
      <c r="AB325" s="64">
        <v>0</v>
      </c>
      <c r="AC325" s="64">
        <v>0</v>
      </c>
      <c r="AD325" s="64">
        <v>0</v>
      </c>
      <c r="AE325" s="64">
        <v>0</v>
      </c>
      <c r="AF325" s="64">
        <v>0</v>
      </c>
      <c r="AG325" s="64">
        <v>0</v>
      </c>
      <c r="AH325" s="64">
        <v>0</v>
      </c>
      <c r="AI325" s="64">
        <v>0</v>
      </c>
      <c r="AJ325" s="64">
        <v>0</v>
      </c>
      <c r="AK325" s="64">
        <v>0</v>
      </c>
      <c r="AL325" s="64">
        <v>0</v>
      </c>
      <c r="AM325" s="64">
        <v>10000</v>
      </c>
      <c r="AN325" s="64">
        <v>10000</v>
      </c>
      <c r="AO325" s="64">
        <v>0</v>
      </c>
      <c r="AP325" s="65">
        <v>0</v>
      </c>
      <c r="AQ325" s="66"/>
      <c r="AR325" s="67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9"/>
      <c r="BG325" s="63"/>
      <c r="BH325" s="1"/>
    </row>
    <row r="326" spans="1:60" ht="14.25" customHeight="1" x14ac:dyDescent="0.2">
      <c r="A326" s="56"/>
      <c r="B326" s="52" t="s">
        <v>95</v>
      </c>
      <c r="C326" s="118">
        <v>706</v>
      </c>
      <c r="D326" s="117">
        <v>702</v>
      </c>
      <c r="E326" s="116" t="s">
        <v>154</v>
      </c>
      <c r="F326" s="114" t="s">
        <v>96</v>
      </c>
      <c r="G326" s="114"/>
      <c r="H326" s="115"/>
      <c r="I326" s="113">
        <v>10101</v>
      </c>
      <c r="J326" s="112">
        <v>93780</v>
      </c>
      <c r="K326" s="112">
        <v>0</v>
      </c>
      <c r="L326" s="112">
        <v>0</v>
      </c>
      <c r="M326" s="112">
        <v>0</v>
      </c>
      <c r="N326" s="112">
        <v>0</v>
      </c>
      <c r="O326" s="112">
        <v>0</v>
      </c>
      <c r="P326" s="112">
        <v>93780</v>
      </c>
      <c r="Q326" s="112">
        <v>0</v>
      </c>
      <c r="R326" s="112">
        <v>0</v>
      </c>
      <c r="S326" s="112">
        <v>0</v>
      </c>
      <c r="T326" s="112">
        <v>0</v>
      </c>
      <c r="U326" s="112">
        <v>0</v>
      </c>
      <c r="V326" s="111">
        <v>0</v>
      </c>
      <c r="W326" s="64">
        <v>550</v>
      </c>
      <c r="X326" s="64">
        <v>0</v>
      </c>
      <c r="Y326" s="64">
        <v>0</v>
      </c>
      <c r="Z326" s="65">
        <v>550</v>
      </c>
      <c r="AA326" s="64">
        <v>0</v>
      </c>
      <c r="AB326" s="64">
        <v>0</v>
      </c>
      <c r="AC326" s="64">
        <v>0</v>
      </c>
      <c r="AD326" s="64">
        <v>0</v>
      </c>
      <c r="AE326" s="64">
        <v>0</v>
      </c>
      <c r="AF326" s="64">
        <v>0</v>
      </c>
      <c r="AG326" s="64">
        <v>0</v>
      </c>
      <c r="AH326" s="64">
        <v>0</v>
      </c>
      <c r="AI326" s="64">
        <v>0</v>
      </c>
      <c r="AJ326" s="64">
        <v>0</v>
      </c>
      <c r="AK326" s="64">
        <v>0</v>
      </c>
      <c r="AL326" s="64">
        <v>0</v>
      </c>
      <c r="AM326" s="64">
        <v>6000</v>
      </c>
      <c r="AN326" s="64">
        <v>0</v>
      </c>
      <c r="AO326" s="64">
        <v>0</v>
      </c>
      <c r="AP326" s="65">
        <v>6000</v>
      </c>
      <c r="AQ326" s="66"/>
      <c r="AR326" s="67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9"/>
      <c r="BG326" s="63"/>
      <c r="BH326" s="1"/>
    </row>
    <row r="327" spans="1:60" ht="19.5" customHeight="1" x14ac:dyDescent="0.2">
      <c r="A327" s="56"/>
      <c r="B327" s="52" t="s">
        <v>116</v>
      </c>
      <c r="C327" s="118">
        <v>706</v>
      </c>
      <c r="D327" s="117">
        <v>702</v>
      </c>
      <c r="E327" s="116" t="s">
        <v>488</v>
      </c>
      <c r="F327" s="114" t="s">
        <v>117</v>
      </c>
      <c r="G327" s="114"/>
      <c r="H327" s="115"/>
      <c r="I327" s="113">
        <v>10111</v>
      </c>
      <c r="J327" s="112">
        <v>1445.44</v>
      </c>
      <c r="K327" s="112">
        <v>0</v>
      </c>
      <c r="L327" s="112">
        <v>0</v>
      </c>
      <c r="M327" s="112">
        <v>0</v>
      </c>
      <c r="N327" s="112">
        <v>0</v>
      </c>
      <c r="O327" s="112">
        <v>0</v>
      </c>
      <c r="P327" s="112">
        <v>0</v>
      </c>
      <c r="Q327" s="112">
        <v>1445.44</v>
      </c>
      <c r="R327" s="112">
        <v>0</v>
      </c>
      <c r="S327" s="112">
        <v>0</v>
      </c>
      <c r="T327" s="112">
        <v>0</v>
      </c>
      <c r="U327" s="112">
        <v>0</v>
      </c>
      <c r="V327" s="111">
        <v>0</v>
      </c>
      <c r="W327" s="64">
        <v>0</v>
      </c>
      <c r="X327" s="64">
        <v>0</v>
      </c>
      <c r="Y327" s="64">
        <v>0</v>
      </c>
      <c r="Z327" s="65">
        <v>0</v>
      </c>
      <c r="AA327" s="64">
        <v>26000</v>
      </c>
      <c r="AB327" s="64">
        <v>5000</v>
      </c>
      <c r="AC327" s="64">
        <v>7000</v>
      </c>
      <c r="AD327" s="64">
        <v>14000</v>
      </c>
      <c r="AE327" s="64">
        <v>37000</v>
      </c>
      <c r="AF327" s="64">
        <v>15000</v>
      </c>
      <c r="AG327" s="64">
        <v>15000</v>
      </c>
      <c r="AH327" s="64">
        <v>7000</v>
      </c>
      <c r="AI327" s="64">
        <v>33000</v>
      </c>
      <c r="AJ327" s="64">
        <v>3000</v>
      </c>
      <c r="AK327" s="64">
        <v>15000</v>
      </c>
      <c r="AL327" s="64">
        <v>15000</v>
      </c>
      <c r="AM327" s="64">
        <v>38000</v>
      </c>
      <c r="AN327" s="64">
        <v>15000</v>
      </c>
      <c r="AO327" s="64">
        <v>14000</v>
      </c>
      <c r="AP327" s="65">
        <v>9000</v>
      </c>
      <c r="AQ327" s="66"/>
      <c r="AR327" s="67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9"/>
      <c r="BG327" s="63"/>
      <c r="BH327" s="1"/>
    </row>
    <row r="328" spans="1:60" ht="19.5" customHeight="1" x14ac:dyDescent="0.2">
      <c r="A328" s="56"/>
      <c r="B328" s="52" t="s">
        <v>116</v>
      </c>
      <c r="C328" s="118">
        <v>706</v>
      </c>
      <c r="D328" s="117">
        <v>702</v>
      </c>
      <c r="E328" s="116" t="s">
        <v>488</v>
      </c>
      <c r="F328" s="114" t="s">
        <v>117</v>
      </c>
      <c r="G328" s="114"/>
      <c r="H328" s="115"/>
      <c r="I328" s="113">
        <v>10306</v>
      </c>
      <c r="J328" s="112">
        <v>1443993.79</v>
      </c>
      <c r="K328" s="112">
        <v>0</v>
      </c>
      <c r="L328" s="112">
        <v>0</v>
      </c>
      <c r="M328" s="112">
        <v>0</v>
      </c>
      <c r="N328" s="112">
        <v>0</v>
      </c>
      <c r="O328" s="112">
        <v>0</v>
      </c>
      <c r="P328" s="112">
        <v>0</v>
      </c>
      <c r="Q328" s="112">
        <v>1443993.79</v>
      </c>
      <c r="R328" s="112">
        <v>0</v>
      </c>
      <c r="S328" s="112">
        <v>0</v>
      </c>
      <c r="T328" s="112">
        <v>0</v>
      </c>
      <c r="U328" s="112">
        <v>0</v>
      </c>
      <c r="V328" s="111">
        <v>0</v>
      </c>
      <c r="W328" s="64">
        <v>1414219</v>
      </c>
      <c r="X328" s="64">
        <v>471406</v>
      </c>
      <c r="Y328" s="64">
        <v>471406</v>
      </c>
      <c r="Z328" s="65">
        <v>471407</v>
      </c>
      <c r="AA328" s="64">
        <v>45000</v>
      </c>
      <c r="AB328" s="64">
        <v>15000</v>
      </c>
      <c r="AC328" s="64">
        <v>15000</v>
      </c>
      <c r="AD328" s="64">
        <v>15000</v>
      </c>
      <c r="AE328" s="64">
        <v>40000</v>
      </c>
      <c r="AF328" s="64">
        <v>20000</v>
      </c>
      <c r="AG328" s="64">
        <v>15000</v>
      </c>
      <c r="AH328" s="64">
        <v>5000</v>
      </c>
      <c r="AI328" s="64">
        <v>70000</v>
      </c>
      <c r="AJ328" s="64">
        <v>50000</v>
      </c>
      <c r="AK328" s="64">
        <v>5000</v>
      </c>
      <c r="AL328" s="64">
        <v>15000</v>
      </c>
      <c r="AM328" s="64">
        <v>45000</v>
      </c>
      <c r="AN328" s="64">
        <v>15000</v>
      </c>
      <c r="AO328" s="64">
        <v>15000</v>
      </c>
      <c r="AP328" s="65">
        <v>15000</v>
      </c>
      <c r="AQ328" s="66"/>
      <c r="AR328" s="67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9"/>
      <c r="BG328" s="63"/>
      <c r="BH328" s="1"/>
    </row>
    <row r="329" spans="1:60" ht="19.5" customHeight="1" x14ac:dyDescent="0.2">
      <c r="A329" s="56"/>
      <c r="B329" s="52" t="s">
        <v>116</v>
      </c>
      <c r="C329" s="118">
        <v>706</v>
      </c>
      <c r="D329" s="117">
        <v>702</v>
      </c>
      <c r="E329" s="116" t="s">
        <v>489</v>
      </c>
      <c r="F329" s="114" t="s">
        <v>117</v>
      </c>
      <c r="G329" s="114"/>
      <c r="H329" s="115" t="s">
        <v>490</v>
      </c>
      <c r="I329" s="113">
        <v>10306</v>
      </c>
      <c r="J329" s="112">
        <v>3039998.39</v>
      </c>
      <c r="K329" s="112">
        <v>253500</v>
      </c>
      <c r="L329" s="112">
        <v>253500</v>
      </c>
      <c r="M329" s="112">
        <v>253500</v>
      </c>
      <c r="N329" s="112">
        <v>410000</v>
      </c>
      <c r="O329" s="112">
        <v>546000</v>
      </c>
      <c r="P329" s="112">
        <v>323000</v>
      </c>
      <c r="Q329" s="112">
        <v>94000</v>
      </c>
      <c r="R329" s="112">
        <v>19500</v>
      </c>
      <c r="S329" s="112">
        <v>300000</v>
      </c>
      <c r="T329" s="112">
        <v>253500</v>
      </c>
      <c r="U329" s="112">
        <v>253500</v>
      </c>
      <c r="V329" s="111">
        <v>79998.39</v>
      </c>
      <c r="W329" s="64">
        <v>16263531</v>
      </c>
      <c r="X329" s="64">
        <v>5421178</v>
      </c>
      <c r="Y329" s="64">
        <v>5421177</v>
      </c>
      <c r="Z329" s="65">
        <v>5421176</v>
      </c>
      <c r="AA329" s="64">
        <v>10000</v>
      </c>
      <c r="AB329" s="64">
        <v>0</v>
      </c>
      <c r="AC329" s="64">
        <v>10000</v>
      </c>
      <c r="AD329" s="64">
        <v>0</v>
      </c>
      <c r="AE329" s="64">
        <v>0</v>
      </c>
      <c r="AF329" s="64">
        <v>0</v>
      </c>
      <c r="AG329" s="64">
        <v>0</v>
      </c>
      <c r="AH329" s="64">
        <v>0</v>
      </c>
      <c r="AI329" s="64">
        <v>0</v>
      </c>
      <c r="AJ329" s="64">
        <v>0</v>
      </c>
      <c r="AK329" s="64">
        <v>0</v>
      </c>
      <c r="AL329" s="64">
        <v>0</v>
      </c>
      <c r="AM329" s="64">
        <v>0</v>
      </c>
      <c r="AN329" s="64">
        <v>0</v>
      </c>
      <c r="AO329" s="64">
        <v>0</v>
      </c>
      <c r="AP329" s="65">
        <v>0</v>
      </c>
      <c r="AQ329" s="66"/>
      <c r="AR329" s="67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9"/>
      <c r="BG329" s="63"/>
      <c r="BH329" s="1"/>
    </row>
    <row r="330" spans="1:60" ht="39.75" customHeight="1" x14ac:dyDescent="0.2">
      <c r="A330" s="56"/>
      <c r="B330" s="52" t="s">
        <v>114</v>
      </c>
      <c r="C330" s="118">
        <v>706</v>
      </c>
      <c r="D330" s="117">
        <v>702</v>
      </c>
      <c r="E330" s="116" t="s">
        <v>155</v>
      </c>
      <c r="F330" s="114" t="s">
        <v>115</v>
      </c>
      <c r="G330" s="114"/>
      <c r="H330" s="115" t="s">
        <v>59</v>
      </c>
      <c r="I330" s="113">
        <v>10306</v>
      </c>
      <c r="J330" s="112">
        <v>124920</v>
      </c>
      <c r="K330" s="112">
        <v>13880</v>
      </c>
      <c r="L330" s="112">
        <v>13880</v>
      </c>
      <c r="M330" s="112">
        <v>13880</v>
      </c>
      <c r="N330" s="112">
        <v>13880</v>
      </c>
      <c r="O330" s="112">
        <v>13880</v>
      </c>
      <c r="P330" s="112">
        <v>0</v>
      </c>
      <c r="Q330" s="112">
        <v>0</v>
      </c>
      <c r="R330" s="112">
        <v>0</v>
      </c>
      <c r="S330" s="112">
        <v>13880</v>
      </c>
      <c r="T330" s="112">
        <v>13880</v>
      </c>
      <c r="U330" s="112">
        <v>13880</v>
      </c>
      <c r="V330" s="111">
        <v>13880</v>
      </c>
      <c r="W330" s="64">
        <v>135489.14000000001</v>
      </c>
      <c r="X330" s="64">
        <v>46720.85</v>
      </c>
      <c r="Y330" s="64">
        <v>47716.57</v>
      </c>
      <c r="Z330" s="65">
        <v>41051.72</v>
      </c>
      <c r="AA330" s="64">
        <v>0</v>
      </c>
      <c r="AB330" s="64">
        <v>0</v>
      </c>
      <c r="AC330" s="64">
        <v>0</v>
      </c>
      <c r="AD330" s="64">
        <v>0</v>
      </c>
      <c r="AE330" s="64">
        <v>0</v>
      </c>
      <c r="AF330" s="64">
        <v>0</v>
      </c>
      <c r="AG330" s="64">
        <v>0</v>
      </c>
      <c r="AH330" s="64">
        <v>0</v>
      </c>
      <c r="AI330" s="64">
        <v>0</v>
      </c>
      <c r="AJ330" s="64">
        <v>0</v>
      </c>
      <c r="AK330" s="64">
        <v>0</v>
      </c>
      <c r="AL330" s="64">
        <v>0</v>
      </c>
      <c r="AM330" s="64">
        <v>45000</v>
      </c>
      <c r="AN330" s="64">
        <v>45000</v>
      </c>
      <c r="AO330" s="64">
        <v>0</v>
      </c>
      <c r="AP330" s="65">
        <v>0</v>
      </c>
      <c r="AQ330" s="66"/>
      <c r="AR330" s="67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9"/>
      <c r="BG330" s="63"/>
      <c r="BH330" s="1"/>
    </row>
    <row r="331" spans="1:60" ht="19.5" customHeight="1" x14ac:dyDescent="0.2">
      <c r="A331" s="56"/>
      <c r="B331" s="52" t="s">
        <v>116</v>
      </c>
      <c r="C331" s="118">
        <v>706</v>
      </c>
      <c r="D331" s="117">
        <v>702</v>
      </c>
      <c r="E331" s="116" t="s">
        <v>144</v>
      </c>
      <c r="F331" s="114" t="s">
        <v>117</v>
      </c>
      <c r="G331" s="114"/>
      <c r="H331" s="115" t="s">
        <v>69</v>
      </c>
      <c r="I331" s="113">
        <v>10306</v>
      </c>
      <c r="J331" s="112">
        <v>10532978.369999999</v>
      </c>
      <c r="K331" s="112">
        <v>1800000</v>
      </c>
      <c r="L331" s="112">
        <v>1600000</v>
      </c>
      <c r="M331" s="112">
        <v>1800000</v>
      </c>
      <c r="N331" s="112">
        <v>1700000</v>
      </c>
      <c r="O331" s="112">
        <v>1600000</v>
      </c>
      <c r="P331" s="112">
        <v>1350000</v>
      </c>
      <c r="Q331" s="112">
        <v>450000</v>
      </c>
      <c r="R331" s="112">
        <v>232978.37</v>
      </c>
      <c r="S331" s="112">
        <v>0</v>
      </c>
      <c r="T331" s="112">
        <v>0</v>
      </c>
      <c r="U331" s="112">
        <v>0</v>
      </c>
      <c r="V331" s="111">
        <v>0</v>
      </c>
      <c r="W331" s="64">
        <v>53211.3</v>
      </c>
      <c r="X331" s="64">
        <v>17737.099999999999</v>
      </c>
      <c r="Y331" s="64">
        <v>17737.099999999999</v>
      </c>
      <c r="Z331" s="65">
        <v>17737.099999999999</v>
      </c>
      <c r="AA331" s="64">
        <v>0</v>
      </c>
      <c r="AB331" s="64">
        <v>0</v>
      </c>
      <c r="AC331" s="64">
        <v>0</v>
      </c>
      <c r="AD331" s="64">
        <v>0</v>
      </c>
      <c r="AE331" s="64">
        <v>30000</v>
      </c>
      <c r="AF331" s="64">
        <v>0</v>
      </c>
      <c r="AG331" s="64">
        <v>30000</v>
      </c>
      <c r="AH331" s="64">
        <v>0</v>
      </c>
      <c r="AI331" s="64">
        <v>0</v>
      </c>
      <c r="AJ331" s="64">
        <v>0</v>
      </c>
      <c r="AK331" s="64">
        <v>0</v>
      </c>
      <c r="AL331" s="64">
        <v>0</v>
      </c>
      <c r="AM331" s="64">
        <v>0</v>
      </c>
      <c r="AN331" s="64">
        <v>0</v>
      </c>
      <c r="AO331" s="64">
        <v>0</v>
      </c>
      <c r="AP331" s="65">
        <v>0</v>
      </c>
      <c r="AQ331" s="66"/>
      <c r="AR331" s="67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9"/>
      <c r="BG331" s="63"/>
      <c r="BH331" s="1"/>
    </row>
    <row r="332" spans="1:60" ht="20.25" customHeight="1" x14ac:dyDescent="0.2">
      <c r="A332" s="56"/>
      <c r="B332" s="52" t="s">
        <v>143</v>
      </c>
      <c r="C332" s="118">
        <v>706</v>
      </c>
      <c r="D332" s="117">
        <v>702</v>
      </c>
      <c r="E332" s="116" t="s">
        <v>156</v>
      </c>
      <c r="F332" s="114" t="s">
        <v>145</v>
      </c>
      <c r="G332" s="114"/>
      <c r="H332" s="115"/>
      <c r="I332" s="113">
        <v>10101</v>
      </c>
      <c r="J332" s="112">
        <v>41432.160000000003</v>
      </c>
      <c r="K332" s="112">
        <v>3451.3</v>
      </c>
      <c r="L332" s="112">
        <v>3451.3</v>
      </c>
      <c r="M332" s="112">
        <v>3451.3</v>
      </c>
      <c r="N332" s="112">
        <v>3451.3</v>
      </c>
      <c r="O332" s="112">
        <v>3451.3</v>
      </c>
      <c r="P332" s="112">
        <v>3451.3</v>
      </c>
      <c r="Q332" s="112">
        <v>3451.3</v>
      </c>
      <c r="R332" s="112">
        <v>3451.3</v>
      </c>
      <c r="S332" s="112">
        <v>3451.3</v>
      </c>
      <c r="T332" s="112">
        <v>3451.3</v>
      </c>
      <c r="U332" s="112">
        <v>3451.3</v>
      </c>
      <c r="V332" s="111">
        <v>3467.86</v>
      </c>
      <c r="W332" s="64">
        <v>0</v>
      </c>
      <c r="X332" s="64">
        <v>0</v>
      </c>
      <c r="Y332" s="64">
        <v>0</v>
      </c>
      <c r="Z332" s="65">
        <v>0</v>
      </c>
      <c r="AA332" s="64">
        <v>0</v>
      </c>
      <c r="AB332" s="64">
        <v>0</v>
      </c>
      <c r="AC332" s="64">
        <v>0</v>
      </c>
      <c r="AD332" s="64">
        <v>0</v>
      </c>
      <c r="AE332" s="64">
        <v>0</v>
      </c>
      <c r="AF332" s="64">
        <v>0</v>
      </c>
      <c r="AG332" s="64">
        <v>0</v>
      </c>
      <c r="AH332" s="64">
        <v>0</v>
      </c>
      <c r="AI332" s="64">
        <v>120000</v>
      </c>
      <c r="AJ332" s="64">
        <v>0</v>
      </c>
      <c r="AK332" s="64">
        <v>0</v>
      </c>
      <c r="AL332" s="64">
        <v>120000</v>
      </c>
      <c r="AM332" s="64">
        <v>0</v>
      </c>
      <c r="AN332" s="64">
        <v>0</v>
      </c>
      <c r="AO332" s="64">
        <v>0</v>
      </c>
      <c r="AP332" s="65">
        <v>0</v>
      </c>
      <c r="AQ332" s="66"/>
      <c r="AR332" s="67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9"/>
      <c r="BG332" s="63"/>
      <c r="BH332" s="1"/>
    </row>
    <row r="333" spans="1:60" ht="20.25" customHeight="1" x14ac:dyDescent="0.2">
      <c r="A333" s="56"/>
      <c r="B333" s="52" t="s">
        <v>143</v>
      </c>
      <c r="C333" s="118">
        <v>706</v>
      </c>
      <c r="D333" s="117">
        <v>702</v>
      </c>
      <c r="E333" s="116" t="s">
        <v>156</v>
      </c>
      <c r="F333" s="114" t="s">
        <v>145</v>
      </c>
      <c r="G333" s="114"/>
      <c r="H333" s="115"/>
      <c r="I333" s="113">
        <v>10101</v>
      </c>
      <c r="J333" s="112">
        <v>10358.040000000001</v>
      </c>
      <c r="K333" s="112">
        <v>862.82</v>
      </c>
      <c r="L333" s="112">
        <v>862.82</v>
      </c>
      <c r="M333" s="112">
        <v>862.82</v>
      </c>
      <c r="N333" s="112">
        <v>862.82</v>
      </c>
      <c r="O333" s="112">
        <v>862.82</v>
      </c>
      <c r="P333" s="112">
        <v>862.82</v>
      </c>
      <c r="Q333" s="112">
        <v>862.82</v>
      </c>
      <c r="R333" s="112">
        <v>862.82</v>
      </c>
      <c r="S333" s="112">
        <v>862.82</v>
      </c>
      <c r="T333" s="112">
        <v>862.82</v>
      </c>
      <c r="U333" s="112">
        <v>862.82</v>
      </c>
      <c r="V333" s="111">
        <v>867.02</v>
      </c>
      <c r="W333" s="64">
        <v>0</v>
      </c>
      <c r="X333" s="64">
        <v>0</v>
      </c>
      <c r="Y333" s="64">
        <v>0</v>
      </c>
      <c r="Z333" s="65">
        <v>0</v>
      </c>
      <c r="AA333" s="64">
        <v>362110</v>
      </c>
      <c r="AB333" s="64">
        <v>148900</v>
      </c>
      <c r="AC333" s="64">
        <v>92400</v>
      </c>
      <c r="AD333" s="64">
        <v>120810</v>
      </c>
      <c r="AE333" s="64">
        <v>372620</v>
      </c>
      <c r="AF333" s="64">
        <v>131000</v>
      </c>
      <c r="AG333" s="64">
        <v>120810</v>
      </c>
      <c r="AH333" s="64">
        <v>120810</v>
      </c>
      <c r="AI333" s="64">
        <v>421000</v>
      </c>
      <c r="AJ333" s="64">
        <v>174400</v>
      </c>
      <c r="AK333" s="64">
        <v>95500</v>
      </c>
      <c r="AL333" s="64">
        <v>151100</v>
      </c>
      <c r="AM333" s="64">
        <v>387270</v>
      </c>
      <c r="AN333" s="64">
        <v>120810</v>
      </c>
      <c r="AO333" s="64">
        <v>120810</v>
      </c>
      <c r="AP333" s="65">
        <v>145650</v>
      </c>
      <c r="AQ333" s="66"/>
      <c r="AR333" s="67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9"/>
      <c r="BG333" s="63"/>
      <c r="BH333" s="1"/>
    </row>
    <row r="334" spans="1:60" ht="20.25" customHeight="1" x14ac:dyDescent="0.2">
      <c r="A334" s="56"/>
      <c r="B334" s="52" t="s">
        <v>143</v>
      </c>
      <c r="C334" s="118">
        <v>706</v>
      </c>
      <c r="D334" s="117">
        <v>702</v>
      </c>
      <c r="E334" s="116" t="s">
        <v>156</v>
      </c>
      <c r="F334" s="114" t="s">
        <v>145</v>
      </c>
      <c r="G334" s="114"/>
      <c r="H334" s="115"/>
      <c r="I334" s="113">
        <v>10101</v>
      </c>
      <c r="J334" s="112">
        <v>10358.040000000001</v>
      </c>
      <c r="K334" s="112">
        <v>862.82</v>
      </c>
      <c r="L334" s="112">
        <v>862.82</v>
      </c>
      <c r="M334" s="112">
        <v>862.82</v>
      </c>
      <c r="N334" s="112">
        <v>862.82</v>
      </c>
      <c r="O334" s="112">
        <v>862.82</v>
      </c>
      <c r="P334" s="112">
        <v>862.82</v>
      </c>
      <c r="Q334" s="112">
        <v>862.82</v>
      </c>
      <c r="R334" s="112">
        <v>862.82</v>
      </c>
      <c r="S334" s="112">
        <v>862.82</v>
      </c>
      <c r="T334" s="112">
        <v>862.82</v>
      </c>
      <c r="U334" s="112">
        <v>862.82</v>
      </c>
      <c r="V334" s="111">
        <v>867.02</v>
      </c>
      <c r="W334" s="64">
        <v>4948060.3899999997</v>
      </c>
      <c r="X334" s="64">
        <v>1540680.6</v>
      </c>
      <c r="Y334" s="64">
        <v>1513433.36</v>
      </c>
      <c r="Z334" s="65">
        <v>1893946.43</v>
      </c>
      <c r="AA334" s="64">
        <v>12765</v>
      </c>
      <c r="AB334" s="64">
        <v>12765</v>
      </c>
      <c r="AC334" s="64">
        <v>0</v>
      </c>
      <c r="AD334" s="64">
        <v>0</v>
      </c>
      <c r="AE334" s="64">
        <v>12765</v>
      </c>
      <c r="AF334" s="64">
        <v>12765</v>
      </c>
      <c r="AG334" s="64">
        <v>0</v>
      </c>
      <c r="AH334" s="64">
        <v>0</v>
      </c>
      <c r="AI334" s="64">
        <v>46870</v>
      </c>
      <c r="AJ334" s="64">
        <v>25530</v>
      </c>
      <c r="AK334" s="64">
        <v>0</v>
      </c>
      <c r="AL334" s="64">
        <v>21340</v>
      </c>
      <c r="AM334" s="64">
        <v>0</v>
      </c>
      <c r="AN334" s="64">
        <v>0</v>
      </c>
      <c r="AO334" s="64">
        <v>0</v>
      </c>
      <c r="AP334" s="65">
        <v>0</v>
      </c>
      <c r="AQ334" s="66"/>
      <c r="AR334" s="67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9"/>
      <c r="BG334" s="63"/>
      <c r="BH334" s="1"/>
    </row>
    <row r="335" spans="1:60" ht="20.25" customHeight="1" x14ac:dyDescent="0.2">
      <c r="A335" s="56"/>
      <c r="B335" s="52" t="s">
        <v>143</v>
      </c>
      <c r="C335" s="118">
        <v>706</v>
      </c>
      <c r="D335" s="117">
        <v>702</v>
      </c>
      <c r="E335" s="116" t="s">
        <v>156</v>
      </c>
      <c r="F335" s="114" t="s">
        <v>145</v>
      </c>
      <c r="G335" s="114"/>
      <c r="H335" s="115"/>
      <c r="I335" s="113">
        <v>10101</v>
      </c>
      <c r="J335" s="112">
        <v>10358.040000000001</v>
      </c>
      <c r="K335" s="112">
        <v>862.82</v>
      </c>
      <c r="L335" s="112">
        <v>862.82</v>
      </c>
      <c r="M335" s="112">
        <v>862.82</v>
      </c>
      <c r="N335" s="112">
        <v>862.82</v>
      </c>
      <c r="O335" s="112">
        <v>862.82</v>
      </c>
      <c r="P335" s="112">
        <v>862.82</v>
      </c>
      <c r="Q335" s="112">
        <v>862.82</v>
      </c>
      <c r="R335" s="112">
        <v>862.82</v>
      </c>
      <c r="S335" s="112">
        <v>862.82</v>
      </c>
      <c r="T335" s="112">
        <v>862.82</v>
      </c>
      <c r="U335" s="112">
        <v>862.82</v>
      </c>
      <c r="V335" s="111">
        <v>867.02</v>
      </c>
      <c r="W335" s="64">
        <v>1415375.49</v>
      </c>
      <c r="X335" s="64">
        <v>465022.21</v>
      </c>
      <c r="Y335" s="64">
        <v>456061.65</v>
      </c>
      <c r="Z335" s="65">
        <v>494291.63</v>
      </c>
      <c r="AA335" s="64">
        <v>113200</v>
      </c>
      <c r="AB335" s="64">
        <v>48800</v>
      </c>
      <c r="AC335" s="64">
        <v>27900</v>
      </c>
      <c r="AD335" s="64">
        <v>36500</v>
      </c>
      <c r="AE335" s="64">
        <v>116500</v>
      </c>
      <c r="AF335" s="64">
        <v>43500</v>
      </c>
      <c r="AG335" s="64">
        <v>36500</v>
      </c>
      <c r="AH335" s="64">
        <v>36500</v>
      </c>
      <c r="AI335" s="64">
        <v>141000</v>
      </c>
      <c r="AJ335" s="64">
        <v>60000</v>
      </c>
      <c r="AK335" s="64">
        <v>28900</v>
      </c>
      <c r="AL335" s="64">
        <v>52100</v>
      </c>
      <c r="AM335" s="64">
        <v>117200</v>
      </c>
      <c r="AN335" s="64">
        <v>36500</v>
      </c>
      <c r="AO335" s="64">
        <v>36500</v>
      </c>
      <c r="AP335" s="65">
        <v>44200</v>
      </c>
      <c r="AQ335" s="66"/>
      <c r="AR335" s="67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9"/>
      <c r="BG335" s="63"/>
      <c r="BH335" s="1"/>
    </row>
    <row r="336" spans="1:60" ht="20.25" customHeight="1" x14ac:dyDescent="0.2">
      <c r="A336" s="56"/>
      <c r="B336" s="52" t="s">
        <v>143</v>
      </c>
      <c r="C336" s="118">
        <v>706</v>
      </c>
      <c r="D336" s="117">
        <v>702</v>
      </c>
      <c r="E336" s="116" t="s">
        <v>156</v>
      </c>
      <c r="F336" s="114" t="s">
        <v>145</v>
      </c>
      <c r="G336" s="114"/>
      <c r="H336" s="115"/>
      <c r="I336" s="113">
        <v>10101</v>
      </c>
      <c r="J336" s="112">
        <v>10358.040000000001</v>
      </c>
      <c r="K336" s="112">
        <v>862.82</v>
      </c>
      <c r="L336" s="112">
        <v>862.82</v>
      </c>
      <c r="M336" s="112">
        <v>862.82</v>
      </c>
      <c r="N336" s="112">
        <v>862.82</v>
      </c>
      <c r="O336" s="112">
        <v>862.82</v>
      </c>
      <c r="P336" s="112">
        <v>862.82</v>
      </c>
      <c r="Q336" s="112">
        <v>862.82</v>
      </c>
      <c r="R336" s="112">
        <v>862.82</v>
      </c>
      <c r="S336" s="112">
        <v>862.82</v>
      </c>
      <c r="T336" s="112">
        <v>862.82</v>
      </c>
      <c r="U336" s="112">
        <v>862.82</v>
      </c>
      <c r="V336" s="111">
        <v>867.02</v>
      </c>
      <c r="W336" s="64">
        <v>4848365.5599999996</v>
      </c>
      <c r="X336" s="64">
        <v>1511284.46</v>
      </c>
      <c r="Y336" s="64">
        <v>1815523.3</v>
      </c>
      <c r="Z336" s="65">
        <v>1521557.8</v>
      </c>
      <c r="AA336" s="64">
        <v>8000</v>
      </c>
      <c r="AB336" s="64">
        <v>500</v>
      </c>
      <c r="AC336" s="64">
        <v>3500</v>
      </c>
      <c r="AD336" s="64">
        <v>4000</v>
      </c>
      <c r="AE336" s="64">
        <v>12000</v>
      </c>
      <c r="AF336" s="64">
        <v>4000</v>
      </c>
      <c r="AG336" s="64">
        <v>4000</v>
      </c>
      <c r="AH336" s="64">
        <v>4000</v>
      </c>
      <c r="AI336" s="64">
        <v>12000</v>
      </c>
      <c r="AJ336" s="64">
        <v>4000</v>
      </c>
      <c r="AK336" s="64">
        <v>4000</v>
      </c>
      <c r="AL336" s="64">
        <v>4000</v>
      </c>
      <c r="AM336" s="64">
        <v>18000</v>
      </c>
      <c r="AN336" s="64">
        <v>4000</v>
      </c>
      <c r="AO336" s="64">
        <v>4000</v>
      </c>
      <c r="AP336" s="65">
        <v>10000</v>
      </c>
      <c r="AQ336" s="66"/>
      <c r="AR336" s="67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9"/>
      <c r="BG336" s="63"/>
      <c r="BH336" s="1"/>
    </row>
    <row r="337" spans="1:60" ht="29.25" customHeight="1" x14ac:dyDescent="0.2">
      <c r="A337" s="56"/>
      <c r="B337" s="52" t="s">
        <v>146</v>
      </c>
      <c r="C337" s="118">
        <v>706</v>
      </c>
      <c r="D337" s="117">
        <v>702</v>
      </c>
      <c r="E337" s="116" t="s">
        <v>156</v>
      </c>
      <c r="F337" s="114" t="s">
        <v>147</v>
      </c>
      <c r="G337" s="114"/>
      <c r="H337" s="115"/>
      <c r="I337" s="113">
        <v>10101</v>
      </c>
      <c r="J337" s="112">
        <v>10358.040000000001</v>
      </c>
      <c r="K337" s="112">
        <v>862.82</v>
      </c>
      <c r="L337" s="112">
        <v>862.82</v>
      </c>
      <c r="M337" s="112">
        <v>862.82</v>
      </c>
      <c r="N337" s="112">
        <v>862.82</v>
      </c>
      <c r="O337" s="112">
        <v>862.82</v>
      </c>
      <c r="P337" s="112">
        <v>862.82</v>
      </c>
      <c r="Q337" s="112">
        <v>862.82</v>
      </c>
      <c r="R337" s="112">
        <v>862.82</v>
      </c>
      <c r="S337" s="112">
        <v>862.82</v>
      </c>
      <c r="T337" s="112">
        <v>862.82</v>
      </c>
      <c r="U337" s="112">
        <v>862.82</v>
      </c>
      <c r="V337" s="111">
        <v>867.02</v>
      </c>
      <c r="W337" s="64">
        <v>5107404</v>
      </c>
      <c r="X337" s="64">
        <v>1735900</v>
      </c>
      <c r="Y337" s="64">
        <v>1685800</v>
      </c>
      <c r="Z337" s="65">
        <v>1685704</v>
      </c>
      <c r="AA337" s="64">
        <v>0</v>
      </c>
      <c r="AB337" s="64">
        <v>0</v>
      </c>
      <c r="AC337" s="64">
        <v>0</v>
      </c>
      <c r="AD337" s="64">
        <v>0</v>
      </c>
      <c r="AE337" s="64">
        <v>0</v>
      </c>
      <c r="AF337" s="64">
        <v>0</v>
      </c>
      <c r="AG337" s="64">
        <v>0</v>
      </c>
      <c r="AH337" s="64">
        <v>0</v>
      </c>
      <c r="AI337" s="64">
        <v>0</v>
      </c>
      <c r="AJ337" s="64">
        <v>0</v>
      </c>
      <c r="AK337" s="64">
        <v>0</v>
      </c>
      <c r="AL337" s="64">
        <v>0</v>
      </c>
      <c r="AM337" s="64">
        <v>3000</v>
      </c>
      <c r="AN337" s="64">
        <v>0</v>
      </c>
      <c r="AO337" s="64">
        <v>0</v>
      </c>
      <c r="AP337" s="65">
        <v>3000</v>
      </c>
      <c r="AQ337" s="66"/>
      <c r="AR337" s="67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9"/>
      <c r="BG337" s="63"/>
      <c r="BH337" s="1"/>
    </row>
    <row r="338" spans="1:60" ht="29.25" customHeight="1" x14ac:dyDescent="0.2">
      <c r="A338" s="56"/>
      <c r="B338" s="52" t="s">
        <v>146</v>
      </c>
      <c r="C338" s="118">
        <v>706</v>
      </c>
      <c r="D338" s="117">
        <v>702</v>
      </c>
      <c r="E338" s="116" t="s">
        <v>156</v>
      </c>
      <c r="F338" s="114" t="s">
        <v>147</v>
      </c>
      <c r="G338" s="114"/>
      <c r="H338" s="115"/>
      <c r="I338" s="113">
        <v>10101</v>
      </c>
      <c r="J338" s="112">
        <v>10358.040000000001</v>
      </c>
      <c r="K338" s="112">
        <v>862.82</v>
      </c>
      <c r="L338" s="112">
        <v>862.82</v>
      </c>
      <c r="M338" s="112">
        <v>862.82</v>
      </c>
      <c r="N338" s="112">
        <v>862.82</v>
      </c>
      <c r="O338" s="112">
        <v>862.82</v>
      </c>
      <c r="P338" s="112">
        <v>862.82</v>
      </c>
      <c r="Q338" s="112">
        <v>862.82</v>
      </c>
      <c r="R338" s="112">
        <v>862.82</v>
      </c>
      <c r="S338" s="112">
        <v>862.82</v>
      </c>
      <c r="T338" s="112">
        <v>862.82</v>
      </c>
      <c r="U338" s="112">
        <v>862.82</v>
      </c>
      <c r="V338" s="111">
        <v>867.02</v>
      </c>
      <c r="W338" s="64">
        <v>171239.04000000001</v>
      </c>
      <c r="X338" s="64">
        <v>57079.68</v>
      </c>
      <c r="Y338" s="64">
        <v>57079.68</v>
      </c>
      <c r="Z338" s="65">
        <v>57079.68</v>
      </c>
      <c r="AA338" s="64">
        <v>0</v>
      </c>
      <c r="AB338" s="64">
        <v>0</v>
      </c>
      <c r="AC338" s="64">
        <v>0</v>
      </c>
      <c r="AD338" s="64">
        <v>0</v>
      </c>
      <c r="AE338" s="64">
        <v>0</v>
      </c>
      <c r="AF338" s="64">
        <v>0</v>
      </c>
      <c r="AG338" s="64">
        <v>0</v>
      </c>
      <c r="AH338" s="64">
        <v>0</v>
      </c>
      <c r="AI338" s="64">
        <v>17000</v>
      </c>
      <c r="AJ338" s="64">
        <v>0</v>
      </c>
      <c r="AK338" s="64">
        <v>0</v>
      </c>
      <c r="AL338" s="64">
        <v>17000</v>
      </c>
      <c r="AM338" s="64">
        <v>0</v>
      </c>
      <c r="AN338" s="64">
        <v>0</v>
      </c>
      <c r="AO338" s="64">
        <v>0</v>
      </c>
      <c r="AP338" s="65">
        <v>0</v>
      </c>
      <c r="AQ338" s="66"/>
      <c r="AR338" s="67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9"/>
      <c r="BG338" s="63"/>
      <c r="BH338" s="1"/>
    </row>
    <row r="339" spans="1:60" ht="39.75" customHeight="1" x14ac:dyDescent="0.2">
      <c r="A339" s="56"/>
      <c r="B339" s="52" t="s">
        <v>114</v>
      </c>
      <c r="C339" s="118">
        <v>706</v>
      </c>
      <c r="D339" s="117">
        <v>703</v>
      </c>
      <c r="E339" s="116" t="s">
        <v>138</v>
      </c>
      <c r="F339" s="114" t="s">
        <v>115</v>
      </c>
      <c r="G339" s="114"/>
      <c r="H339" s="115"/>
      <c r="I339" s="113">
        <v>10101</v>
      </c>
      <c r="J339" s="112">
        <v>108670</v>
      </c>
      <c r="K339" s="112">
        <v>27167.5</v>
      </c>
      <c r="L339" s="112">
        <v>0</v>
      </c>
      <c r="M339" s="112">
        <v>0</v>
      </c>
      <c r="N339" s="112">
        <v>27167.5</v>
      </c>
      <c r="O339" s="112">
        <v>0</v>
      </c>
      <c r="P339" s="112">
        <v>0</v>
      </c>
      <c r="Q339" s="112">
        <v>27167.5</v>
      </c>
      <c r="R339" s="112">
        <v>0</v>
      </c>
      <c r="S339" s="112">
        <v>0</v>
      </c>
      <c r="T339" s="112">
        <v>27167.5</v>
      </c>
      <c r="U339" s="112">
        <v>0</v>
      </c>
      <c r="V339" s="111">
        <v>0</v>
      </c>
      <c r="W339" s="64">
        <v>442846.53</v>
      </c>
      <c r="X339" s="64">
        <v>80453.11</v>
      </c>
      <c r="Y339" s="64">
        <v>362393.42</v>
      </c>
      <c r="Z339" s="65">
        <v>0</v>
      </c>
      <c r="AA339" s="64">
        <v>10000</v>
      </c>
      <c r="AB339" s="64">
        <v>0</v>
      </c>
      <c r="AC339" s="64">
        <v>0</v>
      </c>
      <c r="AD339" s="64">
        <v>10000</v>
      </c>
      <c r="AE339" s="64">
        <v>10000</v>
      </c>
      <c r="AF339" s="64">
        <v>0</v>
      </c>
      <c r="AG339" s="64">
        <v>0</v>
      </c>
      <c r="AH339" s="64">
        <v>10000</v>
      </c>
      <c r="AI339" s="64">
        <v>10000</v>
      </c>
      <c r="AJ339" s="64">
        <v>0</v>
      </c>
      <c r="AK339" s="64">
        <v>0</v>
      </c>
      <c r="AL339" s="64">
        <v>10000</v>
      </c>
      <c r="AM339" s="64">
        <v>4390</v>
      </c>
      <c r="AN339" s="64">
        <v>0</v>
      </c>
      <c r="AO339" s="64">
        <v>0</v>
      </c>
      <c r="AP339" s="65">
        <v>4390</v>
      </c>
      <c r="AQ339" s="66"/>
      <c r="AR339" s="67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9"/>
      <c r="BG339" s="63"/>
      <c r="BH339" s="1"/>
    </row>
    <row r="340" spans="1:60" ht="39.75" customHeight="1" x14ac:dyDescent="0.2">
      <c r="A340" s="56"/>
      <c r="B340" s="52" t="s">
        <v>114</v>
      </c>
      <c r="C340" s="118">
        <v>706</v>
      </c>
      <c r="D340" s="117">
        <v>703</v>
      </c>
      <c r="E340" s="116" t="s">
        <v>157</v>
      </c>
      <c r="F340" s="114" t="s">
        <v>115</v>
      </c>
      <c r="G340" s="114"/>
      <c r="H340" s="115"/>
      <c r="I340" s="113">
        <v>10101</v>
      </c>
      <c r="J340" s="112">
        <v>17772020</v>
      </c>
      <c r="K340" s="112">
        <v>1480409.27</v>
      </c>
      <c r="L340" s="112">
        <v>1480409.27</v>
      </c>
      <c r="M340" s="112">
        <v>1480409.27</v>
      </c>
      <c r="N340" s="112">
        <v>1480409.27</v>
      </c>
      <c r="O340" s="112">
        <v>1480409.27</v>
      </c>
      <c r="P340" s="112">
        <v>1480409.27</v>
      </c>
      <c r="Q340" s="112">
        <v>1480409.27</v>
      </c>
      <c r="R340" s="112">
        <v>1480409.27</v>
      </c>
      <c r="S340" s="112">
        <v>1480409.27</v>
      </c>
      <c r="T340" s="112">
        <v>1480409.27</v>
      </c>
      <c r="U340" s="112">
        <v>1480409.27</v>
      </c>
      <c r="V340" s="111">
        <v>1487518.03</v>
      </c>
      <c r="W340" s="64">
        <v>6122.55</v>
      </c>
      <c r="X340" s="64">
        <v>1112.3</v>
      </c>
      <c r="Y340" s="64">
        <v>5010.25</v>
      </c>
      <c r="Z340" s="65">
        <v>0</v>
      </c>
      <c r="AA340" s="64">
        <v>200</v>
      </c>
      <c r="AB340" s="64">
        <v>0</v>
      </c>
      <c r="AC340" s="64">
        <v>0</v>
      </c>
      <c r="AD340" s="64">
        <v>200</v>
      </c>
      <c r="AE340" s="64">
        <v>200</v>
      </c>
      <c r="AF340" s="64">
        <v>0</v>
      </c>
      <c r="AG340" s="64">
        <v>0</v>
      </c>
      <c r="AH340" s="64">
        <v>200</v>
      </c>
      <c r="AI340" s="64">
        <v>200</v>
      </c>
      <c r="AJ340" s="64">
        <v>0</v>
      </c>
      <c r="AK340" s="64">
        <v>0</v>
      </c>
      <c r="AL340" s="64">
        <v>200</v>
      </c>
      <c r="AM340" s="64">
        <v>400</v>
      </c>
      <c r="AN340" s="64">
        <v>0</v>
      </c>
      <c r="AO340" s="64">
        <v>0</v>
      </c>
      <c r="AP340" s="65">
        <v>400</v>
      </c>
      <c r="AQ340" s="66"/>
      <c r="AR340" s="67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9"/>
      <c r="BG340" s="63"/>
      <c r="BH340" s="1"/>
    </row>
    <row r="341" spans="1:60" ht="39.75" customHeight="1" x14ac:dyDescent="0.2">
      <c r="A341" s="56"/>
      <c r="B341" s="52" t="s">
        <v>114</v>
      </c>
      <c r="C341" s="118">
        <v>706</v>
      </c>
      <c r="D341" s="117">
        <v>703</v>
      </c>
      <c r="E341" s="116" t="s">
        <v>158</v>
      </c>
      <c r="F341" s="114" t="s">
        <v>115</v>
      </c>
      <c r="G341" s="114"/>
      <c r="H341" s="115"/>
      <c r="I341" s="113">
        <v>10101</v>
      </c>
      <c r="J341" s="112">
        <v>94470</v>
      </c>
      <c r="K341" s="112">
        <v>23617.5</v>
      </c>
      <c r="L341" s="112">
        <v>0</v>
      </c>
      <c r="M341" s="112">
        <v>0</v>
      </c>
      <c r="N341" s="112">
        <v>23617.5</v>
      </c>
      <c r="O341" s="112">
        <v>0</v>
      </c>
      <c r="P341" s="112">
        <v>0</v>
      </c>
      <c r="Q341" s="112">
        <v>23617.5</v>
      </c>
      <c r="R341" s="112">
        <v>0</v>
      </c>
      <c r="S341" s="112">
        <v>0</v>
      </c>
      <c r="T341" s="112">
        <v>23617.5</v>
      </c>
      <c r="U341" s="112">
        <v>0</v>
      </c>
      <c r="V341" s="111">
        <v>0</v>
      </c>
      <c r="W341" s="64">
        <v>105.6</v>
      </c>
      <c r="X341" s="64">
        <v>21.98</v>
      </c>
      <c r="Y341" s="64">
        <v>83.62</v>
      </c>
      <c r="Z341" s="65">
        <v>0</v>
      </c>
      <c r="AA341" s="64">
        <v>3000</v>
      </c>
      <c r="AB341" s="64">
        <v>0</v>
      </c>
      <c r="AC341" s="64">
        <v>3000</v>
      </c>
      <c r="AD341" s="64">
        <v>0</v>
      </c>
      <c r="AE341" s="64">
        <v>0</v>
      </c>
      <c r="AF341" s="64">
        <v>0</v>
      </c>
      <c r="AG341" s="64">
        <v>0</v>
      </c>
      <c r="AH341" s="64">
        <v>0</v>
      </c>
      <c r="AI341" s="64">
        <v>0</v>
      </c>
      <c r="AJ341" s="64">
        <v>0</v>
      </c>
      <c r="AK341" s="64">
        <v>0</v>
      </c>
      <c r="AL341" s="64">
        <v>0</v>
      </c>
      <c r="AM341" s="64">
        <v>41500</v>
      </c>
      <c r="AN341" s="64">
        <v>0</v>
      </c>
      <c r="AO341" s="64">
        <v>20000</v>
      </c>
      <c r="AP341" s="65">
        <v>21500</v>
      </c>
      <c r="AQ341" s="66"/>
      <c r="AR341" s="67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9"/>
      <c r="BG341" s="63"/>
      <c r="BH341" s="1"/>
    </row>
    <row r="342" spans="1:60" ht="39.75" customHeight="1" x14ac:dyDescent="0.2">
      <c r="A342" s="56"/>
      <c r="B342" s="52" t="s">
        <v>114</v>
      </c>
      <c r="C342" s="118">
        <v>706</v>
      </c>
      <c r="D342" s="117">
        <v>703</v>
      </c>
      <c r="E342" s="116" t="s">
        <v>159</v>
      </c>
      <c r="F342" s="114" t="s">
        <v>115</v>
      </c>
      <c r="G342" s="114"/>
      <c r="H342" s="115"/>
      <c r="I342" s="113">
        <v>10101</v>
      </c>
      <c r="J342" s="112">
        <v>26670</v>
      </c>
      <c r="K342" s="112">
        <v>6667.5</v>
      </c>
      <c r="L342" s="112">
        <v>0</v>
      </c>
      <c r="M342" s="112">
        <v>0</v>
      </c>
      <c r="N342" s="112">
        <v>6667.5</v>
      </c>
      <c r="O342" s="112">
        <v>0</v>
      </c>
      <c r="P342" s="112">
        <v>0</v>
      </c>
      <c r="Q342" s="112">
        <v>6667.5</v>
      </c>
      <c r="R342" s="112">
        <v>0</v>
      </c>
      <c r="S342" s="112">
        <v>0</v>
      </c>
      <c r="T342" s="112">
        <v>6667.5</v>
      </c>
      <c r="U342" s="112">
        <v>0</v>
      </c>
      <c r="V342" s="111">
        <v>0</v>
      </c>
      <c r="W342" s="64">
        <v>5710561.9800000004</v>
      </c>
      <c r="X342" s="64">
        <v>1502486.54</v>
      </c>
      <c r="Y342" s="64">
        <v>1917582.31</v>
      </c>
      <c r="Z342" s="65">
        <v>2290493.13</v>
      </c>
      <c r="AA342" s="64">
        <v>1605000</v>
      </c>
      <c r="AB342" s="64">
        <v>480000</v>
      </c>
      <c r="AC342" s="64">
        <v>550000</v>
      </c>
      <c r="AD342" s="64">
        <v>575000</v>
      </c>
      <c r="AE342" s="64">
        <v>1434000</v>
      </c>
      <c r="AF342" s="64">
        <v>560000</v>
      </c>
      <c r="AG342" s="64">
        <v>600000</v>
      </c>
      <c r="AH342" s="64">
        <v>274000</v>
      </c>
      <c r="AI342" s="64">
        <v>1415700</v>
      </c>
      <c r="AJ342" s="64">
        <v>560000</v>
      </c>
      <c r="AK342" s="64">
        <v>550000</v>
      </c>
      <c r="AL342" s="64">
        <v>305700</v>
      </c>
      <c r="AM342" s="64">
        <v>1365100</v>
      </c>
      <c r="AN342" s="64">
        <v>500000</v>
      </c>
      <c r="AO342" s="64">
        <v>450000</v>
      </c>
      <c r="AP342" s="65">
        <v>415100</v>
      </c>
      <c r="AQ342" s="66"/>
      <c r="AR342" s="67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9"/>
      <c r="BG342" s="63"/>
      <c r="BH342" s="1"/>
    </row>
    <row r="343" spans="1:60" ht="19.5" customHeight="1" x14ac:dyDescent="0.2">
      <c r="A343" s="56"/>
      <c r="B343" s="52" t="s">
        <v>116</v>
      </c>
      <c r="C343" s="118">
        <v>706</v>
      </c>
      <c r="D343" s="117">
        <v>703</v>
      </c>
      <c r="E343" s="116" t="s">
        <v>470</v>
      </c>
      <c r="F343" s="114" t="s">
        <v>117</v>
      </c>
      <c r="G343" s="114"/>
      <c r="H343" s="115"/>
      <c r="I343" s="113">
        <v>10101</v>
      </c>
      <c r="J343" s="112">
        <v>1140000</v>
      </c>
      <c r="K343" s="112">
        <v>94962</v>
      </c>
      <c r="L343" s="112">
        <v>94962</v>
      </c>
      <c r="M343" s="112">
        <v>94962</v>
      </c>
      <c r="N343" s="112">
        <v>94962</v>
      </c>
      <c r="O343" s="112">
        <v>94962</v>
      </c>
      <c r="P343" s="112">
        <v>94962</v>
      </c>
      <c r="Q343" s="112">
        <v>94962</v>
      </c>
      <c r="R343" s="112">
        <v>94962</v>
      </c>
      <c r="S343" s="112">
        <v>94962</v>
      </c>
      <c r="T343" s="112">
        <v>94962</v>
      </c>
      <c r="U343" s="112">
        <v>94962</v>
      </c>
      <c r="V343" s="111">
        <v>95418</v>
      </c>
      <c r="W343" s="64">
        <v>1742945</v>
      </c>
      <c r="X343" s="64">
        <v>437620.11</v>
      </c>
      <c r="Y343" s="64">
        <v>541776.35</v>
      </c>
      <c r="Z343" s="65">
        <v>763548.54</v>
      </c>
      <c r="AA343" s="64">
        <v>85210</v>
      </c>
      <c r="AB343" s="64">
        <v>0</v>
      </c>
      <c r="AC343" s="64">
        <v>0</v>
      </c>
      <c r="AD343" s="64">
        <v>85210</v>
      </c>
      <c r="AE343" s="64">
        <v>63816</v>
      </c>
      <c r="AF343" s="64">
        <v>13000</v>
      </c>
      <c r="AG343" s="64">
        <v>26000</v>
      </c>
      <c r="AH343" s="64">
        <v>24816</v>
      </c>
      <c r="AI343" s="64">
        <v>63774</v>
      </c>
      <c r="AJ343" s="64">
        <v>25522</v>
      </c>
      <c r="AK343" s="64">
        <v>25522</v>
      </c>
      <c r="AL343" s="64">
        <v>12730</v>
      </c>
      <c r="AM343" s="64">
        <v>0</v>
      </c>
      <c r="AN343" s="64">
        <v>0</v>
      </c>
      <c r="AO343" s="64">
        <v>0</v>
      </c>
      <c r="AP343" s="65">
        <v>0</v>
      </c>
      <c r="AQ343" s="66"/>
      <c r="AR343" s="67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9"/>
      <c r="BG343" s="63"/>
      <c r="BH343" s="1"/>
    </row>
    <row r="344" spans="1:60" ht="19.5" customHeight="1" x14ac:dyDescent="0.2">
      <c r="A344" s="56"/>
      <c r="B344" s="52" t="s">
        <v>116</v>
      </c>
      <c r="C344" s="118">
        <v>706</v>
      </c>
      <c r="D344" s="117">
        <v>703</v>
      </c>
      <c r="E344" s="116" t="s">
        <v>471</v>
      </c>
      <c r="F344" s="114" t="s">
        <v>117</v>
      </c>
      <c r="G344" s="114"/>
      <c r="H344" s="115"/>
      <c r="I344" s="113">
        <v>10101</v>
      </c>
      <c r="J344" s="112">
        <v>819500</v>
      </c>
      <c r="K344" s="112">
        <v>68264.350000000006</v>
      </c>
      <c r="L344" s="112">
        <v>68264.350000000006</v>
      </c>
      <c r="M344" s="112">
        <v>68264.350000000006</v>
      </c>
      <c r="N344" s="112">
        <v>68264.350000000006</v>
      </c>
      <c r="O344" s="112">
        <v>68264.350000000006</v>
      </c>
      <c r="P344" s="112">
        <v>68264.350000000006</v>
      </c>
      <c r="Q344" s="112">
        <v>68264.350000000006</v>
      </c>
      <c r="R344" s="112">
        <v>68264.350000000006</v>
      </c>
      <c r="S344" s="112">
        <v>68264.350000000006</v>
      </c>
      <c r="T344" s="112">
        <v>68264.350000000006</v>
      </c>
      <c r="U344" s="112">
        <v>68264.350000000006</v>
      </c>
      <c r="V344" s="111">
        <v>68592.149999999994</v>
      </c>
      <c r="W344" s="64">
        <v>76543.59</v>
      </c>
      <c r="X344" s="64">
        <v>25332.36</v>
      </c>
      <c r="Y344" s="64">
        <v>15422.99</v>
      </c>
      <c r="Z344" s="65">
        <v>35788.239999999998</v>
      </c>
      <c r="AA344" s="64">
        <v>508520</v>
      </c>
      <c r="AB344" s="64">
        <v>144960</v>
      </c>
      <c r="AC344" s="64">
        <v>166100</v>
      </c>
      <c r="AD344" s="64">
        <v>197460</v>
      </c>
      <c r="AE344" s="64">
        <v>492727</v>
      </c>
      <c r="AF344" s="64">
        <v>169120</v>
      </c>
      <c r="AG344" s="64">
        <v>181200</v>
      </c>
      <c r="AH344" s="64">
        <v>142407</v>
      </c>
      <c r="AI344" s="64">
        <v>418953</v>
      </c>
      <c r="AJ344" s="64">
        <v>169120</v>
      </c>
      <c r="AK344" s="64">
        <v>166100</v>
      </c>
      <c r="AL344" s="64">
        <v>83733</v>
      </c>
      <c r="AM344" s="64">
        <v>401700</v>
      </c>
      <c r="AN344" s="64">
        <v>151000</v>
      </c>
      <c r="AO344" s="64">
        <v>135900</v>
      </c>
      <c r="AP344" s="65">
        <v>114800</v>
      </c>
      <c r="AQ344" s="66"/>
      <c r="AR344" s="67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9"/>
      <c r="BG344" s="63"/>
      <c r="BH344" s="1"/>
    </row>
    <row r="345" spans="1:60" ht="19.5" customHeight="1" x14ac:dyDescent="0.2">
      <c r="A345" s="56"/>
      <c r="B345" s="52" t="s">
        <v>116</v>
      </c>
      <c r="C345" s="118">
        <v>706</v>
      </c>
      <c r="D345" s="117">
        <v>703</v>
      </c>
      <c r="E345" s="116" t="s">
        <v>144</v>
      </c>
      <c r="F345" s="114" t="s">
        <v>117</v>
      </c>
      <c r="G345" s="114"/>
      <c r="H345" s="115" t="s">
        <v>70</v>
      </c>
      <c r="I345" s="113">
        <v>10306</v>
      </c>
      <c r="J345" s="112">
        <v>965412.92</v>
      </c>
      <c r="K345" s="112">
        <v>189000</v>
      </c>
      <c r="L345" s="112">
        <v>160800</v>
      </c>
      <c r="M345" s="112">
        <v>141900</v>
      </c>
      <c r="N345" s="112">
        <v>141900</v>
      </c>
      <c r="O345" s="112">
        <v>141900</v>
      </c>
      <c r="P345" s="112">
        <v>141900</v>
      </c>
      <c r="Q345" s="112">
        <v>43853</v>
      </c>
      <c r="R345" s="112">
        <v>4159.92</v>
      </c>
      <c r="S345" s="112">
        <v>0</v>
      </c>
      <c r="T345" s="112">
        <v>0</v>
      </c>
      <c r="U345" s="112">
        <v>0</v>
      </c>
      <c r="V345" s="111">
        <v>0</v>
      </c>
      <c r="W345" s="64">
        <v>3898409.43</v>
      </c>
      <c r="X345" s="64">
        <v>1299835.99</v>
      </c>
      <c r="Y345" s="64">
        <v>790493.35</v>
      </c>
      <c r="Z345" s="65">
        <v>1808080.09</v>
      </c>
      <c r="AA345" s="64">
        <v>25000</v>
      </c>
      <c r="AB345" s="64">
        <v>2000</v>
      </c>
      <c r="AC345" s="64">
        <v>13000</v>
      </c>
      <c r="AD345" s="64">
        <v>10000</v>
      </c>
      <c r="AE345" s="64">
        <v>45000</v>
      </c>
      <c r="AF345" s="64">
        <v>13000</v>
      </c>
      <c r="AG345" s="64">
        <v>13000</v>
      </c>
      <c r="AH345" s="64">
        <v>19000</v>
      </c>
      <c r="AI345" s="64">
        <v>45000</v>
      </c>
      <c r="AJ345" s="64">
        <v>13000</v>
      </c>
      <c r="AK345" s="64">
        <v>13000</v>
      </c>
      <c r="AL345" s="64">
        <v>19000</v>
      </c>
      <c r="AM345" s="64">
        <v>71300</v>
      </c>
      <c r="AN345" s="64">
        <v>13000</v>
      </c>
      <c r="AO345" s="64">
        <v>13000</v>
      </c>
      <c r="AP345" s="65">
        <v>45300</v>
      </c>
      <c r="AQ345" s="66"/>
      <c r="AR345" s="67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9"/>
      <c r="BG345" s="63"/>
      <c r="BH345" s="1"/>
    </row>
    <row r="346" spans="1:60" ht="26.25" customHeight="1" x14ac:dyDescent="0.2">
      <c r="A346" s="56"/>
      <c r="B346" s="52" t="s">
        <v>162</v>
      </c>
      <c r="C346" s="118">
        <v>706</v>
      </c>
      <c r="D346" s="117">
        <v>703</v>
      </c>
      <c r="E346" s="116" t="s">
        <v>144</v>
      </c>
      <c r="F346" s="114" t="s">
        <v>163</v>
      </c>
      <c r="G346" s="114"/>
      <c r="H346" s="115" t="s">
        <v>70</v>
      </c>
      <c r="I346" s="113">
        <v>10306</v>
      </c>
      <c r="J346" s="112">
        <v>58747</v>
      </c>
      <c r="K346" s="112">
        <v>11000</v>
      </c>
      <c r="L346" s="112">
        <v>9200</v>
      </c>
      <c r="M346" s="112">
        <v>8100</v>
      </c>
      <c r="N346" s="112">
        <v>8100</v>
      </c>
      <c r="O346" s="112">
        <v>8100</v>
      </c>
      <c r="P346" s="112">
        <v>8100</v>
      </c>
      <c r="Q346" s="112">
        <v>6147</v>
      </c>
      <c r="R346" s="112">
        <v>0</v>
      </c>
      <c r="S346" s="112">
        <v>0</v>
      </c>
      <c r="T346" s="112">
        <v>0</v>
      </c>
      <c r="U346" s="112">
        <v>0</v>
      </c>
      <c r="V346" s="111">
        <v>0</v>
      </c>
      <c r="W346" s="64">
        <v>126389.83</v>
      </c>
      <c r="X346" s="64">
        <v>40915.26</v>
      </c>
      <c r="Y346" s="64">
        <v>43878.15</v>
      </c>
      <c r="Z346" s="65">
        <v>41596.42</v>
      </c>
      <c r="AA346" s="64">
        <v>0</v>
      </c>
      <c r="AB346" s="64">
        <v>0</v>
      </c>
      <c r="AC346" s="64">
        <v>0</v>
      </c>
      <c r="AD346" s="64">
        <v>0</v>
      </c>
      <c r="AE346" s="64">
        <v>11490</v>
      </c>
      <c r="AF346" s="64">
        <v>6000</v>
      </c>
      <c r="AG346" s="64">
        <v>0</v>
      </c>
      <c r="AH346" s="64">
        <v>5490</v>
      </c>
      <c r="AI346" s="64">
        <v>16954</v>
      </c>
      <c r="AJ346" s="64">
        <v>6000</v>
      </c>
      <c r="AK346" s="64">
        <v>5000</v>
      </c>
      <c r="AL346" s="64">
        <v>5954</v>
      </c>
      <c r="AM346" s="64">
        <v>12256</v>
      </c>
      <c r="AN346" s="64">
        <v>3000</v>
      </c>
      <c r="AO346" s="64">
        <v>0</v>
      </c>
      <c r="AP346" s="65">
        <v>9256</v>
      </c>
      <c r="AQ346" s="66"/>
      <c r="AR346" s="67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9"/>
      <c r="BG346" s="63"/>
      <c r="BH346" s="1"/>
    </row>
    <row r="347" spans="1:60" ht="45" customHeight="1" x14ac:dyDescent="0.2">
      <c r="A347" s="56"/>
      <c r="B347" s="52" t="s">
        <v>160</v>
      </c>
      <c r="C347" s="118">
        <v>706</v>
      </c>
      <c r="D347" s="117">
        <v>709</v>
      </c>
      <c r="E347" s="116" t="s">
        <v>138</v>
      </c>
      <c r="F347" s="114" t="s">
        <v>161</v>
      </c>
      <c r="G347" s="114"/>
      <c r="H347" s="115"/>
      <c r="I347" s="113">
        <v>10101</v>
      </c>
      <c r="J347" s="112">
        <v>56870</v>
      </c>
      <c r="K347" s="112">
        <v>14217.5</v>
      </c>
      <c r="L347" s="112">
        <v>0</v>
      </c>
      <c r="M347" s="112">
        <v>0</v>
      </c>
      <c r="N347" s="112">
        <v>14217.5</v>
      </c>
      <c r="O347" s="112">
        <v>0</v>
      </c>
      <c r="P347" s="112">
        <v>0</v>
      </c>
      <c r="Q347" s="112">
        <v>14217.5</v>
      </c>
      <c r="R347" s="112">
        <v>0</v>
      </c>
      <c r="S347" s="112">
        <v>0</v>
      </c>
      <c r="T347" s="112">
        <v>14217.5</v>
      </c>
      <c r="U347" s="112">
        <v>0</v>
      </c>
      <c r="V347" s="111">
        <v>0</v>
      </c>
      <c r="W347" s="64">
        <v>40284</v>
      </c>
      <c r="X347" s="64">
        <v>13428</v>
      </c>
      <c r="Y347" s="64">
        <v>13428</v>
      </c>
      <c r="Z347" s="65">
        <v>13428</v>
      </c>
      <c r="AA347" s="64">
        <v>45400</v>
      </c>
      <c r="AB347" s="64">
        <v>3000</v>
      </c>
      <c r="AC347" s="64">
        <v>20000</v>
      </c>
      <c r="AD347" s="64">
        <v>22400</v>
      </c>
      <c r="AE347" s="64">
        <v>80600</v>
      </c>
      <c r="AF347" s="64">
        <v>15000</v>
      </c>
      <c r="AG347" s="64">
        <v>30000</v>
      </c>
      <c r="AH347" s="64">
        <v>35600</v>
      </c>
      <c r="AI347" s="64">
        <v>77050</v>
      </c>
      <c r="AJ347" s="64">
        <v>26000</v>
      </c>
      <c r="AK347" s="64">
        <v>26000</v>
      </c>
      <c r="AL347" s="64">
        <v>25050</v>
      </c>
      <c r="AM347" s="64">
        <v>157250</v>
      </c>
      <c r="AN347" s="64">
        <v>20000</v>
      </c>
      <c r="AO347" s="64">
        <v>40000</v>
      </c>
      <c r="AP347" s="65">
        <v>97250</v>
      </c>
      <c r="AQ347" s="66"/>
      <c r="AR347" s="67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9"/>
      <c r="BG347" s="63"/>
      <c r="BH347" s="1"/>
    </row>
    <row r="348" spans="1:60" ht="45" customHeight="1" x14ac:dyDescent="0.2">
      <c r="A348" s="56"/>
      <c r="B348" s="52" t="s">
        <v>160</v>
      </c>
      <c r="C348" s="118">
        <v>706</v>
      </c>
      <c r="D348" s="117">
        <v>709</v>
      </c>
      <c r="E348" s="116" t="s">
        <v>164</v>
      </c>
      <c r="F348" s="114" t="s">
        <v>161</v>
      </c>
      <c r="G348" s="114"/>
      <c r="H348" s="115"/>
      <c r="I348" s="113">
        <v>10101</v>
      </c>
      <c r="J348" s="112">
        <v>2020819.58</v>
      </c>
      <c r="K348" s="112">
        <v>168334.27</v>
      </c>
      <c r="L348" s="112">
        <v>868334.27</v>
      </c>
      <c r="M348" s="112">
        <v>168334.27</v>
      </c>
      <c r="N348" s="112">
        <v>168334.27</v>
      </c>
      <c r="O348" s="112">
        <v>168334.27</v>
      </c>
      <c r="P348" s="112">
        <v>168334.27</v>
      </c>
      <c r="Q348" s="112">
        <v>168334.27</v>
      </c>
      <c r="R348" s="112">
        <v>142479.69</v>
      </c>
      <c r="S348" s="112">
        <v>0</v>
      </c>
      <c r="T348" s="112">
        <v>0</v>
      </c>
      <c r="U348" s="112">
        <v>0</v>
      </c>
      <c r="V348" s="111">
        <v>0</v>
      </c>
      <c r="W348" s="64">
        <v>0</v>
      </c>
      <c r="X348" s="64">
        <v>0</v>
      </c>
      <c r="Y348" s="64">
        <v>0</v>
      </c>
      <c r="Z348" s="65">
        <v>0</v>
      </c>
      <c r="AA348" s="64">
        <v>50000</v>
      </c>
      <c r="AB348" s="64">
        <v>5000</v>
      </c>
      <c r="AC348" s="64">
        <v>25000</v>
      </c>
      <c r="AD348" s="64">
        <v>20000</v>
      </c>
      <c r="AE348" s="64">
        <v>100000</v>
      </c>
      <c r="AF348" s="64">
        <v>20000</v>
      </c>
      <c r="AG348" s="64">
        <v>30000</v>
      </c>
      <c r="AH348" s="64">
        <v>50000</v>
      </c>
      <c r="AI348" s="64">
        <v>170000</v>
      </c>
      <c r="AJ348" s="64">
        <v>30000</v>
      </c>
      <c r="AK348" s="64">
        <v>70000</v>
      </c>
      <c r="AL348" s="64">
        <v>70000</v>
      </c>
      <c r="AM348" s="64">
        <v>196680</v>
      </c>
      <c r="AN348" s="64">
        <v>30000</v>
      </c>
      <c r="AO348" s="64">
        <v>30000</v>
      </c>
      <c r="AP348" s="65">
        <v>136680</v>
      </c>
      <c r="AQ348" s="66"/>
      <c r="AR348" s="67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9"/>
      <c r="BG348" s="63"/>
      <c r="BH348" s="1"/>
    </row>
    <row r="349" spans="1:60" ht="19.5" customHeight="1" x14ac:dyDescent="0.2">
      <c r="A349" s="56"/>
      <c r="B349" s="52" t="s">
        <v>116</v>
      </c>
      <c r="C349" s="118">
        <v>706</v>
      </c>
      <c r="D349" s="117">
        <v>709</v>
      </c>
      <c r="E349" s="116" t="s">
        <v>165</v>
      </c>
      <c r="F349" s="114" t="s">
        <v>117</v>
      </c>
      <c r="G349" s="114"/>
      <c r="H349" s="115"/>
      <c r="I349" s="113">
        <v>10101</v>
      </c>
      <c r="J349" s="112">
        <v>237570</v>
      </c>
      <c r="K349" s="112">
        <v>0</v>
      </c>
      <c r="L349" s="112">
        <v>0</v>
      </c>
      <c r="M349" s="112">
        <v>59392.5</v>
      </c>
      <c r="N349" s="112">
        <v>0</v>
      </c>
      <c r="O349" s="112">
        <v>0</v>
      </c>
      <c r="P349" s="112">
        <v>59392.5</v>
      </c>
      <c r="Q349" s="112">
        <v>59392.5</v>
      </c>
      <c r="R349" s="112">
        <v>59392.5</v>
      </c>
      <c r="S349" s="112">
        <v>0</v>
      </c>
      <c r="T349" s="112">
        <v>0</v>
      </c>
      <c r="U349" s="112">
        <v>0</v>
      </c>
      <c r="V349" s="111">
        <v>0</v>
      </c>
      <c r="W349" s="64">
        <v>0</v>
      </c>
      <c r="X349" s="64">
        <v>0</v>
      </c>
      <c r="Y349" s="64">
        <v>0</v>
      </c>
      <c r="Z349" s="65">
        <v>0</v>
      </c>
      <c r="AA349" s="64">
        <v>300</v>
      </c>
      <c r="AB349" s="64">
        <v>0</v>
      </c>
      <c r="AC349" s="64">
        <v>0</v>
      </c>
      <c r="AD349" s="64">
        <v>300</v>
      </c>
      <c r="AE349" s="64">
        <v>300</v>
      </c>
      <c r="AF349" s="64">
        <v>0</v>
      </c>
      <c r="AG349" s="64">
        <v>0</v>
      </c>
      <c r="AH349" s="64">
        <v>300</v>
      </c>
      <c r="AI349" s="64">
        <v>300</v>
      </c>
      <c r="AJ349" s="64">
        <v>0</v>
      </c>
      <c r="AK349" s="64">
        <v>0</v>
      </c>
      <c r="AL349" s="64">
        <v>300</v>
      </c>
      <c r="AM349" s="64">
        <v>300</v>
      </c>
      <c r="AN349" s="64">
        <v>0</v>
      </c>
      <c r="AO349" s="64">
        <v>0</v>
      </c>
      <c r="AP349" s="65">
        <v>300</v>
      </c>
      <c r="AQ349" s="66"/>
      <c r="AR349" s="67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9"/>
      <c r="BG349" s="63"/>
      <c r="BH349" s="1"/>
    </row>
    <row r="350" spans="1:60" ht="19.5" customHeight="1" x14ac:dyDescent="0.2">
      <c r="A350" s="56"/>
      <c r="B350" s="52" t="s">
        <v>116</v>
      </c>
      <c r="C350" s="118">
        <v>706</v>
      </c>
      <c r="D350" s="117">
        <v>709</v>
      </c>
      <c r="E350" s="116" t="s">
        <v>166</v>
      </c>
      <c r="F350" s="114" t="s">
        <v>117</v>
      </c>
      <c r="G350" s="114"/>
      <c r="H350" s="115"/>
      <c r="I350" s="113">
        <v>10101</v>
      </c>
      <c r="J350" s="112">
        <v>149530</v>
      </c>
      <c r="K350" s="112">
        <v>0</v>
      </c>
      <c r="L350" s="112">
        <v>0</v>
      </c>
      <c r="M350" s="112">
        <v>0</v>
      </c>
      <c r="N350" s="112">
        <v>0</v>
      </c>
      <c r="O350" s="112">
        <v>0</v>
      </c>
      <c r="P350" s="112">
        <v>149530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11">
        <v>0</v>
      </c>
      <c r="W350" s="64">
        <v>0</v>
      </c>
      <c r="X350" s="64">
        <v>0</v>
      </c>
      <c r="Y350" s="64">
        <v>0</v>
      </c>
      <c r="Z350" s="65">
        <v>0</v>
      </c>
      <c r="AA350" s="64">
        <v>600</v>
      </c>
      <c r="AB350" s="64">
        <v>0</v>
      </c>
      <c r="AC350" s="64">
        <v>0</v>
      </c>
      <c r="AD350" s="64">
        <v>600</v>
      </c>
      <c r="AE350" s="64">
        <v>600</v>
      </c>
      <c r="AF350" s="64">
        <v>0</v>
      </c>
      <c r="AG350" s="64">
        <v>0</v>
      </c>
      <c r="AH350" s="64">
        <v>600</v>
      </c>
      <c r="AI350" s="64">
        <v>600</v>
      </c>
      <c r="AJ350" s="64">
        <v>0</v>
      </c>
      <c r="AK350" s="64">
        <v>0</v>
      </c>
      <c r="AL350" s="64">
        <v>600</v>
      </c>
      <c r="AM350" s="64">
        <v>600</v>
      </c>
      <c r="AN350" s="64">
        <v>0</v>
      </c>
      <c r="AO350" s="64">
        <v>0</v>
      </c>
      <c r="AP350" s="65">
        <v>600</v>
      </c>
      <c r="AQ350" s="66"/>
      <c r="AR350" s="67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9"/>
      <c r="BG350" s="63"/>
      <c r="BH350" s="1"/>
    </row>
    <row r="351" spans="1:60" ht="19.5" customHeight="1" x14ac:dyDescent="0.2">
      <c r="A351" s="56"/>
      <c r="B351" s="52" t="s">
        <v>116</v>
      </c>
      <c r="C351" s="118">
        <v>706</v>
      </c>
      <c r="D351" s="117">
        <v>709</v>
      </c>
      <c r="E351" s="116" t="s">
        <v>398</v>
      </c>
      <c r="F351" s="114" t="s">
        <v>117</v>
      </c>
      <c r="G351" s="114"/>
      <c r="H351" s="115" t="s">
        <v>399</v>
      </c>
      <c r="I351" s="113">
        <v>10306</v>
      </c>
      <c r="J351" s="112">
        <v>1897200.35</v>
      </c>
      <c r="K351" s="112">
        <v>0</v>
      </c>
      <c r="L351" s="112">
        <v>0</v>
      </c>
      <c r="M351" s="112">
        <v>0</v>
      </c>
      <c r="N351" s="112">
        <v>0</v>
      </c>
      <c r="O351" s="112">
        <v>0</v>
      </c>
      <c r="P351" s="112">
        <v>1897200.35</v>
      </c>
      <c r="Q351" s="112">
        <v>0</v>
      </c>
      <c r="R351" s="112">
        <v>0</v>
      </c>
      <c r="S351" s="112">
        <v>0</v>
      </c>
      <c r="T351" s="112">
        <v>0</v>
      </c>
      <c r="U351" s="112">
        <v>0</v>
      </c>
      <c r="V351" s="111">
        <v>0</v>
      </c>
      <c r="W351" s="64">
        <v>0</v>
      </c>
      <c r="X351" s="64">
        <v>0</v>
      </c>
      <c r="Y351" s="64">
        <v>0</v>
      </c>
      <c r="Z351" s="65">
        <v>0</v>
      </c>
      <c r="AA351" s="64">
        <v>0</v>
      </c>
      <c r="AB351" s="64">
        <v>0</v>
      </c>
      <c r="AC351" s="64">
        <v>0</v>
      </c>
      <c r="AD351" s="64">
        <v>0</v>
      </c>
      <c r="AE351" s="64">
        <v>187460</v>
      </c>
      <c r="AF351" s="64">
        <v>0</v>
      </c>
      <c r="AG351" s="64">
        <v>0</v>
      </c>
      <c r="AH351" s="64">
        <v>187460</v>
      </c>
      <c r="AI351" s="64">
        <v>0</v>
      </c>
      <c r="AJ351" s="64">
        <v>0</v>
      </c>
      <c r="AK351" s="64">
        <v>0</v>
      </c>
      <c r="AL351" s="64">
        <v>0</v>
      </c>
      <c r="AM351" s="64">
        <v>0</v>
      </c>
      <c r="AN351" s="64">
        <v>0</v>
      </c>
      <c r="AO351" s="64">
        <v>0</v>
      </c>
      <c r="AP351" s="65">
        <v>0</v>
      </c>
      <c r="AQ351" s="66"/>
      <c r="AR351" s="67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9"/>
      <c r="BG351" s="63"/>
      <c r="BH351" s="1"/>
    </row>
    <row r="352" spans="1:60" ht="45" customHeight="1" x14ac:dyDescent="0.2">
      <c r="A352" s="56"/>
      <c r="B352" s="52" t="s">
        <v>160</v>
      </c>
      <c r="C352" s="118">
        <v>706</v>
      </c>
      <c r="D352" s="117">
        <v>709</v>
      </c>
      <c r="E352" s="116" t="s">
        <v>158</v>
      </c>
      <c r="F352" s="114" t="s">
        <v>161</v>
      </c>
      <c r="G352" s="114"/>
      <c r="H352" s="115"/>
      <c r="I352" s="113">
        <v>10101</v>
      </c>
      <c r="J352" s="112">
        <v>11080</v>
      </c>
      <c r="K352" s="112">
        <v>2770</v>
      </c>
      <c r="L352" s="112">
        <v>0</v>
      </c>
      <c r="M352" s="112">
        <v>0</v>
      </c>
      <c r="N352" s="112">
        <v>2770</v>
      </c>
      <c r="O352" s="112">
        <v>0</v>
      </c>
      <c r="P352" s="112">
        <v>0</v>
      </c>
      <c r="Q352" s="112">
        <v>2770</v>
      </c>
      <c r="R352" s="112">
        <v>0</v>
      </c>
      <c r="S352" s="112">
        <v>0</v>
      </c>
      <c r="T352" s="112">
        <v>2770</v>
      </c>
      <c r="U352" s="112">
        <v>0</v>
      </c>
      <c r="V352" s="111">
        <v>0</v>
      </c>
      <c r="W352" s="64">
        <v>0</v>
      </c>
      <c r="X352" s="64">
        <v>0</v>
      </c>
      <c r="Y352" s="64">
        <v>0</v>
      </c>
      <c r="Z352" s="65">
        <v>0</v>
      </c>
      <c r="AA352" s="64">
        <v>565595</v>
      </c>
      <c r="AB352" s="64">
        <v>188596</v>
      </c>
      <c r="AC352" s="64">
        <v>188499</v>
      </c>
      <c r="AD352" s="64">
        <v>188500</v>
      </c>
      <c r="AE352" s="64">
        <v>565499</v>
      </c>
      <c r="AF352" s="64">
        <v>188499</v>
      </c>
      <c r="AG352" s="64">
        <v>188499</v>
      </c>
      <c r="AH352" s="64">
        <v>188501</v>
      </c>
      <c r="AI352" s="64">
        <v>565496</v>
      </c>
      <c r="AJ352" s="64">
        <v>188500</v>
      </c>
      <c r="AK352" s="64">
        <v>188498</v>
      </c>
      <c r="AL352" s="64">
        <v>188498</v>
      </c>
      <c r="AM352" s="64">
        <v>565500</v>
      </c>
      <c r="AN352" s="64">
        <v>188500</v>
      </c>
      <c r="AO352" s="64">
        <v>188500</v>
      </c>
      <c r="AP352" s="65">
        <v>188500</v>
      </c>
      <c r="AQ352" s="66"/>
      <c r="AR352" s="67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9"/>
      <c r="BG352" s="63"/>
      <c r="BH352" s="1"/>
    </row>
    <row r="353" spans="1:60" ht="45" customHeight="1" x14ac:dyDescent="0.2">
      <c r="A353" s="56"/>
      <c r="B353" s="52" t="s">
        <v>160</v>
      </c>
      <c r="C353" s="118">
        <v>706</v>
      </c>
      <c r="D353" s="117">
        <v>709</v>
      </c>
      <c r="E353" s="116" t="s">
        <v>159</v>
      </c>
      <c r="F353" s="114" t="s">
        <v>161</v>
      </c>
      <c r="G353" s="114"/>
      <c r="H353" s="115"/>
      <c r="I353" s="113">
        <v>10101</v>
      </c>
      <c r="J353" s="112">
        <v>26670</v>
      </c>
      <c r="K353" s="112">
        <v>6667.5</v>
      </c>
      <c r="L353" s="112">
        <v>0</v>
      </c>
      <c r="M353" s="112">
        <v>0</v>
      </c>
      <c r="N353" s="112">
        <v>6667.5</v>
      </c>
      <c r="O353" s="112">
        <v>0</v>
      </c>
      <c r="P353" s="112">
        <v>0</v>
      </c>
      <c r="Q353" s="112">
        <v>6667.5</v>
      </c>
      <c r="R353" s="112">
        <v>0</v>
      </c>
      <c r="S353" s="112">
        <v>0</v>
      </c>
      <c r="T353" s="112">
        <v>6667.5</v>
      </c>
      <c r="U353" s="112">
        <v>0</v>
      </c>
      <c r="V353" s="111">
        <v>0</v>
      </c>
      <c r="W353" s="64">
        <v>120432.23</v>
      </c>
      <c r="X353" s="64">
        <v>40279.31</v>
      </c>
      <c r="Y353" s="64">
        <v>40929.589999999997</v>
      </c>
      <c r="Z353" s="65">
        <v>39223.33</v>
      </c>
      <c r="AA353" s="64">
        <v>10977154.5</v>
      </c>
      <c r="AB353" s="64">
        <v>3660320.5</v>
      </c>
      <c r="AC353" s="64">
        <v>3658417.5</v>
      </c>
      <c r="AD353" s="64">
        <v>3658416.5</v>
      </c>
      <c r="AE353" s="64">
        <v>10975251.5</v>
      </c>
      <c r="AF353" s="64">
        <v>3658417.5</v>
      </c>
      <c r="AG353" s="64">
        <v>3658417.5</v>
      </c>
      <c r="AH353" s="64">
        <v>3658416.5</v>
      </c>
      <c r="AI353" s="64">
        <v>10975253.5</v>
      </c>
      <c r="AJ353" s="64">
        <v>3658416.5</v>
      </c>
      <c r="AK353" s="64">
        <v>3658418.5</v>
      </c>
      <c r="AL353" s="64">
        <v>3658418.5</v>
      </c>
      <c r="AM353" s="64">
        <v>10975250.5</v>
      </c>
      <c r="AN353" s="64">
        <v>3658416.5</v>
      </c>
      <c r="AO353" s="64">
        <v>3658416.5</v>
      </c>
      <c r="AP353" s="65">
        <v>3658417.5</v>
      </c>
      <c r="AQ353" s="66"/>
      <c r="AR353" s="67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9"/>
      <c r="BG353" s="63"/>
      <c r="BH353" s="1"/>
    </row>
    <row r="354" spans="1:60" ht="19.5" customHeight="1" x14ac:dyDescent="0.2">
      <c r="A354" s="56"/>
      <c r="B354" s="52" t="s">
        <v>88</v>
      </c>
      <c r="C354" s="118">
        <v>706</v>
      </c>
      <c r="D354" s="117">
        <v>709</v>
      </c>
      <c r="E354" s="116" t="s">
        <v>167</v>
      </c>
      <c r="F354" s="114" t="s">
        <v>90</v>
      </c>
      <c r="G354" s="114"/>
      <c r="H354" s="115" t="s">
        <v>67</v>
      </c>
      <c r="I354" s="113">
        <v>10306</v>
      </c>
      <c r="J354" s="112">
        <v>950824.2</v>
      </c>
      <c r="K354" s="112">
        <v>37500</v>
      </c>
      <c r="L354" s="112">
        <v>76000</v>
      </c>
      <c r="M354" s="112">
        <v>76000</v>
      </c>
      <c r="N354" s="112">
        <v>114500</v>
      </c>
      <c r="O354" s="112">
        <v>72500</v>
      </c>
      <c r="P354" s="112">
        <v>76000</v>
      </c>
      <c r="Q354" s="112">
        <v>111000</v>
      </c>
      <c r="R354" s="112">
        <v>100999.97</v>
      </c>
      <c r="S354" s="112">
        <v>40999.97</v>
      </c>
      <c r="T354" s="112">
        <v>76000</v>
      </c>
      <c r="U354" s="112">
        <v>75999.31</v>
      </c>
      <c r="V354" s="111">
        <v>93324.95</v>
      </c>
      <c r="W354" s="64">
        <v>96909.6</v>
      </c>
      <c r="X354" s="64">
        <v>32303.200000000001</v>
      </c>
      <c r="Y354" s="64">
        <v>32303.200000000001</v>
      </c>
      <c r="Z354" s="65">
        <v>32303.200000000001</v>
      </c>
      <c r="AA354" s="64">
        <v>70082.100000000006</v>
      </c>
      <c r="AB354" s="64">
        <v>23360.7</v>
      </c>
      <c r="AC354" s="64">
        <v>23360.7</v>
      </c>
      <c r="AD354" s="64">
        <v>23360.7</v>
      </c>
      <c r="AE354" s="64">
        <v>70082.100000000006</v>
      </c>
      <c r="AF354" s="64">
        <v>23360.7</v>
      </c>
      <c r="AG354" s="64">
        <v>23360.7</v>
      </c>
      <c r="AH354" s="64">
        <v>23360.7</v>
      </c>
      <c r="AI354" s="64">
        <v>70082.100000000006</v>
      </c>
      <c r="AJ354" s="64">
        <v>23360.7</v>
      </c>
      <c r="AK354" s="64">
        <v>23360.7</v>
      </c>
      <c r="AL354" s="64">
        <v>23360.7</v>
      </c>
      <c r="AM354" s="64">
        <v>70193.7</v>
      </c>
      <c r="AN354" s="64">
        <v>23360.7</v>
      </c>
      <c r="AO354" s="64">
        <v>23360.7</v>
      </c>
      <c r="AP354" s="65">
        <v>23472.3</v>
      </c>
      <c r="AQ354" s="66"/>
      <c r="AR354" s="67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9"/>
      <c r="BG354" s="63"/>
      <c r="BH354" s="1"/>
    </row>
    <row r="355" spans="1:60" ht="35.25" customHeight="1" x14ac:dyDescent="0.2">
      <c r="A355" s="56"/>
      <c r="B355" s="52" t="s">
        <v>91</v>
      </c>
      <c r="C355" s="118">
        <v>706</v>
      </c>
      <c r="D355" s="117">
        <v>709</v>
      </c>
      <c r="E355" s="116" t="s">
        <v>167</v>
      </c>
      <c r="F355" s="114" t="s">
        <v>92</v>
      </c>
      <c r="G355" s="114"/>
      <c r="H355" s="115" t="s">
        <v>67</v>
      </c>
      <c r="I355" s="113">
        <v>10306</v>
      </c>
      <c r="J355" s="112">
        <v>25530</v>
      </c>
      <c r="K355" s="112">
        <v>0</v>
      </c>
      <c r="L355" s="112">
        <v>0</v>
      </c>
      <c r="M355" s="112">
        <v>0</v>
      </c>
      <c r="N355" s="112">
        <v>0</v>
      </c>
      <c r="O355" s="112">
        <v>0</v>
      </c>
      <c r="P355" s="112">
        <v>0</v>
      </c>
      <c r="Q355" s="112">
        <v>12765</v>
      </c>
      <c r="R355" s="112">
        <v>12765</v>
      </c>
      <c r="S355" s="112">
        <v>0</v>
      </c>
      <c r="T355" s="112">
        <v>0</v>
      </c>
      <c r="U355" s="112">
        <v>0</v>
      </c>
      <c r="V355" s="111">
        <v>0</v>
      </c>
      <c r="W355" s="64">
        <v>0</v>
      </c>
      <c r="X355" s="64">
        <v>0</v>
      </c>
      <c r="Y355" s="64">
        <v>0</v>
      </c>
      <c r="Z355" s="65">
        <v>0</v>
      </c>
      <c r="AA355" s="64">
        <v>62995.53</v>
      </c>
      <c r="AB355" s="64">
        <v>20998.51</v>
      </c>
      <c r="AC355" s="64">
        <v>20998.51</v>
      </c>
      <c r="AD355" s="64">
        <v>20998.51</v>
      </c>
      <c r="AE355" s="64">
        <v>62995.53</v>
      </c>
      <c r="AF355" s="64">
        <v>20998.51</v>
      </c>
      <c r="AG355" s="64">
        <v>20998.51</v>
      </c>
      <c r="AH355" s="64">
        <v>20998.51</v>
      </c>
      <c r="AI355" s="64">
        <v>62995.53</v>
      </c>
      <c r="AJ355" s="64">
        <v>20998.51</v>
      </c>
      <c r="AK355" s="64">
        <v>20998.51</v>
      </c>
      <c r="AL355" s="64">
        <v>20998.51</v>
      </c>
      <c r="AM355" s="64">
        <v>63096.41</v>
      </c>
      <c r="AN355" s="64">
        <v>20998.51</v>
      </c>
      <c r="AO355" s="64">
        <v>20998.51</v>
      </c>
      <c r="AP355" s="65">
        <v>21099.39</v>
      </c>
      <c r="AQ355" s="66"/>
      <c r="AR355" s="67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9"/>
      <c r="BG355" s="63"/>
      <c r="BH355" s="1"/>
    </row>
    <row r="356" spans="1:60" ht="45" customHeight="1" x14ac:dyDescent="0.2">
      <c r="A356" s="56"/>
      <c r="B356" s="52" t="s">
        <v>93</v>
      </c>
      <c r="C356" s="118">
        <v>706</v>
      </c>
      <c r="D356" s="117">
        <v>709</v>
      </c>
      <c r="E356" s="116" t="s">
        <v>167</v>
      </c>
      <c r="F356" s="114" t="s">
        <v>94</v>
      </c>
      <c r="G356" s="114"/>
      <c r="H356" s="115" t="s">
        <v>67</v>
      </c>
      <c r="I356" s="113">
        <v>10306</v>
      </c>
      <c r="J356" s="112">
        <v>294858.96999999997</v>
      </c>
      <c r="K356" s="112">
        <v>0</v>
      </c>
      <c r="L356" s="112">
        <v>24000</v>
      </c>
      <c r="M356" s="112">
        <v>24000</v>
      </c>
      <c r="N356" s="112">
        <v>24000</v>
      </c>
      <c r="O356" s="112">
        <v>24000</v>
      </c>
      <c r="P356" s="112">
        <v>34600</v>
      </c>
      <c r="Q356" s="112">
        <v>24000</v>
      </c>
      <c r="R356" s="112">
        <v>37855.03</v>
      </c>
      <c r="S356" s="112">
        <v>38855.03</v>
      </c>
      <c r="T356" s="112">
        <v>15549</v>
      </c>
      <c r="U356" s="112">
        <v>24000</v>
      </c>
      <c r="V356" s="111">
        <v>23999.91</v>
      </c>
      <c r="W356" s="64">
        <v>0</v>
      </c>
      <c r="X356" s="64">
        <v>0</v>
      </c>
      <c r="Y356" s="64">
        <v>0</v>
      </c>
      <c r="Z356" s="65">
        <v>0</v>
      </c>
      <c r="AA356" s="64">
        <v>0</v>
      </c>
      <c r="AB356" s="64">
        <v>0</v>
      </c>
      <c r="AC356" s="64">
        <v>0</v>
      </c>
      <c r="AD356" s="64">
        <v>0</v>
      </c>
      <c r="AE356" s="64">
        <v>24647</v>
      </c>
      <c r="AF356" s="64">
        <v>0</v>
      </c>
      <c r="AG356" s="64">
        <v>0</v>
      </c>
      <c r="AH356" s="64">
        <v>24647</v>
      </c>
      <c r="AI356" s="64">
        <v>0</v>
      </c>
      <c r="AJ356" s="64">
        <v>0</v>
      </c>
      <c r="AK356" s="64">
        <v>0</v>
      </c>
      <c r="AL356" s="64">
        <v>0</v>
      </c>
      <c r="AM356" s="64">
        <v>0</v>
      </c>
      <c r="AN356" s="64">
        <v>0</v>
      </c>
      <c r="AO356" s="64">
        <v>0</v>
      </c>
      <c r="AP356" s="65">
        <v>0</v>
      </c>
      <c r="AQ356" s="66"/>
      <c r="AR356" s="67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9"/>
      <c r="BG356" s="63"/>
      <c r="BH356" s="1"/>
    </row>
    <row r="357" spans="1:60" ht="14.25" customHeight="1" x14ac:dyDescent="0.2">
      <c r="A357" s="56"/>
      <c r="B357" s="52" t="s">
        <v>95</v>
      </c>
      <c r="C357" s="118">
        <v>706</v>
      </c>
      <c r="D357" s="117">
        <v>709</v>
      </c>
      <c r="E357" s="116" t="s">
        <v>167</v>
      </c>
      <c r="F357" s="114" t="s">
        <v>96</v>
      </c>
      <c r="G357" s="114"/>
      <c r="H357" s="115" t="s">
        <v>67</v>
      </c>
      <c r="I357" s="113">
        <v>10306</v>
      </c>
      <c r="J357" s="112">
        <v>123188.49</v>
      </c>
      <c r="K357" s="112">
        <v>6500</v>
      </c>
      <c r="L357" s="112">
        <v>6500</v>
      </c>
      <c r="M357" s="112">
        <v>8500</v>
      </c>
      <c r="N357" s="112">
        <v>8500</v>
      </c>
      <c r="O357" s="112">
        <v>11500</v>
      </c>
      <c r="P357" s="112">
        <v>15000</v>
      </c>
      <c r="Q357" s="112">
        <v>15500</v>
      </c>
      <c r="R357" s="112">
        <v>14000</v>
      </c>
      <c r="S357" s="112">
        <v>6500</v>
      </c>
      <c r="T357" s="112">
        <v>6500</v>
      </c>
      <c r="U357" s="112">
        <v>10483.69</v>
      </c>
      <c r="V357" s="111">
        <v>13704.8</v>
      </c>
      <c r="W357" s="64">
        <v>3864072.29</v>
      </c>
      <c r="X357" s="64">
        <v>1476262.31</v>
      </c>
      <c r="Y357" s="64">
        <v>1163286.8</v>
      </c>
      <c r="Z357" s="65">
        <v>1224523.18</v>
      </c>
      <c r="AA357" s="64">
        <v>50027.49</v>
      </c>
      <c r="AB357" s="64">
        <v>16675.830000000002</v>
      </c>
      <c r="AC357" s="64">
        <v>16675.830000000002</v>
      </c>
      <c r="AD357" s="64">
        <v>16675.830000000002</v>
      </c>
      <c r="AE357" s="64">
        <v>50027.49</v>
      </c>
      <c r="AF357" s="64">
        <v>16675.830000000002</v>
      </c>
      <c r="AG357" s="64">
        <v>16675.830000000002</v>
      </c>
      <c r="AH357" s="64">
        <v>16675.830000000002</v>
      </c>
      <c r="AI357" s="64">
        <v>50027.49</v>
      </c>
      <c r="AJ357" s="64">
        <v>16675.830000000002</v>
      </c>
      <c r="AK357" s="64">
        <v>16675.830000000002</v>
      </c>
      <c r="AL357" s="64">
        <v>16675.830000000002</v>
      </c>
      <c r="AM357" s="64">
        <v>50107.53</v>
      </c>
      <c r="AN357" s="64">
        <v>16675.830000000002</v>
      </c>
      <c r="AO357" s="64">
        <v>16675.830000000002</v>
      </c>
      <c r="AP357" s="65">
        <v>16755.87</v>
      </c>
      <c r="AQ357" s="66"/>
      <c r="AR357" s="67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9"/>
      <c r="BG357" s="63"/>
      <c r="BH357" s="1"/>
    </row>
    <row r="358" spans="1:60" ht="19.5" customHeight="1" x14ac:dyDescent="0.2">
      <c r="A358" s="56"/>
      <c r="B358" s="52" t="s">
        <v>88</v>
      </c>
      <c r="C358" s="118">
        <v>706</v>
      </c>
      <c r="D358" s="117">
        <v>709</v>
      </c>
      <c r="E358" s="116" t="s">
        <v>168</v>
      </c>
      <c r="F358" s="114" t="s">
        <v>90</v>
      </c>
      <c r="G358" s="114"/>
      <c r="H358" s="115"/>
      <c r="I358" s="113">
        <v>10101</v>
      </c>
      <c r="J358" s="112">
        <v>2539715.87</v>
      </c>
      <c r="K358" s="112">
        <v>211558.33</v>
      </c>
      <c r="L358" s="112">
        <v>211558.33</v>
      </c>
      <c r="M358" s="112">
        <v>211558.33</v>
      </c>
      <c r="N358" s="112">
        <v>211558.33</v>
      </c>
      <c r="O358" s="112">
        <v>211558.33</v>
      </c>
      <c r="P358" s="112">
        <v>211558.33</v>
      </c>
      <c r="Q358" s="112">
        <v>211558.33</v>
      </c>
      <c r="R358" s="112">
        <v>211558.33</v>
      </c>
      <c r="S358" s="112">
        <v>211558.33</v>
      </c>
      <c r="T358" s="112">
        <v>211558.33</v>
      </c>
      <c r="U358" s="112">
        <v>211558.33</v>
      </c>
      <c r="V358" s="111">
        <v>212574.24</v>
      </c>
      <c r="W358" s="64">
        <v>1188377.52</v>
      </c>
      <c r="X358" s="64">
        <v>430623.47</v>
      </c>
      <c r="Y358" s="64">
        <v>406016.56</v>
      </c>
      <c r="Z358" s="65">
        <v>351737.49</v>
      </c>
      <c r="AA358" s="64">
        <v>2385042.04</v>
      </c>
      <c r="AB358" s="64">
        <v>497281.26</v>
      </c>
      <c r="AC358" s="64">
        <v>894390.77</v>
      </c>
      <c r="AD358" s="64">
        <v>993370.01</v>
      </c>
      <c r="AE358" s="64">
        <v>3280625.3</v>
      </c>
      <c r="AF358" s="64">
        <v>993370.01</v>
      </c>
      <c r="AG358" s="64">
        <v>1094734.29</v>
      </c>
      <c r="AH358" s="64">
        <v>1192521</v>
      </c>
      <c r="AI358" s="64">
        <v>2782151.51</v>
      </c>
      <c r="AJ358" s="64">
        <v>1192521</v>
      </c>
      <c r="AK358" s="64">
        <v>596260.5</v>
      </c>
      <c r="AL358" s="64">
        <v>993370.01</v>
      </c>
      <c r="AM358" s="64">
        <v>3477391.22</v>
      </c>
      <c r="AN358" s="64">
        <v>993370.01</v>
      </c>
      <c r="AO358" s="64">
        <v>993370.01</v>
      </c>
      <c r="AP358" s="65">
        <v>1490651.2</v>
      </c>
      <c r="AQ358" s="66"/>
      <c r="AR358" s="67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9"/>
      <c r="BG358" s="63"/>
      <c r="BH358" s="1"/>
    </row>
    <row r="359" spans="1:60" ht="35.25" customHeight="1" x14ac:dyDescent="0.2">
      <c r="A359" s="56"/>
      <c r="B359" s="52" t="s">
        <v>91</v>
      </c>
      <c r="C359" s="118">
        <v>706</v>
      </c>
      <c r="D359" s="117">
        <v>709</v>
      </c>
      <c r="E359" s="116" t="s">
        <v>168</v>
      </c>
      <c r="F359" s="114" t="s">
        <v>92</v>
      </c>
      <c r="G359" s="114"/>
      <c r="H359" s="115"/>
      <c r="I359" s="113">
        <v>10101</v>
      </c>
      <c r="J359" s="112">
        <v>59570</v>
      </c>
      <c r="K359" s="112">
        <v>0</v>
      </c>
      <c r="L359" s="112">
        <v>0</v>
      </c>
      <c r="M359" s="112">
        <v>59570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112">
        <v>0</v>
      </c>
      <c r="T359" s="112">
        <v>0</v>
      </c>
      <c r="U359" s="112">
        <v>0</v>
      </c>
      <c r="V359" s="111">
        <v>0</v>
      </c>
      <c r="W359" s="64">
        <v>2970031.32</v>
      </c>
      <c r="X359" s="64">
        <v>724997.56</v>
      </c>
      <c r="Y359" s="64">
        <v>1250708.82</v>
      </c>
      <c r="Z359" s="65">
        <v>994324.94</v>
      </c>
      <c r="AA359" s="64">
        <v>734701.99</v>
      </c>
      <c r="AB359" s="64">
        <v>153185.37</v>
      </c>
      <c r="AC359" s="64">
        <v>275513.24</v>
      </c>
      <c r="AD359" s="64">
        <v>306003.38</v>
      </c>
      <c r="AE359" s="64">
        <v>1010582.6</v>
      </c>
      <c r="AF359" s="64">
        <v>306003.38</v>
      </c>
      <c r="AG359" s="64">
        <v>337228.21</v>
      </c>
      <c r="AH359" s="64">
        <v>367351.01</v>
      </c>
      <c r="AI359" s="64">
        <v>857029.9</v>
      </c>
      <c r="AJ359" s="64">
        <v>367351.01</v>
      </c>
      <c r="AK359" s="64">
        <v>183675.51</v>
      </c>
      <c r="AL359" s="64">
        <v>306003.38</v>
      </c>
      <c r="AM359" s="64">
        <v>1071195.44</v>
      </c>
      <c r="AN359" s="64">
        <v>306003.38</v>
      </c>
      <c r="AO359" s="64">
        <v>306003.38</v>
      </c>
      <c r="AP359" s="65">
        <v>459188.68</v>
      </c>
      <c r="AQ359" s="66"/>
      <c r="AR359" s="67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9"/>
      <c r="BG359" s="63"/>
      <c r="BH359" s="1"/>
    </row>
    <row r="360" spans="1:60" ht="45" customHeight="1" x14ac:dyDescent="0.2">
      <c r="A360" s="56"/>
      <c r="B360" s="52" t="s">
        <v>93</v>
      </c>
      <c r="C360" s="118">
        <v>706</v>
      </c>
      <c r="D360" s="117">
        <v>709</v>
      </c>
      <c r="E360" s="116" t="s">
        <v>168</v>
      </c>
      <c r="F360" s="114" t="s">
        <v>94</v>
      </c>
      <c r="G360" s="114"/>
      <c r="H360" s="115"/>
      <c r="I360" s="113">
        <v>10101</v>
      </c>
      <c r="J360" s="112">
        <v>784984.33</v>
      </c>
      <c r="K360" s="112">
        <v>63890.62</v>
      </c>
      <c r="L360" s="112">
        <v>63890.62</v>
      </c>
      <c r="M360" s="112">
        <v>81880.759999999995</v>
      </c>
      <c r="N360" s="112">
        <v>63890.62</v>
      </c>
      <c r="O360" s="112">
        <v>63890.62</v>
      </c>
      <c r="P360" s="112">
        <v>63890.62</v>
      </c>
      <c r="Q360" s="112">
        <v>63890.62</v>
      </c>
      <c r="R360" s="112">
        <v>63890.62</v>
      </c>
      <c r="S360" s="112">
        <v>63890.62</v>
      </c>
      <c r="T360" s="112">
        <v>63890.62</v>
      </c>
      <c r="U360" s="112">
        <v>63890.62</v>
      </c>
      <c r="V360" s="111">
        <v>64197.37</v>
      </c>
      <c r="W360" s="64">
        <v>9054664</v>
      </c>
      <c r="X360" s="64">
        <v>3097300</v>
      </c>
      <c r="Y360" s="64">
        <v>3088000</v>
      </c>
      <c r="Z360" s="65">
        <v>2869364</v>
      </c>
      <c r="AA360" s="64">
        <v>20567.61</v>
      </c>
      <c r="AB360" s="64">
        <v>6855.87</v>
      </c>
      <c r="AC360" s="64">
        <v>6855.87</v>
      </c>
      <c r="AD360" s="64">
        <v>6855.87</v>
      </c>
      <c r="AE360" s="64">
        <v>20567.61</v>
      </c>
      <c r="AF360" s="64">
        <v>6855.87</v>
      </c>
      <c r="AG360" s="64">
        <v>6855.87</v>
      </c>
      <c r="AH360" s="64">
        <v>6855.87</v>
      </c>
      <c r="AI360" s="64">
        <v>20567.61</v>
      </c>
      <c r="AJ360" s="64">
        <v>6855.87</v>
      </c>
      <c r="AK360" s="64">
        <v>6855.87</v>
      </c>
      <c r="AL360" s="64">
        <v>6855.87</v>
      </c>
      <c r="AM360" s="64">
        <v>20600.169999999998</v>
      </c>
      <c r="AN360" s="64">
        <v>6855.87</v>
      </c>
      <c r="AO360" s="64">
        <v>6855.87</v>
      </c>
      <c r="AP360" s="65">
        <v>6888.43</v>
      </c>
      <c r="AQ360" s="66"/>
      <c r="AR360" s="67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9"/>
      <c r="BG360" s="63"/>
      <c r="BH360" s="1"/>
    </row>
    <row r="361" spans="1:60" ht="14.25" customHeight="1" x14ac:dyDescent="0.2">
      <c r="A361" s="56"/>
      <c r="B361" s="52" t="s">
        <v>95</v>
      </c>
      <c r="C361" s="118">
        <v>706</v>
      </c>
      <c r="D361" s="117">
        <v>709</v>
      </c>
      <c r="E361" s="116" t="s">
        <v>168</v>
      </c>
      <c r="F361" s="114" t="s">
        <v>96</v>
      </c>
      <c r="G361" s="114"/>
      <c r="H361" s="115"/>
      <c r="I361" s="113">
        <v>10101</v>
      </c>
      <c r="J361" s="112">
        <v>238660</v>
      </c>
      <c r="K361" s="112">
        <v>19880.38</v>
      </c>
      <c r="L361" s="112">
        <v>19880.38</v>
      </c>
      <c r="M361" s="112">
        <v>19880.38</v>
      </c>
      <c r="N361" s="112">
        <v>19880.38</v>
      </c>
      <c r="O361" s="112">
        <v>19880.38</v>
      </c>
      <c r="P361" s="112">
        <v>19880.38</v>
      </c>
      <c r="Q361" s="112">
        <v>19880.38</v>
      </c>
      <c r="R361" s="112">
        <v>19880.38</v>
      </c>
      <c r="S361" s="112">
        <v>19880.38</v>
      </c>
      <c r="T361" s="112">
        <v>19880.38</v>
      </c>
      <c r="U361" s="112">
        <v>19880.38</v>
      </c>
      <c r="V361" s="111">
        <v>19975.82</v>
      </c>
      <c r="W361" s="64">
        <v>341611.2</v>
      </c>
      <c r="X361" s="64">
        <v>113870.39999999999</v>
      </c>
      <c r="Y361" s="64">
        <v>113870.39999999999</v>
      </c>
      <c r="Z361" s="65">
        <v>113870.39999999999</v>
      </c>
      <c r="AA361" s="64">
        <v>2493565.06</v>
      </c>
      <c r="AB361" s="64">
        <v>733985.02</v>
      </c>
      <c r="AC361" s="64">
        <v>1025595.02</v>
      </c>
      <c r="AD361" s="64">
        <v>733985.02</v>
      </c>
      <c r="AE361" s="64">
        <v>762925.83</v>
      </c>
      <c r="AF361" s="64">
        <v>446179.17</v>
      </c>
      <c r="AG361" s="64">
        <v>158373.32999999999</v>
      </c>
      <c r="AH361" s="64">
        <v>158373.32999999999</v>
      </c>
      <c r="AI361" s="64">
        <v>475119.99</v>
      </c>
      <c r="AJ361" s="64">
        <v>158373.32999999999</v>
      </c>
      <c r="AK361" s="64">
        <v>158373.32999999999</v>
      </c>
      <c r="AL361" s="64">
        <v>158373.32999999999</v>
      </c>
      <c r="AM361" s="64">
        <v>1914149.12</v>
      </c>
      <c r="AN361" s="64">
        <v>446179.17</v>
      </c>
      <c r="AO361" s="64">
        <v>733985.02</v>
      </c>
      <c r="AP361" s="65">
        <v>733984.93</v>
      </c>
      <c r="AQ361" s="66"/>
      <c r="AR361" s="67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9"/>
      <c r="BG361" s="63"/>
      <c r="BH361" s="1"/>
    </row>
    <row r="362" spans="1:60" ht="15" customHeight="1" x14ac:dyDescent="0.2">
      <c r="A362" s="56"/>
      <c r="B362" s="52" t="s">
        <v>134</v>
      </c>
      <c r="C362" s="118">
        <v>706</v>
      </c>
      <c r="D362" s="117">
        <v>709</v>
      </c>
      <c r="E362" s="116" t="s">
        <v>169</v>
      </c>
      <c r="F362" s="114" t="s">
        <v>135</v>
      </c>
      <c r="G362" s="114"/>
      <c r="H362" s="115"/>
      <c r="I362" s="113">
        <v>10101</v>
      </c>
      <c r="J362" s="112">
        <v>8969263.0800000001</v>
      </c>
      <c r="K362" s="112">
        <v>747139.61</v>
      </c>
      <c r="L362" s="112">
        <v>747139.61</v>
      </c>
      <c r="M362" s="112">
        <v>747139.61</v>
      </c>
      <c r="N362" s="112">
        <v>747139.61</v>
      </c>
      <c r="O362" s="112">
        <v>747139.61</v>
      </c>
      <c r="P362" s="112">
        <v>747139.61</v>
      </c>
      <c r="Q362" s="112">
        <v>747139.61</v>
      </c>
      <c r="R362" s="112">
        <v>747139.61</v>
      </c>
      <c r="S362" s="112">
        <v>747139.61</v>
      </c>
      <c r="T362" s="112">
        <v>747139.61</v>
      </c>
      <c r="U362" s="112">
        <v>747139.61</v>
      </c>
      <c r="V362" s="111">
        <v>750727.37</v>
      </c>
      <c r="W362" s="64">
        <v>356061.52</v>
      </c>
      <c r="X362" s="64">
        <v>84349.11</v>
      </c>
      <c r="Y362" s="64">
        <v>271712.40999999997</v>
      </c>
      <c r="Z362" s="65">
        <v>0</v>
      </c>
      <c r="AA362" s="64">
        <v>200763.3</v>
      </c>
      <c r="AB362" s="64">
        <v>66921.100000000006</v>
      </c>
      <c r="AC362" s="64">
        <v>66921.100000000006</v>
      </c>
      <c r="AD362" s="64">
        <v>66921.100000000006</v>
      </c>
      <c r="AE362" s="64">
        <v>200763.3</v>
      </c>
      <c r="AF362" s="64">
        <v>66921.100000000006</v>
      </c>
      <c r="AG362" s="64">
        <v>66921.100000000006</v>
      </c>
      <c r="AH362" s="64">
        <v>66921.100000000006</v>
      </c>
      <c r="AI362" s="64">
        <v>200763.3</v>
      </c>
      <c r="AJ362" s="64">
        <v>66921.100000000006</v>
      </c>
      <c r="AK362" s="64">
        <v>66921.100000000006</v>
      </c>
      <c r="AL362" s="64">
        <v>66921.100000000006</v>
      </c>
      <c r="AM362" s="64">
        <v>201084.97</v>
      </c>
      <c r="AN362" s="64">
        <v>66921.100000000006</v>
      </c>
      <c r="AO362" s="64">
        <v>66921.100000000006</v>
      </c>
      <c r="AP362" s="65">
        <v>67242.77</v>
      </c>
      <c r="AQ362" s="66"/>
      <c r="AR362" s="67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9"/>
      <c r="BG362" s="63"/>
      <c r="BH362" s="1"/>
    </row>
    <row r="363" spans="1:60" ht="35.25" customHeight="1" x14ac:dyDescent="0.2">
      <c r="A363" s="56"/>
      <c r="B363" s="52" t="s">
        <v>136</v>
      </c>
      <c r="C363" s="118">
        <v>706</v>
      </c>
      <c r="D363" s="117">
        <v>709</v>
      </c>
      <c r="E363" s="116" t="s">
        <v>169</v>
      </c>
      <c r="F363" s="114" t="s">
        <v>137</v>
      </c>
      <c r="G363" s="114"/>
      <c r="H363" s="115"/>
      <c r="I363" s="113">
        <v>10101</v>
      </c>
      <c r="J363" s="112">
        <v>2708717.44</v>
      </c>
      <c r="K363" s="112">
        <v>225636.16</v>
      </c>
      <c r="L363" s="112">
        <v>225636.16</v>
      </c>
      <c r="M363" s="112">
        <v>225636.16</v>
      </c>
      <c r="N363" s="112">
        <v>225636.16</v>
      </c>
      <c r="O363" s="112">
        <v>225636.16</v>
      </c>
      <c r="P363" s="112">
        <v>225636.16</v>
      </c>
      <c r="Q363" s="112">
        <v>225636.16</v>
      </c>
      <c r="R363" s="112">
        <v>225636.16</v>
      </c>
      <c r="S363" s="112">
        <v>225636.16</v>
      </c>
      <c r="T363" s="112">
        <v>225636.16</v>
      </c>
      <c r="U363" s="112">
        <v>225636.16</v>
      </c>
      <c r="V363" s="111">
        <v>226719.68</v>
      </c>
      <c r="W363" s="64">
        <v>10160.66</v>
      </c>
      <c r="X363" s="64">
        <v>2407.02</v>
      </c>
      <c r="Y363" s="64">
        <v>7753.64</v>
      </c>
      <c r="Z363" s="65">
        <v>0</v>
      </c>
      <c r="AA363" s="64">
        <v>203110.71</v>
      </c>
      <c r="AB363" s="64">
        <v>67703.570000000007</v>
      </c>
      <c r="AC363" s="64">
        <v>67703.570000000007</v>
      </c>
      <c r="AD363" s="64">
        <v>67703.570000000007</v>
      </c>
      <c r="AE363" s="64">
        <v>203110.71</v>
      </c>
      <c r="AF363" s="64">
        <v>67703.570000000007</v>
      </c>
      <c r="AG363" s="64">
        <v>67703.570000000007</v>
      </c>
      <c r="AH363" s="64">
        <v>67703.570000000007</v>
      </c>
      <c r="AI363" s="64">
        <v>203110.71</v>
      </c>
      <c r="AJ363" s="64">
        <v>67703.570000000007</v>
      </c>
      <c r="AK363" s="64">
        <v>67703.570000000007</v>
      </c>
      <c r="AL363" s="64">
        <v>67703.570000000007</v>
      </c>
      <c r="AM363" s="64">
        <v>203435.83</v>
      </c>
      <c r="AN363" s="64">
        <v>67703.570000000007</v>
      </c>
      <c r="AO363" s="64">
        <v>67703.570000000007</v>
      </c>
      <c r="AP363" s="65">
        <v>68028.69</v>
      </c>
      <c r="AQ363" s="66"/>
      <c r="AR363" s="67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9"/>
      <c r="BG363" s="63"/>
      <c r="BH363" s="1"/>
    </row>
    <row r="364" spans="1:60" ht="14.25" customHeight="1" x14ac:dyDescent="0.2">
      <c r="A364" s="56"/>
      <c r="B364" s="52" t="s">
        <v>95</v>
      </c>
      <c r="C364" s="118">
        <v>706</v>
      </c>
      <c r="D364" s="117">
        <v>709</v>
      </c>
      <c r="E364" s="116" t="s">
        <v>169</v>
      </c>
      <c r="F364" s="114" t="s">
        <v>96</v>
      </c>
      <c r="G364" s="114"/>
      <c r="H364" s="115"/>
      <c r="I364" s="113">
        <v>10101</v>
      </c>
      <c r="J364" s="112">
        <v>988307.22</v>
      </c>
      <c r="K364" s="112">
        <v>82325.990000000005</v>
      </c>
      <c r="L364" s="112">
        <v>82325.990000000005</v>
      </c>
      <c r="M364" s="112">
        <v>82325.990000000005</v>
      </c>
      <c r="N364" s="112">
        <v>82325.990000000005</v>
      </c>
      <c r="O364" s="112">
        <v>82325.990000000005</v>
      </c>
      <c r="P364" s="112">
        <v>82325.990000000005</v>
      </c>
      <c r="Q364" s="112">
        <v>82325.990000000005</v>
      </c>
      <c r="R364" s="112">
        <v>82325.990000000005</v>
      </c>
      <c r="S364" s="112">
        <v>82325.990000000005</v>
      </c>
      <c r="T364" s="112">
        <v>82325.990000000005</v>
      </c>
      <c r="U364" s="112">
        <v>82325.990000000005</v>
      </c>
      <c r="V364" s="111">
        <v>82721.33</v>
      </c>
      <c r="W364" s="64">
        <v>158.63999999999999</v>
      </c>
      <c r="X364" s="64">
        <v>37.58</v>
      </c>
      <c r="Y364" s="64">
        <v>121.06</v>
      </c>
      <c r="Z364" s="65">
        <v>0</v>
      </c>
      <c r="AA364" s="64">
        <v>23690.52</v>
      </c>
      <c r="AB364" s="64">
        <v>7896.84</v>
      </c>
      <c r="AC364" s="64">
        <v>7896.84</v>
      </c>
      <c r="AD364" s="64">
        <v>7896.84</v>
      </c>
      <c r="AE364" s="64">
        <v>23690.52</v>
      </c>
      <c r="AF364" s="64">
        <v>7896.84</v>
      </c>
      <c r="AG364" s="64">
        <v>7896.84</v>
      </c>
      <c r="AH364" s="64">
        <v>7896.84</v>
      </c>
      <c r="AI364" s="64">
        <v>23690.52</v>
      </c>
      <c r="AJ364" s="64">
        <v>7896.84</v>
      </c>
      <c r="AK364" s="64">
        <v>7896.84</v>
      </c>
      <c r="AL364" s="64">
        <v>7896.84</v>
      </c>
      <c r="AM364" s="64">
        <v>23728.44</v>
      </c>
      <c r="AN364" s="64">
        <v>7896.84</v>
      </c>
      <c r="AO364" s="64">
        <v>7896.84</v>
      </c>
      <c r="AP364" s="65">
        <v>7934.76</v>
      </c>
      <c r="AQ364" s="66"/>
      <c r="AR364" s="67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9"/>
      <c r="BG364" s="63"/>
      <c r="BH364" s="1"/>
    </row>
    <row r="365" spans="1:60" ht="15" customHeight="1" x14ac:dyDescent="0.2">
      <c r="A365" s="56"/>
      <c r="B365" s="52" t="s">
        <v>388</v>
      </c>
      <c r="C365" s="118">
        <v>706</v>
      </c>
      <c r="D365" s="117">
        <v>709</v>
      </c>
      <c r="E365" s="116" t="s">
        <v>169</v>
      </c>
      <c r="F365" s="114" t="s">
        <v>347</v>
      </c>
      <c r="G365" s="114"/>
      <c r="H365" s="115"/>
      <c r="I365" s="113">
        <v>10101</v>
      </c>
      <c r="J365" s="112">
        <v>661260</v>
      </c>
      <c r="K365" s="112">
        <v>55082.96</v>
      </c>
      <c r="L365" s="112">
        <v>55082.96</v>
      </c>
      <c r="M365" s="112">
        <v>55082.96</v>
      </c>
      <c r="N365" s="112">
        <v>55082.96</v>
      </c>
      <c r="O365" s="112">
        <v>55082.96</v>
      </c>
      <c r="P365" s="112">
        <v>55082.96</v>
      </c>
      <c r="Q365" s="112">
        <v>55082.96</v>
      </c>
      <c r="R365" s="112">
        <v>55082.96</v>
      </c>
      <c r="S365" s="112">
        <v>55082.96</v>
      </c>
      <c r="T365" s="112">
        <v>55082.96</v>
      </c>
      <c r="U365" s="112">
        <v>55082.96</v>
      </c>
      <c r="V365" s="111">
        <v>55347.44</v>
      </c>
      <c r="W365" s="64">
        <v>13054406.59</v>
      </c>
      <c r="X365" s="64">
        <v>3526850.94</v>
      </c>
      <c r="Y365" s="64">
        <v>3967959.42</v>
      </c>
      <c r="Z365" s="65">
        <v>5559596.2300000004</v>
      </c>
      <c r="AA365" s="64">
        <v>2845624.89</v>
      </c>
      <c r="AB365" s="64">
        <v>948541.63</v>
      </c>
      <c r="AC365" s="64">
        <v>948541.63</v>
      </c>
      <c r="AD365" s="64">
        <v>948541.63</v>
      </c>
      <c r="AE365" s="64">
        <v>2845624.89</v>
      </c>
      <c r="AF365" s="64">
        <v>948541.63</v>
      </c>
      <c r="AG365" s="64">
        <v>948541.63</v>
      </c>
      <c r="AH365" s="64">
        <v>948541.63</v>
      </c>
      <c r="AI365" s="64">
        <v>2845624.89</v>
      </c>
      <c r="AJ365" s="64">
        <v>948541.63</v>
      </c>
      <c r="AK365" s="64">
        <v>948541.63</v>
      </c>
      <c r="AL365" s="64">
        <v>948541.63</v>
      </c>
      <c r="AM365" s="64">
        <v>2850179.5</v>
      </c>
      <c r="AN365" s="64">
        <v>948541.63</v>
      </c>
      <c r="AO365" s="64">
        <v>948541.63</v>
      </c>
      <c r="AP365" s="65">
        <v>953096.24</v>
      </c>
      <c r="AQ365" s="66"/>
      <c r="AR365" s="67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9"/>
      <c r="BG365" s="63"/>
      <c r="BH365" s="1"/>
    </row>
    <row r="366" spans="1:60" ht="22.5" customHeight="1" x14ac:dyDescent="0.2">
      <c r="A366" s="56"/>
      <c r="B366" s="52" t="s">
        <v>104</v>
      </c>
      <c r="C366" s="118">
        <v>706</v>
      </c>
      <c r="D366" s="117">
        <v>709</v>
      </c>
      <c r="E366" s="116" t="s">
        <v>169</v>
      </c>
      <c r="F366" s="114" t="s">
        <v>105</v>
      </c>
      <c r="G366" s="114"/>
      <c r="H366" s="115"/>
      <c r="I366" s="113">
        <v>10101</v>
      </c>
      <c r="J366" s="112">
        <v>86571</v>
      </c>
      <c r="K366" s="112">
        <v>7211.36</v>
      </c>
      <c r="L366" s="112">
        <v>7211.36</v>
      </c>
      <c r="M366" s="112">
        <v>7211.36</v>
      </c>
      <c r="N366" s="112">
        <v>7211.36</v>
      </c>
      <c r="O366" s="112">
        <v>7211.36</v>
      </c>
      <c r="P366" s="112">
        <v>7211.36</v>
      </c>
      <c r="Q366" s="112">
        <v>7211.36</v>
      </c>
      <c r="R366" s="112">
        <v>7211.36</v>
      </c>
      <c r="S366" s="112">
        <v>7211.36</v>
      </c>
      <c r="T366" s="112">
        <v>7211.36</v>
      </c>
      <c r="U366" s="112">
        <v>7211.36</v>
      </c>
      <c r="V366" s="111">
        <v>7246.04</v>
      </c>
      <c r="W366" s="64">
        <v>4162310.73</v>
      </c>
      <c r="X366" s="64">
        <v>1045536.83</v>
      </c>
      <c r="Y366" s="64">
        <v>1483548.45</v>
      </c>
      <c r="Z366" s="65">
        <v>1633225.45</v>
      </c>
      <c r="AA366" s="64">
        <v>3386727.58</v>
      </c>
      <c r="AB366" s="64">
        <v>892641.38</v>
      </c>
      <c r="AC366" s="64">
        <v>1159547.1299999999</v>
      </c>
      <c r="AD366" s="64">
        <v>1334539.07</v>
      </c>
      <c r="AE366" s="64">
        <v>3573282.25</v>
      </c>
      <c r="AF366" s="64">
        <v>1143476.9099999999</v>
      </c>
      <c r="AG366" s="64">
        <v>1127406.7</v>
      </c>
      <c r="AH366" s="64">
        <v>1302398.6399999999</v>
      </c>
      <c r="AI366" s="64">
        <v>3156853.38</v>
      </c>
      <c r="AJ366" s="64">
        <v>1194133.1399999999</v>
      </c>
      <c r="AK366" s="64">
        <v>793774.49</v>
      </c>
      <c r="AL366" s="64">
        <v>1168945.75</v>
      </c>
      <c r="AM366" s="64">
        <v>4037621.79</v>
      </c>
      <c r="AN366" s="64">
        <v>1143176.9099999999</v>
      </c>
      <c r="AO366" s="64">
        <v>1226273.57</v>
      </c>
      <c r="AP366" s="65">
        <v>1668171.31</v>
      </c>
      <c r="AQ366" s="66"/>
      <c r="AR366" s="67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9"/>
      <c r="BG366" s="63"/>
      <c r="BH366" s="1"/>
    </row>
    <row r="367" spans="1:60" ht="18" customHeight="1" x14ac:dyDescent="0.2">
      <c r="A367" s="56"/>
      <c r="B367" s="52" t="s">
        <v>97</v>
      </c>
      <c r="C367" s="118">
        <v>706</v>
      </c>
      <c r="D367" s="117">
        <v>709</v>
      </c>
      <c r="E367" s="116" t="s">
        <v>169</v>
      </c>
      <c r="F367" s="114" t="s">
        <v>98</v>
      </c>
      <c r="G367" s="114"/>
      <c r="H367" s="115"/>
      <c r="I367" s="113">
        <v>10101</v>
      </c>
      <c r="J367" s="112">
        <v>609</v>
      </c>
      <c r="K367" s="112">
        <v>50.73</v>
      </c>
      <c r="L367" s="112">
        <v>50.73</v>
      </c>
      <c r="M367" s="112">
        <v>50.73</v>
      </c>
      <c r="N367" s="112">
        <v>50.73</v>
      </c>
      <c r="O367" s="112">
        <v>50.73</v>
      </c>
      <c r="P367" s="112">
        <v>50.73</v>
      </c>
      <c r="Q367" s="112">
        <v>50.73</v>
      </c>
      <c r="R367" s="112">
        <v>50.73</v>
      </c>
      <c r="S367" s="112">
        <v>50.73</v>
      </c>
      <c r="T367" s="112">
        <v>50.73</v>
      </c>
      <c r="U367" s="112">
        <v>50.73</v>
      </c>
      <c r="V367" s="111">
        <v>50.97</v>
      </c>
      <c r="W367" s="64">
        <v>426227.58</v>
      </c>
      <c r="X367" s="64">
        <v>78973.95</v>
      </c>
      <c r="Y367" s="64">
        <v>186497.54</v>
      </c>
      <c r="Z367" s="65">
        <v>160756.09</v>
      </c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5"/>
      <c r="AQ367" s="66"/>
      <c r="AR367" s="67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9"/>
      <c r="BG367" s="63"/>
      <c r="BH367" s="1"/>
    </row>
    <row r="368" spans="1:60" ht="14.25" customHeight="1" x14ac:dyDescent="0.2">
      <c r="A368" s="56"/>
      <c r="B368" s="52" t="s">
        <v>95</v>
      </c>
      <c r="C368" s="118">
        <v>706</v>
      </c>
      <c r="D368" s="117">
        <v>709</v>
      </c>
      <c r="E368" s="116" t="s">
        <v>170</v>
      </c>
      <c r="F368" s="114" t="s">
        <v>96</v>
      </c>
      <c r="G368" s="114"/>
      <c r="H368" s="115"/>
      <c r="I368" s="113">
        <v>10101</v>
      </c>
      <c r="J368" s="112">
        <v>587906.92000000004</v>
      </c>
      <c r="K368" s="112">
        <v>48972.639999999999</v>
      </c>
      <c r="L368" s="112">
        <v>48972.639999999999</v>
      </c>
      <c r="M368" s="112">
        <v>48972.639999999999</v>
      </c>
      <c r="N368" s="112">
        <v>48972.639999999999</v>
      </c>
      <c r="O368" s="112">
        <v>48972.639999999999</v>
      </c>
      <c r="P368" s="112">
        <v>48972.639999999999</v>
      </c>
      <c r="Q368" s="112">
        <v>48972.639999999999</v>
      </c>
      <c r="R368" s="112">
        <v>48972.639999999999</v>
      </c>
      <c r="S368" s="112">
        <v>48972.639999999999</v>
      </c>
      <c r="T368" s="112">
        <v>48972.639999999999</v>
      </c>
      <c r="U368" s="112">
        <v>48972.639999999999</v>
      </c>
      <c r="V368" s="111">
        <v>49207.88</v>
      </c>
      <c r="W368" s="64">
        <v>15146097</v>
      </c>
      <c r="X368" s="64">
        <v>4721098.38</v>
      </c>
      <c r="Y368" s="64">
        <v>3736335.79</v>
      </c>
      <c r="Z368" s="65">
        <v>6688662.8300000001</v>
      </c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5"/>
      <c r="AQ368" s="66"/>
      <c r="AR368" s="67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9"/>
      <c r="BG368" s="63"/>
      <c r="BH368" s="1"/>
    </row>
    <row r="369" spans="1:60" ht="20.25" customHeight="1" x14ac:dyDescent="0.2">
      <c r="A369" s="56"/>
      <c r="B369" s="52" t="s">
        <v>123</v>
      </c>
      <c r="C369" s="118">
        <v>706</v>
      </c>
      <c r="D369" s="117">
        <v>709</v>
      </c>
      <c r="E369" s="116" t="s">
        <v>170</v>
      </c>
      <c r="F369" s="114" t="s">
        <v>124</v>
      </c>
      <c r="G369" s="114"/>
      <c r="H369" s="115"/>
      <c r="I369" s="113">
        <v>10101</v>
      </c>
      <c r="J369" s="112">
        <v>105830</v>
      </c>
      <c r="K369" s="112">
        <v>0</v>
      </c>
      <c r="L369" s="112">
        <v>105830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1">
        <v>0</v>
      </c>
      <c r="W369" s="64">
        <v>0</v>
      </c>
      <c r="X369" s="64">
        <v>0</v>
      </c>
      <c r="Y369" s="64">
        <v>0</v>
      </c>
      <c r="Z369" s="65">
        <v>0</v>
      </c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5"/>
      <c r="AQ369" s="66"/>
      <c r="AR369" s="67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9"/>
      <c r="BG369" s="63"/>
      <c r="BH369" s="1"/>
    </row>
    <row r="370" spans="1:60" ht="14.25" customHeight="1" x14ac:dyDescent="0.2">
      <c r="A370" s="56"/>
      <c r="B370" s="52" t="s">
        <v>95</v>
      </c>
      <c r="C370" s="118">
        <v>706</v>
      </c>
      <c r="D370" s="117">
        <v>709</v>
      </c>
      <c r="E370" s="116" t="s">
        <v>171</v>
      </c>
      <c r="F370" s="114" t="s">
        <v>96</v>
      </c>
      <c r="G370" s="114"/>
      <c r="H370" s="115"/>
      <c r="I370" s="113">
        <v>10101</v>
      </c>
      <c r="J370" s="112">
        <v>12770</v>
      </c>
      <c r="K370" s="112">
        <v>1063.74</v>
      </c>
      <c r="L370" s="112">
        <v>1063.74</v>
      </c>
      <c r="M370" s="112">
        <v>1063.74</v>
      </c>
      <c r="N370" s="112">
        <v>1063.74</v>
      </c>
      <c r="O370" s="112">
        <v>1063.74</v>
      </c>
      <c r="P370" s="112">
        <v>1063.74</v>
      </c>
      <c r="Q370" s="112">
        <v>1063.74</v>
      </c>
      <c r="R370" s="112">
        <v>1063.74</v>
      </c>
      <c r="S370" s="112">
        <v>1063.74</v>
      </c>
      <c r="T370" s="112">
        <v>1063.74</v>
      </c>
      <c r="U370" s="112">
        <v>1063.74</v>
      </c>
      <c r="V370" s="111">
        <v>1068.8599999999999</v>
      </c>
      <c r="W370" s="64">
        <v>256077.57</v>
      </c>
      <c r="X370" s="64">
        <v>121755.21</v>
      </c>
      <c r="Y370" s="64">
        <v>81141.56</v>
      </c>
      <c r="Z370" s="65">
        <v>53180.800000000003</v>
      </c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5"/>
      <c r="AQ370" s="66"/>
      <c r="AR370" s="67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9"/>
      <c r="BG370" s="63"/>
      <c r="BH370" s="1"/>
    </row>
    <row r="371" spans="1:60" ht="14.25" customHeight="1" x14ac:dyDescent="0.2">
      <c r="A371" s="56"/>
      <c r="B371" s="52" t="s">
        <v>95</v>
      </c>
      <c r="C371" s="118">
        <v>706</v>
      </c>
      <c r="D371" s="117">
        <v>709</v>
      </c>
      <c r="E371" s="116" t="s">
        <v>172</v>
      </c>
      <c r="F371" s="114" t="s">
        <v>96</v>
      </c>
      <c r="G371" s="114"/>
      <c r="H371" s="115"/>
      <c r="I371" s="113">
        <v>10101</v>
      </c>
      <c r="J371" s="112">
        <v>175287.48</v>
      </c>
      <c r="K371" s="112">
        <v>14601.45</v>
      </c>
      <c r="L371" s="112">
        <v>14601.45</v>
      </c>
      <c r="M371" s="112">
        <v>14601.45</v>
      </c>
      <c r="N371" s="112">
        <v>14601.45</v>
      </c>
      <c r="O371" s="112">
        <v>14601.45</v>
      </c>
      <c r="P371" s="112">
        <v>14601.45</v>
      </c>
      <c r="Q371" s="112">
        <v>14601.45</v>
      </c>
      <c r="R371" s="112">
        <v>14601.45</v>
      </c>
      <c r="S371" s="112">
        <v>14601.45</v>
      </c>
      <c r="T371" s="112">
        <v>14601.45</v>
      </c>
      <c r="U371" s="112">
        <v>14601.45</v>
      </c>
      <c r="V371" s="111">
        <v>14671.53</v>
      </c>
      <c r="W371" s="64">
        <v>331344.69</v>
      </c>
      <c r="X371" s="64">
        <v>116146.4</v>
      </c>
      <c r="Y371" s="64">
        <v>99051.89</v>
      </c>
      <c r="Z371" s="65">
        <v>116146.4</v>
      </c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5"/>
      <c r="AQ371" s="66"/>
      <c r="AR371" s="67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9"/>
      <c r="BG371" s="63"/>
      <c r="BH371" s="1"/>
    </row>
    <row r="372" spans="1:60" ht="14.25" customHeight="1" x14ac:dyDescent="0.2">
      <c r="A372" s="56"/>
      <c r="B372" s="52" t="s">
        <v>95</v>
      </c>
      <c r="C372" s="118">
        <v>706</v>
      </c>
      <c r="D372" s="117">
        <v>1004</v>
      </c>
      <c r="E372" s="116" t="s">
        <v>173</v>
      </c>
      <c r="F372" s="114" t="s">
        <v>96</v>
      </c>
      <c r="G372" s="114"/>
      <c r="H372" s="115" t="s">
        <v>80</v>
      </c>
      <c r="I372" s="113">
        <v>10306</v>
      </c>
      <c r="J372" s="112">
        <v>7573.32</v>
      </c>
      <c r="K372" s="112">
        <v>630.86</v>
      </c>
      <c r="L372" s="112">
        <v>630.86</v>
      </c>
      <c r="M372" s="112">
        <v>630.86</v>
      </c>
      <c r="N372" s="112">
        <v>630.86</v>
      </c>
      <c r="O372" s="112">
        <v>630.86</v>
      </c>
      <c r="P372" s="112">
        <v>630.86</v>
      </c>
      <c r="Q372" s="112">
        <v>630.86</v>
      </c>
      <c r="R372" s="112">
        <v>630.86</v>
      </c>
      <c r="S372" s="112">
        <v>630.86</v>
      </c>
      <c r="T372" s="112">
        <v>630.86</v>
      </c>
      <c r="U372" s="112">
        <v>630.86</v>
      </c>
      <c r="V372" s="111">
        <v>633.86</v>
      </c>
      <c r="W372" s="64">
        <v>0</v>
      </c>
      <c r="X372" s="64">
        <v>0</v>
      </c>
      <c r="Y372" s="64">
        <v>0</v>
      </c>
      <c r="Z372" s="65">
        <v>0</v>
      </c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5"/>
      <c r="AQ372" s="66"/>
      <c r="AR372" s="67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9"/>
      <c r="BG372" s="63"/>
      <c r="BH372" s="1"/>
    </row>
    <row r="373" spans="1:60" ht="14.25" customHeight="1" x14ac:dyDescent="0.2">
      <c r="A373" s="56"/>
      <c r="B373" s="52" t="s">
        <v>95</v>
      </c>
      <c r="C373" s="118">
        <v>706</v>
      </c>
      <c r="D373" s="117">
        <v>1004</v>
      </c>
      <c r="E373" s="116" t="s">
        <v>173</v>
      </c>
      <c r="F373" s="114" t="s">
        <v>96</v>
      </c>
      <c r="G373" s="114"/>
      <c r="H373" s="115" t="s">
        <v>80</v>
      </c>
      <c r="I373" s="113">
        <v>10306</v>
      </c>
      <c r="J373" s="112">
        <v>6729.27</v>
      </c>
      <c r="K373" s="112">
        <v>560.54999999999995</v>
      </c>
      <c r="L373" s="112">
        <v>560.54999999999995</v>
      </c>
      <c r="M373" s="112">
        <v>560.54999999999995</v>
      </c>
      <c r="N373" s="112">
        <v>560.54999999999995</v>
      </c>
      <c r="O373" s="112">
        <v>560.54999999999995</v>
      </c>
      <c r="P373" s="112">
        <v>560.54999999999995</v>
      </c>
      <c r="Q373" s="112">
        <v>560.54999999999995</v>
      </c>
      <c r="R373" s="112">
        <v>560.54999999999995</v>
      </c>
      <c r="S373" s="112">
        <v>560.54999999999995</v>
      </c>
      <c r="T373" s="112">
        <v>560.54999999999995</v>
      </c>
      <c r="U373" s="112">
        <v>560.54999999999995</v>
      </c>
      <c r="V373" s="111">
        <v>563.22</v>
      </c>
      <c r="W373" s="64">
        <v>139647.65</v>
      </c>
      <c r="X373" s="64">
        <v>45782.09</v>
      </c>
      <c r="Y373" s="64">
        <v>47870.35</v>
      </c>
      <c r="Z373" s="65">
        <v>45995.21</v>
      </c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5"/>
      <c r="AQ373" s="66"/>
      <c r="AR373" s="67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9"/>
      <c r="BG373" s="63"/>
      <c r="BH373" s="1"/>
    </row>
    <row r="374" spans="1:60" ht="14.25" customHeight="1" x14ac:dyDescent="0.2">
      <c r="A374" s="56"/>
      <c r="B374" s="52" t="s">
        <v>95</v>
      </c>
      <c r="C374" s="118">
        <v>706</v>
      </c>
      <c r="D374" s="117">
        <v>1004</v>
      </c>
      <c r="E374" s="116" t="s">
        <v>173</v>
      </c>
      <c r="F374" s="114" t="s">
        <v>96</v>
      </c>
      <c r="G374" s="114"/>
      <c r="H374" s="115" t="s">
        <v>80</v>
      </c>
      <c r="I374" s="113">
        <v>10306</v>
      </c>
      <c r="J374" s="112">
        <v>7131.38</v>
      </c>
      <c r="K374" s="112">
        <v>594.04</v>
      </c>
      <c r="L374" s="112">
        <v>594.04</v>
      </c>
      <c r="M374" s="112">
        <v>594.04</v>
      </c>
      <c r="N374" s="112">
        <v>594.04</v>
      </c>
      <c r="O374" s="112">
        <v>594.04</v>
      </c>
      <c r="P374" s="112">
        <v>594.04</v>
      </c>
      <c r="Q374" s="112">
        <v>594.04</v>
      </c>
      <c r="R374" s="112">
        <v>594.04</v>
      </c>
      <c r="S374" s="112">
        <v>594.04</v>
      </c>
      <c r="T374" s="112">
        <v>594.04</v>
      </c>
      <c r="U374" s="112">
        <v>594.04</v>
      </c>
      <c r="V374" s="111">
        <v>596.94000000000005</v>
      </c>
      <c r="W374" s="64">
        <v>111016.8</v>
      </c>
      <c r="X374" s="64">
        <v>37005.599999999999</v>
      </c>
      <c r="Y374" s="64">
        <v>37005.599999999999</v>
      </c>
      <c r="Z374" s="65">
        <v>37005.599999999999</v>
      </c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5"/>
      <c r="AQ374" s="66"/>
      <c r="AR374" s="67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9"/>
      <c r="BG374" s="63"/>
      <c r="BH374" s="1"/>
    </row>
    <row r="375" spans="1:60" ht="14.25" customHeight="1" x14ac:dyDescent="0.2">
      <c r="A375" s="56"/>
      <c r="B375" s="52" t="s">
        <v>95</v>
      </c>
      <c r="C375" s="118">
        <v>706</v>
      </c>
      <c r="D375" s="117">
        <v>1004</v>
      </c>
      <c r="E375" s="116" t="s">
        <v>173</v>
      </c>
      <c r="F375" s="114" t="s">
        <v>96</v>
      </c>
      <c r="G375" s="114"/>
      <c r="H375" s="115" t="s">
        <v>80</v>
      </c>
      <c r="I375" s="113">
        <v>10306</v>
      </c>
      <c r="J375" s="112">
        <v>4204.53</v>
      </c>
      <c r="K375" s="112">
        <v>350.24</v>
      </c>
      <c r="L375" s="112">
        <v>350.24</v>
      </c>
      <c r="M375" s="112">
        <v>350.24</v>
      </c>
      <c r="N375" s="112">
        <v>350.24</v>
      </c>
      <c r="O375" s="112">
        <v>350.24</v>
      </c>
      <c r="P375" s="112">
        <v>350.24</v>
      </c>
      <c r="Q375" s="112">
        <v>350.24</v>
      </c>
      <c r="R375" s="112">
        <v>350.24</v>
      </c>
      <c r="S375" s="112">
        <v>350.24</v>
      </c>
      <c r="T375" s="112">
        <v>350.24</v>
      </c>
      <c r="U375" s="112">
        <v>350.24</v>
      </c>
      <c r="V375" s="111">
        <v>351.89</v>
      </c>
      <c r="W375" s="64">
        <v>0</v>
      </c>
      <c r="X375" s="64">
        <v>0</v>
      </c>
      <c r="Y375" s="64">
        <v>0</v>
      </c>
      <c r="Z375" s="65">
        <v>0</v>
      </c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5"/>
      <c r="AQ375" s="66"/>
      <c r="AR375" s="67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9"/>
      <c r="BG375" s="63"/>
      <c r="BH375" s="1"/>
    </row>
    <row r="376" spans="1:60" ht="14.25" customHeight="1" x14ac:dyDescent="0.2">
      <c r="A376" s="56"/>
      <c r="B376" s="52" t="s">
        <v>95</v>
      </c>
      <c r="C376" s="118">
        <v>706</v>
      </c>
      <c r="D376" s="117">
        <v>1004</v>
      </c>
      <c r="E376" s="116" t="s">
        <v>173</v>
      </c>
      <c r="F376" s="114" t="s">
        <v>96</v>
      </c>
      <c r="G376" s="114"/>
      <c r="H376" s="115" t="s">
        <v>80</v>
      </c>
      <c r="I376" s="113">
        <v>10306</v>
      </c>
      <c r="J376" s="112">
        <v>2945.29</v>
      </c>
      <c r="K376" s="112">
        <v>245.34</v>
      </c>
      <c r="L376" s="112">
        <v>245.34</v>
      </c>
      <c r="M376" s="112">
        <v>245.34</v>
      </c>
      <c r="N376" s="112">
        <v>245.34</v>
      </c>
      <c r="O376" s="112">
        <v>245.34</v>
      </c>
      <c r="P376" s="112">
        <v>245.34</v>
      </c>
      <c r="Q376" s="112">
        <v>245.34</v>
      </c>
      <c r="R376" s="112">
        <v>245.34</v>
      </c>
      <c r="S376" s="112">
        <v>245.34</v>
      </c>
      <c r="T376" s="112">
        <v>245.34</v>
      </c>
      <c r="U376" s="112">
        <v>245.34</v>
      </c>
      <c r="V376" s="111">
        <v>246.55</v>
      </c>
      <c r="W376" s="64">
        <v>0</v>
      </c>
      <c r="X376" s="64">
        <v>0</v>
      </c>
      <c r="Y376" s="64">
        <v>0</v>
      </c>
      <c r="Z376" s="65">
        <v>0</v>
      </c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5"/>
      <c r="AQ376" s="66"/>
      <c r="AR376" s="67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9"/>
      <c r="BG376" s="63"/>
      <c r="BH376" s="1"/>
    </row>
    <row r="377" spans="1:60" ht="14.25" customHeight="1" x14ac:dyDescent="0.2">
      <c r="A377" s="56"/>
      <c r="B377" s="52" t="s">
        <v>95</v>
      </c>
      <c r="C377" s="118">
        <v>706</v>
      </c>
      <c r="D377" s="117">
        <v>1004</v>
      </c>
      <c r="E377" s="116" t="s">
        <v>173</v>
      </c>
      <c r="F377" s="114" t="s">
        <v>96</v>
      </c>
      <c r="G377" s="114"/>
      <c r="H377" s="115" t="s">
        <v>80</v>
      </c>
      <c r="I377" s="113">
        <v>10306</v>
      </c>
      <c r="J377" s="112">
        <v>2046.04</v>
      </c>
      <c r="K377" s="112">
        <v>170.44</v>
      </c>
      <c r="L377" s="112">
        <v>170.44</v>
      </c>
      <c r="M377" s="112">
        <v>170.44</v>
      </c>
      <c r="N377" s="112">
        <v>170.44</v>
      </c>
      <c r="O377" s="112">
        <v>170.44</v>
      </c>
      <c r="P377" s="112">
        <v>170.44</v>
      </c>
      <c r="Q377" s="112">
        <v>170.44</v>
      </c>
      <c r="R377" s="112">
        <v>170.44</v>
      </c>
      <c r="S377" s="112">
        <v>170.44</v>
      </c>
      <c r="T377" s="112">
        <v>170.44</v>
      </c>
      <c r="U377" s="112">
        <v>170.44</v>
      </c>
      <c r="V377" s="111">
        <v>171.2</v>
      </c>
      <c r="W377" s="64">
        <v>35709.599999999999</v>
      </c>
      <c r="X377" s="64">
        <v>11903.2</v>
      </c>
      <c r="Y377" s="64">
        <v>11903.2</v>
      </c>
      <c r="Z377" s="65">
        <v>11903.2</v>
      </c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5"/>
      <c r="AQ377" s="66"/>
      <c r="AR377" s="67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9"/>
      <c r="BG377" s="63"/>
      <c r="BH377" s="1"/>
    </row>
    <row r="378" spans="1:60" ht="14.25" customHeight="1" x14ac:dyDescent="0.2">
      <c r="A378" s="56"/>
      <c r="B378" s="52" t="s">
        <v>95</v>
      </c>
      <c r="C378" s="118">
        <v>706</v>
      </c>
      <c r="D378" s="117">
        <v>1004</v>
      </c>
      <c r="E378" s="116" t="s">
        <v>173</v>
      </c>
      <c r="F378" s="114" t="s">
        <v>96</v>
      </c>
      <c r="G378" s="114"/>
      <c r="H378" s="115" t="s">
        <v>80</v>
      </c>
      <c r="I378" s="113">
        <v>10306</v>
      </c>
      <c r="J378" s="112">
        <v>737.15</v>
      </c>
      <c r="K378" s="112">
        <v>61.4</v>
      </c>
      <c r="L378" s="112">
        <v>61.4</v>
      </c>
      <c r="M378" s="112">
        <v>61.4</v>
      </c>
      <c r="N378" s="112">
        <v>61.4</v>
      </c>
      <c r="O378" s="112">
        <v>61.4</v>
      </c>
      <c r="P378" s="112">
        <v>61.4</v>
      </c>
      <c r="Q378" s="112">
        <v>61.4</v>
      </c>
      <c r="R378" s="112">
        <v>61.4</v>
      </c>
      <c r="S378" s="112">
        <v>61.4</v>
      </c>
      <c r="T378" s="112">
        <v>61.4</v>
      </c>
      <c r="U378" s="112">
        <v>61.4</v>
      </c>
      <c r="V378" s="111">
        <v>61.75</v>
      </c>
      <c r="W378" s="64">
        <v>0</v>
      </c>
      <c r="X378" s="64">
        <v>0</v>
      </c>
      <c r="Y378" s="64">
        <v>0</v>
      </c>
      <c r="Z378" s="65">
        <v>0</v>
      </c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5"/>
      <c r="AQ378" s="66"/>
      <c r="AR378" s="67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9"/>
      <c r="BG378" s="63"/>
      <c r="BH378" s="1"/>
    </row>
    <row r="379" spans="1:60" ht="14.25" customHeight="1" x14ac:dyDescent="0.2">
      <c r="A379" s="56"/>
      <c r="B379" s="52" t="s">
        <v>95</v>
      </c>
      <c r="C379" s="118">
        <v>706</v>
      </c>
      <c r="D379" s="117">
        <v>1004</v>
      </c>
      <c r="E379" s="116" t="s">
        <v>173</v>
      </c>
      <c r="F379" s="114" t="s">
        <v>96</v>
      </c>
      <c r="G379" s="114"/>
      <c r="H379" s="115" t="s">
        <v>80</v>
      </c>
      <c r="I379" s="113">
        <v>10306</v>
      </c>
      <c r="J379" s="112">
        <v>2262.31</v>
      </c>
      <c r="K379" s="112">
        <v>188.45</v>
      </c>
      <c r="L379" s="112">
        <v>188.45</v>
      </c>
      <c r="M379" s="112">
        <v>188.45</v>
      </c>
      <c r="N379" s="112">
        <v>188.45</v>
      </c>
      <c r="O379" s="112">
        <v>188.45</v>
      </c>
      <c r="P379" s="112">
        <v>188.45</v>
      </c>
      <c r="Q379" s="112">
        <v>188.45</v>
      </c>
      <c r="R379" s="112">
        <v>188.45</v>
      </c>
      <c r="S379" s="112">
        <v>188.45</v>
      </c>
      <c r="T379" s="112">
        <v>188.45</v>
      </c>
      <c r="U379" s="112">
        <v>188.45</v>
      </c>
      <c r="V379" s="111">
        <v>189.36</v>
      </c>
      <c r="W379" s="64">
        <v>0</v>
      </c>
      <c r="X379" s="64">
        <v>0</v>
      </c>
      <c r="Y379" s="64">
        <v>0</v>
      </c>
      <c r="Z379" s="65">
        <v>0</v>
      </c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66"/>
      <c r="AR379" s="67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9"/>
      <c r="BG379" s="63"/>
      <c r="BH379" s="1"/>
    </row>
    <row r="380" spans="1:60" ht="14.25" customHeight="1" x14ac:dyDescent="0.2">
      <c r="A380" s="56"/>
      <c r="B380" s="52" t="s">
        <v>95</v>
      </c>
      <c r="C380" s="118">
        <v>706</v>
      </c>
      <c r="D380" s="117">
        <v>1004</v>
      </c>
      <c r="E380" s="116" t="s">
        <v>173</v>
      </c>
      <c r="F380" s="114" t="s">
        <v>96</v>
      </c>
      <c r="G380" s="114"/>
      <c r="H380" s="115" t="s">
        <v>80</v>
      </c>
      <c r="I380" s="113">
        <v>10306</v>
      </c>
      <c r="J380" s="112">
        <v>2357.58</v>
      </c>
      <c r="K380" s="112">
        <v>196.39</v>
      </c>
      <c r="L380" s="112">
        <v>196.39</v>
      </c>
      <c r="M380" s="112">
        <v>196.39</v>
      </c>
      <c r="N380" s="112">
        <v>196.39</v>
      </c>
      <c r="O380" s="112">
        <v>196.39</v>
      </c>
      <c r="P380" s="112">
        <v>196.39</v>
      </c>
      <c r="Q380" s="112">
        <v>196.39</v>
      </c>
      <c r="R380" s="112">
        <v>196.39</v>
      </c>
      <c r="S380" s="112">
        <v>196.39</v>
      </c>
      <c r="T380" s="112">
        <v>196.39</v>
      </c>
      <c r="U380" s="112">
        <v>196.39</v>
      </c>
      <c r="V380" s="111">
        <v>197.29</v>
      </c>
      <c r="W380" s="64">
        <v>0</v>
      </c>
      <c r="X380" s="64">
        <v>0</v>
      </c>
      <c r="Y380" s="64">
        <v>0</v>
      </c>
      <c r="Z380" s="65">
        <v>0</v>
      </c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66"/>
      <c r="AR380" s="67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9"/>
      <c r="BG380" s="63"/>
      <c r="BH380" s="1"/>
    </row>
    <row r="381" spans="1:60" ht="14.25" customHeight="1" x14ac:dyDescent="0.2">
      <c r="A381" s="56"/>
      <c r="B381" s="52" t="s">
        <v>95</v>
      </c>
      <c r="C381" s="118">
        <v>706</v>
      </c>
      <c r="D381" s="117">
        <v>1004</v>
      </c>
      <c r="E381" s="116" t="s">
        <v>173</v>
      </c>
      <c r="F381" s="114" t="s">
        <v>96</v>
      </c>
      <c r="G381" s="114"/>
      <c r="H381" s="115" t="s">
        <v>80</v>
      </c>
      <c r="I381" s="113">
        <v>10306</v>
      </c>
      <c r="J381" s="112">
        <v>2520.5</v>
      </c>
      <c r="K381" s="112">
        <v>209.96</v>
      </c>
      <c r="L381" s="112">
        <v>209.96</v>
      </c>
      <c r="M381" s="112">
        <v>209.96</v>
      </c>
      <c r="N381" s="112">
        <v>209.96</v>
      </c>
      <c r="O381" s="112">
        <v>209.96</v>
      </c>
      <c r="P381" s="112">
        <v>209.96</v>
      </c>
      <c r="Q381" s="112">
        <v>209.96</v>
      </c>
      <c r="R381" s="112">
        <v>209.96</v>
      </c>
      <c r="S381" s="112">
        <v>209.96</v>
      </c>
      <c r="T381" s="112">
        <v>209.96</v>
      </c>
      <c r="U381" s="112">
        <v>209.96</v>
      </c>
      <c r="V381" s="111">
        <v>210.94</v>
      </c>
      <c r="W381" s="64">
        <v>0</v>
      </c>
      <c r="X381" s="64">
        <v>0</v>
      </c>
      <c r="Y381" s="64">
        <v>0</v>
      </c>
      <c r="Z381" s="65">
        <v>0</v>
      </c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5"/>
      <c r="AQ381" s="66"/>
      <c r="AR381" s="67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9"/>
      <c r="BG381" s="63"/>
      <c r="BH381" s="1"/>
    </row>
    <row r="382" spans="1:60" ht="14.25" customHeight="1" x14ac:dyDescent="0.2">
      <c r="A382" s="56"/>
      <c r="B382" s="52" t="s">
        <v>95</v>
      </c>
      <c r="C382" s="118">
        <v>706</v>
      </c>
      <c r="D382" s="117">
        <v>1004</v>
      </c>
      <c r="E382" s="116" t="s">
        <v>173</v>
      </c>
      <c r="F382" s="114" t="s">
        <v>96</v>
      </c>
      <c r="G382" s="114"/>
      <c r="H382" s="115" t="s">
        <v>80</v>
      </c>
      <c r="I382" s="113">
        <v>10306</v>
      </c>
      <c r="J382" s="112">
        <v>3042.12</v>
      </c>
      <c r="K382" s="112">
        <v>253.41</v>
      </c>
      <c r="L382" s="112">
        <v>253.41</v>
      </c>
      <c r="M382" s="112">
        <v>253.41</v>
      </c>
      <c r="N382" s="112">
        <v>253.41</v>
      </c>
      <c r="O382" s="112">
        <v>253.41</v>
      </c>
      <c r="P382" s="112">
        <v>253.41</v>
      </c>
      <c r="Q382" s="112">
        <v>253.41</v>
      </c>
      <c r="R382" s="112">
        <v>253.41</v>
      </c>
      <c r="S382" s="112">
        <v>253.41</v>
      </c>
      <c r="T382" s="112">
        <v>253.41</v>
      </c>
      <c r="U382" s="112">
        <v>253.41</v>
      </c>
      <c r="V382" s="111">
        <v>254.61</v>
      </c>
      <c r="W382" s="64">
        <v>1394799</v>
      </c>
      <c r="X382" s="64">
        <v>1394799</v>
      </c>
      <c r="Y382" s="64">
        <v>0</v>
      </c>
      <c r="Z382" s="65">
        <v>0</v>
      </c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5"/>
      <c r="AQ382" s="66"/>
      <c r="AR382" s="67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9"/>
      <c r="BG382" s="63"/>
      <c r="BH382" s="1"/>
    </row>
    <row r="383" spans="1:60" ht="14.25" customHeight="1" x14ac:dyDescent="0.2">
      <c r="A383" s="56"/>
      <c r="B383" s="52" t="s">
        <v>95</v>
      </c>
      <c r="C383" s="118">
        <v>706</v>
      </c>
      <c r="D383" s="117">
        <v>1004</v>
      </c>
      <c r="E383" s="116" t="s">
        <v>173</v>
      </c>
      <c r="F383" s="114" t="s">
        <v>96</v>
      </c>
      <c r="G383" s="114"/>
      <c r="H383" s="115" t="s">
        <v>80</v>
      </c>
      <c r="I383" s="113">
        <v>10306</v>
      </c>
      <c r="J383" s="112">
        <v>3181.23</v>
      </c>
      <c r="K383" s="112">
        <v>265</v>
      </c>
      <c r="L383" s="112">
        <v>265</v>
      </c>
      <c r="M383" s="112">
        <v>265</v>
      </c>
      <c r="N383" s="112">
        <v>265</v>
      </c>
      <c r="O383" s="112">
        <v>265</v>
      </c>
      <c r="P383" s="112">
        <v>265</v>
      </c>
      <c r="Q383" s="112">
        <v>265</v>
      </c>
      <c r="R383" s="112">
        <v>265</v>
      </c>
      <c r="S383" s="112">
        <v>265</v>
      </c>
      <c r="T383" s="112">
        <v>265</v>
      </c>
      <c r="U383" s="112">
        <v>265</v>
      </c>
      <c r="V383" s="111">
        <v>266.23</v>
      </c>
      <c r="W383" s="64">
        <v>138084786</v>
      </c>
      <c r="X383" s="64">
        <v>138084786</v>
      </c>
      <c r="Y383" s="64">
        <v>0</v>
      </c>
      <c r="Z383" s="65">
        <v>0</v>
      </c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5"/>
      <c r="AQ383" s="66"/>
      <c r="AR383" s="67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9"/>
      <c r="BG383" s="63"/>
      <c r="BH383" s="1"/>
    </row>
    <row r="384" spans="1:60" ht="14.25" customHeight="1" x14ac:dyDescent="0.2">
      <c r="A384" s="56"/>
      <c r="B384" s="52" t="s">
        <v>95</v>
      </c>
      <c r="C384" s="118">
        <v>706</v>
      </c>
      <c r="D384" s="117">
        <v>1004</v>
      </c>
      <c r="E384" s="116" t="s">
        <v>173</v>
      </c>
      <c r="F384" s="114" t="s">
        <v>96</v>
      </c>
      <c r="G384" s="114"/>
      <c r="H384" s="115" t="s">
        <v>80</v>
      </c>
      <c r="I384" s="113">
        <v>10306</v>
      </c>
      <c r="J384" s="112">
        <v>1686.75</v>
      </c>
      <c r="K384" s="112">
        <v>140.51</v>
      </c>
      <c r="L384" s="112">
        <v>140.51</v>
      </c>
      <c r="M384" s="112">
        <v>140.51</v>
      </c>
      <c r="N384" s="112">
        <v>140.51</v>
      </c>
      <c r="O384" s="112">
        <v>140.51</v>
      </c>
      <c r="P384" s="112">
        <v>140.51</v>
      </c>
      <c r="Q384" s="112">
        <v>140.51</v>
      </c>
      <c r="R384" s="112">
        <v>140.51</v>
      </c>
      <c r="S384" s="112">
        <v>140.51</v>
      </c>
      <c r="T384" s="112">
        <v>140.51</v>
      </c>
      <c r="U384" s="112">
        <v>140.51</v>
      </c>
      <c r="V384" s="111">
        <v>141.13999999999999</v>
      </c>
      <c r="W384" s="64">
        <v>44738.98</v>
      </c>
      <c r="X384" s="64">
        <v>10005.4</v>
      </c>
      <c r="Y384" s="64">
        <v>10005.4</v>
      </c>
      <c r="Z384" s="65">
        <v>24728.18</v>
      </c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5"/>
      <c r="AQ384" s="66"/>
      <c r="AR384" s="67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9"/>
      <c r="BG384" s="63"/>
      <c r="BH384" s="1"/>
    </row>
    <row r="385" spans="1:60" ht="14.25" customHeight="1" x14ac:dyDescent="0.2">
      <c r="A385" s="56"/>
      <c r="B385" s="52" t="s">
        <v>95</v>
      </c>
      <c r="C385" s="118">
        <v>706</v>
      </c>
      <c r="D385" s="117">
        <v>1004</v>
      </c>
      <c r="E385" s="116" t="s">
        <v>173</v>
      </c>
      <c r="F385" s="114" t="s">
        <v>96</v>
      </c>
      <c r="G385" s="114"/>
      <c r="H385" s="115" t="s">
        <v>80</v>
      </c>
      <c r="I385" s="113">
        <v>10306</v>
      </c>
      <c r="J385" s="112">
        <v>2151.27</v>
      </c>
      <c r="K385" s="112">
        <v>179.2</v>
      </c>
      <c r="L385" s="112">
        <v>179.2</v>
      </c>
      <c r="M385" s="112">
        <v>179.2</v>
      </c>
      <c r="N385" s="112">
        <v>179.2</v>
      </c>
      <c r="O385" s="112">
        <v>179.2</v>
      </c>
      <c r="P385" s="112">
        <v>179.2</v>
      </c>
      <c r="Q385" s="112">
        <v>179.2</v>
      </c>
      <c r="R385" s="112">
        <v>179.2</v>
      </c>
      <c r="S385" s="112">
        <v>179.2</v>
      </c>
      <c r="T385" s="112">
        <v>179.2</v>
      </c>
      <c r="U385" s="112">
        <v>179.2</v>
      </c>
      <c r="V385" s="111">
        <v>180.07</v>
      </c>
      <c r="W385" s="64">
        <v>13531.02</v>
      </c>
      <c r="X385" s="64">
        <v>3018.8</v>
      </c>
      <c r="Y385" s="64">
        <v>3018.8</v>
      </c>
      <c r="Z385" s="65">
        <v>7493.42</v>
      </c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5"/>
      <c r="AQ385" s="66"/>
      <c r="AR385" s="67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9"/>
      <c r="BG385" s="63"/>
      <c r="BH385" s="1"/>
    </row>
    <row r="386" spans="1:60" ht="14.25" customHeight="1" x14ac:dyDescent="0.2">
      <c r="A386" s="56"/>
      <c r="B386" s="52" t="s">
        <v>95</v>
      </c>
      <c r="C386" s="118">
        <v>706</v>
      </c>
      <c r="D386" s="117">
        <v>1004</v>
      </c>
      <c r="E386" s="116" t="s">
        <v>173</v>
      </c>
      <c r="F386" s="114" t="s">
        <v>96</v>
      </c>
      <c r="G386" s="114"/>
      <c r="H386" s="115" t="s">
        <v>80</v>
      </c>
      <c r="I386" s="113">
        <v>10306</v>
      </c>
      <c r="J386" s="112">
        <v>3882.33</v>
      </c>
      <c r="K386" s="112">
        <v>323.39999999999998</v>
      </c>
      <c r="L386" s="112">
        <v>323.39999999999998</v>
      </c>
      <c r="M386" s="112">
        <v>323.39999999999998</v>
      </c>
      <c r="N386" s="112">
        <v>323.39999999999998</v>
      </c>
      <c r="O386" s="112">
        <v>323.39999999999998</v>
      </c>
      <c r="P386" s="112">
        <v>323.39999999999998</v>
      </c>
      <c r="Q386" s="112">
        <v>323.39999999999998</v>
      </c>
      <c r="R386" s="112">
        <v>323.39999999999998</v>
      </c>
      <c r="S386" s="112">
        <v>323.39999999999998</v>
      </c>
      <c r="T386" s="112">
        <v>323.39999999999998</v>
      </c>
      <c r="U386" s="112">
        <v>323.39999999999998</v>
      </c>
      <c r="V386" s="111">
        <v>324.93</v>
      </c>
      <c r="W386" s="64">
        <v>32632.1</v>
      </c>
      <c r="X386" s="64">
        <v>8615.7000000000007</v>
      </c>
      <c r="Y386" s="64">
        <v>6734.6</v>
      </c>
      <c r="Z386" s="65">
        <v>17281.8</v>
      </c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5"/>
      <c r="AQ386" s="66"/>
      <c r="AR386" s="67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9"/>
      <c r="BG386" s="63"/>
      <c r="BH386" s="1"/>
    </row>
    <row r="387" spans="1:60" ht="14.25" customHeight="1" x14ac:dyDescent="0.2">
      <c r="A387" s="56"/>
      <c r="B387" s="52" t="s">
        <v>95</v>
      </c>
      <c r="C387" s="118">
        <v>706</v>
      </c>
      <c r="D387" s="117">
        <v>1004</v>
      </c>
      <c r="E387" s="116" t="s">
        <v>173</v>
      </c>
      <c r="F387" s="114" t="s">
        <v>96</v>
      </c>
      <c r="G387" s="114"/>
      <c r="H387" s="115" t="s">
        <v>80</v>
      </c>
      <c r="I387" s="113">
        <v>10306</v>
      </c>
      <c r="J387" s="112">
        <v>1925.69</v>
      </c>
      <c r="K387" s="112">
        <v>160.41</v>
      </c>
      <c r="L387" s="112">
        <v>160.41</v>
      </c>
      <c r="M387" s="112">
        <v>160.41</v>
      </c>
      <c r="N387" s="112">
        <v>160.41</v>
      </c>
      <c r="O387" s="112">
        <v>160.41</v>
      </c>
      <c r="P387" s="112">
        <v>160.41</v>
      </c>
      <c r="Q387" s="112">
        <v>160.41</v>
      </c>
      <c r="R387" s="112">
        <v>160.41</v>
      </c>
      <c r="S387" s="112">
        <v>160.41</v>
      </c>
      <c r="T387" s="112">
        <v>160.41</v>
      </c>
      <c r="U387" s="112">
        <v>160.41</v>
      </c>
      <c r="V387" s="111">
        <v>161.18</v>
      </c>
      <c r="W387" s="64">
        <v>66640</v>
      </c>
      <c r="X387" s="64">
        <v>18900</v>
      </c>
      <c r="Y387" s="64">
        <v>18900</v>
      </c>
      <c r="Z387" s="65">
        <v>28840</v>
      </c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5"/>
      <c r="AQ387" s="66"/>
      <c r="AR387" s="67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9"/>
      <c r="BG387" s="63"/>
      <c r="BH387" s="1"/>
    </row>
    <row r="388" spans="1:60" ht="14.25" customHeight="1" x14ac:dyDescent="0.2">
      <c r="A388" s="56"/>
      <c r="B388" s="52" t="s">
        <v>95</v>
      </c>
      <c r="C388" s="118">
        <v>706</v>
      </c>
      <c r="D388" s="117">
        <v>1004</v>
      </c>
      <c r="E388" s="116" t="s">
        <v>173</v>
      </c>
      <c r="F388" s="114" t="s">
        <v>96</v>
      </c>
      <c r="G388" s="114"/>
      <c r="H388" s="115" t="s">
        <v>80</v>
      </c>
      <c r="I388" s="113">
        <v>10306</v>
      </c>
      <c r="J388" s="112">
        <v>4357.8599999999997</v>
      </c>
      <c r="K388" s="112">
        <v>363.01</v>
      </c>
      <c r="L388" s="112">
        <v>363.01</v>
      </c>
      <c r="M388" s="112">
        <v>363.01</v>
      </c>
      <c r="N388" s="112">
        <v>363.01</v>
      </c>
      <c r="O388" s="112">
        <v>363.01</v>
      </c>
      <c r="P388" s="112">
        <v>363.01</v>
      </c>
      <c r="Q388" s="112">
        <v>363.01</v>
      </c>
      <c r="R388" s="112">
        <v>363.01</v>
      </c>
      <c r="S388" s="112">
        <v>363.01</v>
      </c>
      <c r="T388" s="112">
        <v>363.01</v>
      </c>
      <c r="U388" s="112">
        <v>363.01</v>
      </c>
      <c r="V388" s="111">
        <v>364.75</v>
      </c>
      <c r="W388" s="64">
        <v>630508.12</v>
      </c>
      <c r="X388" s="64">
        <v>123704.11</v>
      </c>
      <c r="Y388" s="64">
        <v>196832.74</v>
      </c>
      <c r="Z388" s="65">
        <v>309971.27</v>
      </c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5"/>
      <c r="AQ388" s="66"/>
      <c r="AR388" s="67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9"/>
      <c r="BG388" s="63"/>
      <c r="BH388" s="1"/>
    </row>
    <row r="389" spans="1:60" ht="29.25" customHeight="1" x14ac:dyDescent="0.2">
      <c r="A389" s="56"/>
      <c r="B389" s="52" t="s">
        <v>146</v>
      </c>
      <c r="C389" s="118">
        <v>706</v>
      </c>
      <c r="D389" s="117">
        <v>1004</v>
      </c>
      <c r="E389" s="116" t="s">
        <v>173</v>
      </c>
      <c r="F389" s="114" t="s">
        <v>147</v>
      </c>
      <c r="G389" s="114"/>
      <c r="H389" s="115" t="s">
        <v>80</v>
      </c>
      <c r="I389" s="113">
        <v>10306</v>
      </c>
      <c r="J389" s="112">
        <v>654886.63</v>
      </c>
      <c r="K389" s="112">
        <v>48313.9</v>
      </c>
      <c r="L389" s="112">
        <v>48313.9</v>
      </c>
      <c r="M389" s="112">
        <v>44552.06</v>
      </c>
      <c r="N389" s="112">
        <v>44552.06</v>
      </c>
      <c r="O389" s="112">
        <v>44552.06</v>
      </c>
      <c r="P389" s="112">
        <v>44552.06</v>
      </c>
      <c r="Q389" s="112">
        <v>44552.06</v>
      </c>
      <c r="R389" s="112">
        <v>44552.06</v>
      </c>
      <c r="S389" s="112">
        <v>44552.06</v>
      </c>
      <c r="T389" s="112">
        <v>44552.06</v>
      </c>
      <c r="U389" s="112">
        <v>44552.06</v>
      </c>
      <c r="V389" s="111">
        <v>157290.29</v>
      </c>
      <c r="W389" s="64">
        <v>57669.72</v>
      </c>
      <c r="X389" s="64">
        <v>7340.05</v>
      </c>
      <c r="Y389" s="64">
        <v>14311.49</v>
      </c>
      <c r="Z389" s="65">
        <v>36018.18</v>
      </c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5"/>
      <c r="AQ389" s="66"/>
      <c r="AR389" s="67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9"/>
      <c r="BG389" s="63"/>
      <c r="BH389" s="1"/>
    </row>
    <row r="390" spans="1:60" ht="29.25" customHeight="1" x14ac:dyDescent="0.2">
      <c r="A390" s="56"/>
      <c r="B390" s="52" t="s">
        <v>146</v>
      </c>
      <c r="C390" s="118">
        <v>706</v>
      </c>
      <c r="D390" s="117">
        <v>1004</v>
      </c>
      <c r="E390" s="116" t="s">
        <v>173</v>
      </c>
      <c r="F390" s="114" t="s">
        <v>147</v>
      </c>
      <c r="G390" s="114"/>
      <c r="H390" s="115" t="s">
        <v>80</v>
      </c>
      <c r="I390" s="113">
        <v>10306</v>
      </c>
      <c r="J390" s="112">
        <v>598617.04</v>
      </c>
      <c r="K390" s="112">
        <v>49864.800000000003</v>
      </c>
      <c r="L390" s="112">
        <v>39864.800000000003</v>
      </c>
      <c r="M390" s="112">
        <v>43626.64</v>
      </c>
      <c r="N390" s="112">
        <v>43626.64</v>
      </c>
      <c r="O390" s="112">
        <v>43626.64</v>
      </c>
      <c r="P390" s="112">
        <v>43626.64</v>
      </c>
      <c r="Q390" s="112">
        <v>43626.64</v>
      </c>
      <c r="R390" s="112">
        <v>43626.64</v>
      </c>
      <c r="S390" s="112">
        <v>43626.64</v>
      </c>
      <c r="T390" s="112">
        <v>43626.64</v>
      </c>
      <c r="U390" s="112">
        <v>43626.64</v>
      </c>
      <c r="V390" s="111">
        <v>116247.67999999999</v>
      </c>
      <c r="W390" s="64">
        <v>684735.61</v>
      </c>
      <c r="X390" s="64">
        <v>92628.73</v>
      </c>
      <c r="Y390" s="64">
        <v>154560.18</v>
      </c>
      <c r="Z390" s="65">
        <v>437546.7</v>
      </c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5"/>
      <c r="AQ390" s="66"/>
      <c r="AR390" s="67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9"/>
      <c r="BG390" s="63"/>
      <c r="BH390" s="1"/>
    </row>
    <row r="391" spans="1:60" ht="29.25" customHeight="1" x14ac:dyDescent="0.2">
      <c r="A391" s="56"/>
      <c r="B391" s="52" t="s">
        <v>146</v>
      </c>
      <c r="C391" s="118">
        <v>706</v>
      </c>
      <c r="D391" s="117">
        <v>1004</v>
      </c>
      <c r="E391" s="116" t="s">
        <v>173</v>
      </c>
      <c r="F391" s="114" t="s">
        <v>147</v>
      </c>
      <c r="G391" s="114"/>
      <c r="H391" s="115" t="s">
        <v>80</v>
      </c>
      <c r="I391" s="113">
        <v>10306</v>
      </c>
      <c r="J391" s="112">
        <v>597665.25</v>
      </c>
      <c r="K391" s="112">
        <v>49785.52</v>
      </c>
      <c r="L391" s="112">
        <v>49785.52</v>
      </c>
      <c r="M391" s="112">
        <v>49785.52</v>
      </c>
      <c r="N391" s="112">
        <v>49785.52</v>
      </c>
      <c r="O391" s="112">
        <v>49785.52</v>
      </c>
      <c r="P391" s="112">
        <v>49785.52</v>
      </c>
      <c r="Q391" s="112">
        <v>49785.52</v>
      </c>
      <c r="R391" s="112">
        <v>49785.52</v>
      </c>
      <c r="S391" s="112">
        <v>49785.52</v>
      </c>
      <c r="T391" s="112">
        <v>49785.52</v>
      </c>
      <c r="U391" s="112">
        <v>49785.52</v>
      </c>
      <c r="V391" s="111">
        <v>50024.53</v>
      </c>
      <c r="W391" s="64">
        <v>17440.73</v>
      </c>
      <c r="X391" s="64">
        <v>5813.59</v>
      </c>
      <c r="Y391" s="64">
        <v>5813.59</v>
      </c>
      <c r="Z391" s="65">
        <v>5813.55</v>
      </c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5"/>
      <c r="AQ391" s="66"/>
      <c r="AR391" s="67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9"/>
      <c r="BG391" s="63"/>
      <c r="BH391" s="1"/>
    </row>
    <row r="392" spans="1:60" ht="29.25" customHeight="1" x14ac:dyDescent="0.2">
      <c r="A392" s="56"/>
      <c r="B392" s="52" t="s">
        <v>146</v>
      </c>
      <c r="C392" s="118">
        <v>706</v>
      </c>
      <c r="D392" s="117">
        <v>1004</v>
      </c>
      <c r="E392" s="116" t="s">
        <v>173</v>
      </c>
      <c r="F392" s="114" t="s">
        <v>147</v>
      </c>
      <c r="G392" s="114"/>
      <c r="H392" s="115" t="s">
        <v>80</v>
      </c>
      <c r="I392" s="113">
        <v>10306</v>
      </c>
      <c r="J392" s="112">
        <v>476655.31</v>
      </c>
      <c r="K392" s="112">
        <v>29705.39</v>
      </c>
      <c r="L392" s="112">
        <v>39705.39</v>
      </c>
      <c r="M392" s="112">
        <v>39705.39</v>
      </c>
      <c r="N392" s="112">
        <v>39705.39</v>
      </c>
      <c r="O392" s="112">
        <v>39705.39</v>
      </c>
      <c r="P392" s="112">
        <v>39705.39</v>
      </c>
      <c r="Q392" s="112">
        <v>39705.39</v>
      </c>
      <c r="R392" s="112">
        <v>39705.39</v>
      </c>
      <c r="S392" s="112">
        <v>39705.39</v>
      </c>
      <c r="T392" s="112">
        <v>39705.39</v>
      </c>
      <c r="U392" s="112">
        <v>39705.39</v>
      </c>
      <c r="V392" s="111">
        <v>49896.02</v>
      </c>
      <c r="W392" s="64">
        <v>6539.96</v>
      </c>
      <c r="X392" s="64">
        <v>2180</v>
      </c>
      <c r="Y392" s="64">
        <v>2180</v>
      </c>
      <c r="Z392" s="65">
        <v>2179.96</v>
      </c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5"/>
      <c r="AQ392" s="66"/>
      <c r="AR392" s="67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9"/>
      <c r="BG392" s="63"/>
      <c r="BH392" s="1"/>
    </row>
    <row r="393" spans="1:60" ht="29.25" customHeight="1" x14ac:dyDescent="0.2">
      <c r="A393" s="56"/>
      <c r="B393" s="52" t="s">
        <v>146</v>
      </c>
      <c r="C393" s="118">
        <v>706</v>
      </c>
      <c r="D393" s="117">
        <v>1004</v>
      </c>
      <c r="E393" s="116" t="s">
        <v>173</v>
      </c>
      <c r="F393" s="114" t="s">
        <v>147</v>
      </c>
      <c r="G393" s="114"/>
      <c r="H393" s="115" t="s">
        <v>80</v>
      </c>
      <c r="I393" s="113">
        <v>10306</v>
      </c>
      <c r="J393" s="112">
        <v>136402.69</v>
      </c>
      <c r="K393" s="112">
        <v>11362.34</v>
      </c>
      <c r="L393" s="112">
        <v>11362.34</v>
      </c>
      <c r="M393" s="112">
        <v>11362.34</v>
      </c>
      <c r="N393" s="112">
        <v>11362.34</v>
      </c>
      <c r="O393" s="112">
        <v>11362.34</v>
      </c>
      <c r="P393" s="112">
        <v>11362.34</v>
      </c>
      <c r="Q393" s="112">
        <v>11362.34</v>
      </c>
      <c r="R393" s="112">
        <v>11362.34</v>
      </c>
      <c r="S393" s="112">
        <v>11362.34</v>
      </c>
      <c r="T393" s="112">
        <v>11362.34</v>
      </c>
      <c r="U393" s="112">
        <v>11362.34</v>
      </c>
      <c r="V393" s="111">
        <v>11416.95</v>
      </c>
      <c r="W393" s="64">
        <v>26080.799999999999</v>
      </c>
      <c r="X393" s="64">
        <v>8693.6</v>
      </c>
      <c r="Y393" s="64">
        <v>8693.6</v>
      </c>
      <c r="Z393" s="65">
        <v>8693.6</v>
      </c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5"/>
      <c r="AQ393" s="66"/>
      <c r="AR393" s="67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9"/>
      <c r="BG393" s="63"/>
      <c r="BH393" s="1"/>
    </row>
    <row r="394" spans="1:60" ht="29.25" customHeight="1" x14ac:dyDescent="0.2">
      <c r="A394" s="56"/>
      <c r="B394" s="52" t="s">
        <v>146</v>
      </c>
      <c r="C394" s="118">
        <v>706</v>
      </c>
      <c r="D394" s="117">
        <v>1004</v>
      </c>
      <c r="E394" s="116" t="s">
        <v>173</v>
      </c>
      <c r="F394" s="114" t="s">
        <v>147</v>
      </c>
      <c r="G394" s="114"/>
      <c r="H394" s="115" t="s">
        <v>80</v>
      </c>
      <c r="I394" s="113">
        <v>10306</v>
      </c>
      <c r="J394" s="112">
        <v>49143.18</v>
      </c>
      <c r="K394" s="112">
        <v>4093.63</v>
      </c>
      <c r="L394" s="112">
        <v>4093.63</v>
      </c>
      <c r="M394" s="112">
        <v>4093.63</v>
      </c>
      <c r="N394" s="112">
        <v>4093.63</v>
      </c>
      <c r="O394" s="112">
        <v>4093.63</v>
      </c>
      <c r="P394" s="112">
        <v>4093.63</v>
      </c>
      <c r="Q394" s="112">
        <v>4093.63</v>
      </c>
      <c r="R394" s="112">
        <v>4093.63</v>
      </c>
      <c r="S394" s="112">
        <v>4093.63</v>
      </c>
      <c r="T394" s="112">
        <v>4093.63</v>
      </c>
      <c r="U394" s="112">
        <v>4093.63</v>
      </c>
      <c r="V394" s="111">
        <v>4113.25</v>
      </c>
      <c r="W394" s="64">
        <v>0</v>
      </c>
      <c r="X394" s="64">
        <v>0</v>
      </c>
      <c r="Y394" s="64">
        <v>0</v>
      </c>
      <c r="Z394" s="65">
        <v>0</v>
      </c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5"/>
      <c r="AQ394" s="66"/>
      <c r="AR394" s="67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9"/>
      <c r="BG394" s="63"/>
      <c r="BH394" s="1"/>
    </row>
    <row r="395" spans="1:60" ht="29.25" customHeight="1" x14ac:dyDescent="0.2">
      <c r="A395" s="56"/>
      <c r="B395" s="52" t="s">
        <v>146</v>
      </c>
      <c r="C395" s="118">
        <v>706</v>
      </c>
      <c r="D395" s="117">
        <v>1004</v>
      </c>
      <c r="E395" s="116" t="s">
        <v>173</v>
      </c>
      <c r="F395" s="114" t="s">
        <v>147</v>
      </c>
      <c r="G395" s="114"/>
      <c r="H395" s="115" t="s">
        <v>80</v>
      </c>
      <c r="I395" s="113">
        <v>10306</v>
      </c>
      <c r="J395" s="112">
        <v>150820.92000000001</v>
      </c>
      <c r="K395" s="112">
        <v>12563.38</v>
      </c>
      <c r="L395" s="112">
        <v>12563.38</v>
      </c>
      <c r="M395" s="112">
        <v>12563.38</v>
      </c>
      <c r="N395" s="112">
        <v>12563.38</v>
      </c>
      <c r="O395" s="112">
        <v>12563.38</v>
      </c>
      <c r="P395" s="112">
        <v>12563.38</v>
      </c>
      <c r="Q395" s="112">
        <v>12563.38</v>
      </c>
      <c r="R395" s="112">
        <v>12563.38</v>
      </c>
      <c r="S395" s="112">
        <v>12563.38</v>
      </c>
      <c r="T395" s="112">
        <v>12563.38</v>
      </c>
      <c r="U395" s="112">
        <v>12563.38</v>
      </c>
      <c r="V395" s="111">
        <v>12623.74</v>
      </c>
      <c r="W395" s="64">
        <v>3331962.28</v>
      </c>
      <c r="X395" s="64">
        <v>1098205</v>
      </c>
      <c r="Y395" s="64">
        <v>1286732</v>
      </c>
      <c r="Z395" s="65">
        <v>947025.28</v>
      </c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5"/>
      <c r="AQ395" s="66"/>
      <c r="AR395" s="67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9"/>
      <c r="BG395" s="63"/>
      <c r="BH395" s="1"/>
    </row>
    <row r="396" spans="1:60" ht="29.25" customHeight="1" x14ac:dyDescent="0.2">
      <c r="A396" s="56"/>
      <c r="B396" s="52" t="s">
        <v>146</v>
      </c>
      <c r="C396" s="118">
        <v>706</v>
      </c>
      <c r="D396" s="117">
        <v>1004</v>
      </c>
      <c r="E396" s="116" t="s">
        <v>173</v>
      </c>
      <c r="F396" s="114" t="s">
        <v>147</v>
      </c>
      <c r="G396" s="114"/>
      <c r="H396" s="115" t="s">
        <v>80</v>
      </c>
      <c r="I396" s="113">
        <v>10306</v>
      </c>
      <c r="J396" s="112">
        <v>157172.48000000001</v>
      </c>
      <c r="K396" s="112">
        <v>13092.47</v>
      </c>
      <c r="L396" s="112">
        <v>13092.47</v>
      </c>
      <c r="M396" s="112">
        <v>13092.47</v>
      </c>
      <c r="N396" s="112">
        <v>13092.47</v>
      </c>
      <c r="O396" s="112">
        <v>13092.47</v>
      </c>
      <c r="P396" s="112">
        <v>13092.47</v>
      </c>
      <c r="Q396" s="112">
        <v>13092.47</v>
      </c>
      <c r="R396" s="112">
        <v>13092.47</v>
      </c>
      <c r="S396" s="112">
        <v>13092.47</v>
      </c>
      <c r="T396" s="112">
        <v>13092.47</v>
      </c>
      <c r="U396" s="112">
        <v>13092.47</v>
      </c>
      <c r="V396" s="111">
        <v>13155.31</v>
      </c>
      <c r="W396" s="64">
        <v>72011.520000000004</v>
      </c>
      <c r="X396" s="64">
        <v>24003.84</v>
      </c>
      <c r="Y396" s="64">
        <v>24003.84</v>
      </c>
      <c r="Z396" s="65">
        <v>24003.84</v>
      </c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5"/>
      <c r="AQ396" s="66"/>
      <c r="AR396" s="67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9"/>
      <c r="BG396" s="63"/>
      <c r="BH396" s="1"/>
    </row>
    <row r="397" spans="1:60" ht="29.25" customHeight="1" x14ac:dyDescent="0.2">
      <c r="A397" s="56"/>
      <c r="B397" s="52" t="s">
        <v>146</v>
      </c>
      <c r="C397" s="118">
        <v>706</v>
      </c>
      <c r="D397" s="117">
        <v>1004</v>
      </c>
      <c r="E397" s="116" t="s">
        <v>173</v>
      </c>
      <c r="F397" s="114" t="s">
        <v>147</v>
      </c>
      <c r="G397" s="114"/>
      <c r="H397" s="115" t="s">
        <v>80</v>
      </c>
      <c r="I397" s="113">
        <v>10306</v>
      </c>
      <c r="J397" s="112">
        <v>168033.58</v>
      </c>
      <c r="K397" s="112">
        <v>13997.2</v>
      </c>
      <c r="L397" s="112">
        <v>13997.2</v>
      </c>
      <c r="M397" s="112">
        <v>13997.2</v>
      </c>
      <c r="N397" s="112">
        <v>13997.2</v>
      </c>
      <c r="O397" s="112">
        <v>13997.2</v>
      </c>
      <c r="P397" s="112">
        <v>13997.2</v>
      </c>
      <c r="Q397" s="112">
        <v>13997.2</v>
      </c>
      <c r="R397" s="112">
        <v>13997.2</v>
      </c>
      <c r="S397" s="112">
        <v>13997.2</v>
      </c>
      <c r="T397" s="112">
        <v>13997.2</v>
      </c>
      <c r="U397" s="112">
        <v>13997.2</v>
      </c>
      <c r="V397" s="111">
        <v>14064.38</v>
      </c>
      <c r="W397" s="64">
        <v>23112</v>
      </c>
      <c r="X397" s="64">
        <v>7704</v>
      </c>
      <c r="Y397" s="64">
        <v>7704</v>
      </c>
      <c r="Z397" s="65">
        <v>7704</v>
      </c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5"/>
      <c r="AQ397" s="66"/>
      <c r="AR397" s="67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9"/>
      <c r="BG397" s="63"/>
      <c r="BH397" s="1"/>
    </row>
    <row r="398" spans="1:60" ht="29.25" customHeight="1" x14ac:dyDescent="0.2">
      <c r="A398" s="56"/>
      <c r="B398" s="52" t="s">
        <v>146</v>
      </c>
      <c r="C398" s="118">
        <v>706</v>
      </c>
      <c r="D398" s="117">
        <v>1004</v>
      </c>
      <c r="E398" s="116" t="s">
        <v>173</v>
      </c>
      <c r="F398" s="114" t="s">
        <v>147</v>
      </c>
      <c r="G398" s="114"/>
      <c r="H398" s="115" t="s">
        <v>80</v>
      </c>
      <c r="I398" s="113">
        <v>10306</v>
      </c>
      <c r="J398" s="112">
        <v>202808.32000000001</v>
      </c>
      <c r="K398" s="112">
        <v>16893.93</v>
      </c>
      <c r="L398" s="112">
        <v>16893.93</v>
      </c>
      <c r="M398" s="112">
        <v>16893.93</v>
      </c>
      <c r="N398" s="112">
        <v>16893.93</v>
      </c>
      <c r="O398" s="112">
        <v>16893.93</v>
      </c>
      <c r="P398" s="112">
        <v>16893.93</v>
      </c>
      <c r="Q398" s="112">
        <v>16893.93</v>
      </c>
      <c r="R398" s="112">
        <v>16893.93</v>
      </c>
      <c r="S398" s="112">
        <v>16893.93</v>
      </c>
      <c r="T398" s="112">
        <v>16893.93</v>
      </c>
      <c r="U398" s="112">
        <v>16893.93</v>
      </c>
      <c r="V398" s="111">
        <v>16975.09</v>
      </c>
      <c r="W398" s="64">
        <v>0</v>
      </c>
      <c r="X398" s="64">
        <v>0</v>
      </c>
      <c r="Y398" s="64">
        <v>0</v>
      </c>
      <c r="Z398" s="65">
        <v>0</v>
      </c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5"/>
      <c r="AQ398" s="66"/>
      <c r="AR398" s="67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9"/>
      <c r="BG398" s="63"/>
      <c r="BH398" s="1"/>
    </row>
    <row r="399" spans="1:60" ht="29.25" customHeight="1" x14ac:dyDescent="0.2">
      <c r="A399" s="56"/>
      <c r="B399" s="52" t="s">
        <v>146</v>
      </c>
      <c r="C399" s="118">
        <v>706</v>
      </c>
      <c r="D399" s="117">
        <v>1004</v>
      </c>
      <c r="E399" s="116" t="s">
        <v>173</v>
      </c>
      <c r="F399" s="114" t="s">
        <v>147</v>
      </c>
      <c r="G399" s="114"/>
      <c r="H399" s="115" t="s">
        <v>80</v>
      </c>
      <c r="I399" s="113">
        <v>10306</v>
      </c>
      <c r="J399" s="112">
        <v>212082.22</v>
      </c>
      <c r="K399" s="112">
        <v>17666.45</v>
      </c>
      <c r="L399" s="112">
        <v>17666.45</v>
      </c>
      <c r="M399" s="112">
        <v>17666.45</v>
      </c>
      <c r="N399" s="112">
        <v>17666.45</v>
      </c>
      <c r="O399" s="112">
        <v>17666.45</v>
      </c>
      <c r="P399" s="112">
        <v>17666.45</v>
      </c>
      <c r="Q399" s="112">
        <v>17666.45</v>
      </c>
      <c r="R399" s="112">
        <v>17666.45</v>
      </c>
      <c r="S399" s="112">
        <v>17666.45</v>
      </c>
      <c r="T399" s="112">
        <v>17666.45</v>
      </c>
      <c r="U399" s="112">
        <v>17666.45</v>
      </c>
      <c r="V399" s="111">
        <v>17751.27</v>
      </c>
      <c r="W399" s="64">
        <v>122860.26</v>
      </c>
      <c r="X399" s="64">
        <v>30000</v>
      </c>
      <c r="Y399" s="64">
        <v>30000</v>
      </c>
      <c r="Z399" s="65">
        <v>62860.26</v>
      </c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5"/>
      <c r="AQ399" s="66"/>
      <c r="AR399" s="67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9"/>
      <c r="BG399" s="63"/>
      <c r="BH399" s="1"/>
    </row>
    <row r="400" spans="1:60" ht="29.25" customHeight="1" x14ac:dyDescent="0.2">
      <c r="A400" s="56"/>
      <c r="B400" s="52" t="s">
        <v>146</v>
      </c>
      <c r="C400" s="118">
        <v>706</v>
      </c>
      <c r="D400" s="117">
        <v>1004</v>
      </c>
      <c r="E400" s="116" t="s">
        <v>173</v>
      </c>
      <c r="F400" s="114" t="s">
        <v>147</v>
      </c>
      <c r="G400" s="114"/>
      <c r="H400" s="115" t="s">
        <v>80</v>
      </c>
      <c r="I400" s="113">
        <v>10306</v>
      </c>
      <c r="J400" s="112">
        <v>112450.2</v>
      </c>
      <c r="K400" s="112">
        <v>9367.1</v>
      </c>
      <c r="L400" s="112">
        <v>9367.1</v>
      </c>
      <c r="M400" s="112">
        <v>9367.1</v>
      </c>
      <c r="N400" s="112">
        <v>9367.1</v>
      </c>
      <c r="O400" s="112">
        <v>9367.1</v>
      </c>
      <c r="P400" s="112">
        <v>9367.1</v>
      </c>
      <c r="Q400" s="112">
        <v>9367.1</v>
      </c>
      <c r="R400" s="112">
        <v>9367.1</v>
      </c>
      <c r="S400" s="112">
        <v>9367.1</v>
      </c>
      <c r="T400" s="112">
        <v>9367.1</v>
      </c>
      <c r="U400" s="112">
        <v>9367.1</v>
      </c>
      <c r="V400" s="111">
        <v>9412.1</v>
      </c>
      <c r="W400" s="64">
        <v>13648.8</v>
      </c>
      <c r="X400" s="64">
        <v>4549.6000000000004</v>
      </c>
      <c r="Y400" s="64">
        <v>4549.6000000000004</v>
      </c>
      <c r="Z400" s="65">
        <v>4549.6000000000004</v>
      </c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5"/>
      <c r="AQ400" s="66"/>
      <c r="AR400" s="67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9"/>
      <c r="BG400" s="63"/>
      <c r="BH400" s="1"/>
    </row>
    <row r="401" spans="1:60" ht="29.25" customHeight="1" x14ac:dyDescent="0.2">
      <c r="A401" s="56"/>
      <c r="B401" s="52" t="s">
        <v>146</v>
      </c>
      <c r="C401" s="118">
        <v>706</v>
      </c>
      <c r="D401" s="117">
        <v>1004</v>
      </c>
      <c r="E401" s="116" t="s">
        <v>173</v>
      </c>
      <c r="F401" s="114" t="s">
        <v>147</v>
      </c>
      <c r="G401" s="114"/>
      <c r="H401" s="115" t="s">
        <v>80</v>
      </c>
      <c r="I401" s="113">
        <v>10306</v>
      </c>
      <c r="J401" s="112">
        <v>143418</v>
      </c>
      <c r="K401" s="112">
        <v>11946.72</v>
      </c>
      <c r="L401" s="112">
        <v>11946.72</v>
      </c>
      <c r="M401" s="112">
        <v>11946.72</v>
      </c>
      <c r="N401" s="112">
        <v>11946.72</v>
      </c>
      <c r="O401" s="112">
        <v>11946.72</v>
      </c>
      <c r="P401" s="112">
        <v>11946.72</v>
      </c>
      <c r="Q401" s="112">
        <v>11946.72</v>
      </c>
      <c r="R401" s="112">
        <v>11946.72</v>
      </c>
      <c r="S401" s="112">
        <v>11946.72</v>
      </c>
      <c r="T401" s="112">
        <v>11946.72</v>
      </c>
      <c r="U401" s="112">
        <v>11946.72</v>
      </c>
      <c r="V401" s="111">
        <v>12004.08</v>
      </c>
      <c r="W401" s="64">
        <v>0</v>
      </c>
      <c r="X401" s="64">
        <v>0</v>
      </c>
      <c r="Y401" s="64">
        <v>0</v>
      </c>
      <c r="Z401" s="65">
        <v>0</v>
      </c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5"/>
      <c r="AQ401" s="66"/>
      <c r="AR401" s="67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9"/>
      <c r="BG401" s="63"/>
      <c r="BH401" s="1"/>
    </row>
    <row r="402" spans="1:60" ht="29.25" customHeight="1" x14ac:dyDescent="0.2">
      <c r="A402" s="56"/>
      <c r="B402" s="52" t="s">
        <v>146</v>
      </c>
      <c r="C402" s="118">
        <v>706</v>
      </c>
      <c r="D402" s="117">
        <v>1004</v>
      </c>
      <c r="E402" s="116" t="s">
        <v>173</v>
      </c>
      <c r="F402" s="114" t="s">
        <v>147</v>
      </c>
      <c r="G402" s="114"/>
      <c r="H402" s="115" t="s">
        <v>80</v>
      </c>
      <c r="I402" s="113">
        <v>10306</v>
      </c>
      <c r="J402" s="112">
        <v>258821.98</v>
      </c>
      <c r="K402" s="112">
        <v>21559.87</v>
      </c>
      <c r="L402" s="112">
        <v>21559.87</v>
      </c>
      <c r="M402" s="112">
        <v>21559.87</v>
      </c>
      <c r="N402" s="112">
        <v>21559.87</v>
      </c>
      <c r="O402" s="112">
        <v>21559.87</v>
      </c>
      <c r="P402" s="112">
        <v>21559.87</v>
      </c>
      <c r="Q402" s="112">
        <v>21559.87</v>
      </c>
      <c r="R402" s="112">
        <v>21559.87</v>
      </c>
      <c r="S402" s="112">
        <v>21559.87</v>
      </c>
      <c r="T402" s="112">
        <v>21559.87</v>
      </c>
      <c r="U402" s="112">
        <v>21559.87</v>
      </c>
      <c r="V402" s="111">
        <v>21663.41</v>
      </c>
      <c r="W402" s="64">
        <v>339702.8</v>
      </c>
      <c r="X402" s="64">
        <v>110927.91</v>
      </c>
      <c r="Y402" s="64">
        <v>110927.91</v>
      </c>
      <c r="Z402" s="65">
        <v>117846.98</v>
      </c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5"/>
      <c r="AQ402" s="66"/>
      <c r="AR402" s="67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9"/>
      <c r="BG402" s="63"/>
      <c r="BH402" s="1"/>
    </row>
    <row r="403" spans="1:60" ht="29.25" customHeight="1" x14ac:dyDescent="0.2">
      <c r="A403" s="56"/>
      <c r="B403" s="52" t="s">
        <v>146</v>
      </c>
      <c r="C403" s="118">
        <v>706</v>
      </c>
      <c r="D403" s="117">
        <v>1004</v>
      </c>
      <c r="E403" s="116" t="s">
        <v>173</v>
      </c>
      <c r="F403" s="114" t="s">
        <v>147</v>
      </c>
      <c r="G403" s="114"/>
      <c r="H403" s="115" t="s">
        <v>80</v>
      </c>
      <c r="I403" s="113">
        <v>10306</v>
      </c>
      <c r="J403" s="112">
        <v>128379.3</v>
      </c>
      <c r="K403" s="112">
        <v>10694</v>
      </c>
      <c r="L403" s="112">
        <v>10694</v>
      </c>
      <c r="M403" s="112">
        <v>10694</v>
      </c>
      <c r="N403" s="112">
        <v>10694</v>
      </c>
      <c r="O403" s="112">
        <v>10694</v>
      </c>
      <c r="P403" s="112">
        <v>10694</v>
      </c>
      <c r="Q403" s="112">
        <v>10694</v>
      </c>
      <c r="R403" s="112">
        <v>10694</v>
      </c>
      <c r="S403" s="112">
        <v>10694</v>
      </c>
      <c r="T403" s="112">
        <v>10694</v>
      </c>
      <c r="U403" s="112">
        <v>10694</v>
      </c>
      <c r="V403" s="111">
        <v>10745.3</v>
      </c>
      <c r="W403" s="64">
        <v>28103.040000000001</v>
      </c>
      <c r="X403" s="64">
        <v>9367.68</v>
      </c>
      <c r="Y403" s="64">
        <v>9367.68</v>
      </c>
      <c r="Z403" s="65">
        <v>9367.68</v>
      </c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5"/>
      <c r="AQ403" s="66"/>
      <c r="AR403" s="67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9"/>
      <c r="BG403" s="63"/>
      <c r="BH403" s="1"/>
    </row>
    <row r="404" spans="1:60" ht="29.25" customHeight="1" x14ac:dyDescent="0.2">
      <c r="A404" s="56"/>
      <c r="B404" s="52" t="s">
        <v>146</v>
      </c>
      <c r="C404" s="118">
        <v>706</v>
      </c>
      <c r="D404" s="117">
        <v>1004</v>
      </c>
      <c r="E404" s="116" t="s">
        <v>173</v>
      </c>
      <c r="F404" s="114" t="s">
        <v>147</v>
      </c>
      <c r="G404" s="114"/>
      <c r="H404" s="115" t="s">
        <v>80</v>
      </c>
      <c r="I404" s="113">
        <v>10306</v>
      </c>
      <c r="J404" s="112">
        <v>290524.5</v>
      </c>
      <c r="K404" s="112">
        <v>24200.69</v>
      </c>
      <c r="L404" s="112">
        <v>24200.69</v>
      </c>
      <c r="M404" s="112">
        <v>24200.69</v>
      </c>
      <c r="N404" s="112">
        <v>24200.69</v>
      </c>
      <c r="O404" s="112">
        <v>24200.69</v>
      </c>
      <c r="P404" s="112">
        <v>24200.69</v>
      </c>
      <c r="Q404" s="112">
        <v>24200.69</v>
      </c>
      <c r="R404" s="112">
        <v>24200.69</v>
      </c>
      <c r="S404" s="112">
        <v>24200.69</v>
      </c>
      <c r="T404" s="112">
        <v>24200.69</v>
      </c>
      <c r="U404" s="112">
        <v>24200.69</v>
      </c>
      <c r="V404" s="111">
        <v>24316.91</v>
      </c>
      <c r="W404" s="64">
        <v>0</v>
      </c>
      <c r="X404" s="64">
        <v>0</v>
      </c>
      <c r="Y404" s="64">
        <v>0</v>
      </c>
      <c r="Z404" s="65">
        <v>0</v>
      </c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5"/>
      <c r="AQ404" s="66"/>
      <c r="AR404" s="67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9"/>
      <c r="BG404" s="63"/>
      <c r="BH404" s="1"/>
    </row>
    <row r="405" spans="1:60" ht="29.25" customHeight="1" x14ac:dyDescent="0.2">
      <c r="A405" s="56"/>
      <c r="B405" s="52" t="s">
        <v>146</v>
      </c>
      <c r="C405" s="118">
        <v>706</v>
      </c>
      <c r="D405" s="117">
        <v>1004</v>
      </c>
      <c r="E405" s="116" t="s">
        <v>374</v>
      </c>
      <c r="F405" s="114" t="s">
        <v>147</v>
      </c>
      <c r="G405" s="114"/>
      <c r="H405" s="115"/>
      <c r="I405" s="113">
        <v>10101</v>
      </c>
      <c r="J405" s="112">
        <v>78567.039999999994</v>
      </c>
      <c r="K405" s="112">
        <v>0</v>
      </c>
      <c r="L405" s="112">
        <v>0</v>
      </c>
      <c r="M405" s="112">
        <v>0</v>
      </c>
      <c r="N405" s="112">
        <v>0</v>
      </c>
      <c r="O405" s="112">
        <v>0</v>
      </c>
      <c r="P405" s="112">
        <v>0</v>
      </c>
      <c r="Q405" s="112">
        <v>0</v>
      </c>
      <c r="R405" s="112">
        <v>0</v>
      </c>
      <c r="S405" s="112">
        <v>0</v>
      </c>
      <c r="T405" s="112">
        <v>0</v>
      </c>
      <c r="U405" s="112">
        <v>0</v>
      </c>
      <c r="V405" s="111">
        <v>78567.039999999994</v>
      </c>
      <c r="W405" s="64">
        <v>0</v>
      </c>
      <c r="X405" s="64">
        <v>0</v>
      </c>
      <c r="Y405" s="64">
        <v>0</v>
      </c>
      <c r="Z405" s="65">
        <v>0</v>
      </c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5"/>
      <c r="AQ405" s="66"/>
      <c r="AR405" s="67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9"/>
      <c r="BG405" s="63"/>
      <c r="BH405" s="1"/>
    </row>
    <row r="406" spans="1:60" ht="29.25" customHeight="1" x14ac:dyDescent="0.2">
      <c r="A406" s="56"/>
      <c r="B406" s="52" t="s">
        <v>146</v>
      </c>
      <c r="C406" s="118">
        <v>706</v>
      </c>
      <c r="D406" s="117">
        <v>1004</v>
      </c>
      <c r="E406" s="116" t="s">
        <v>374</v>
      </c>
      <c r="F406" s="114" t="s">
        <v>147</v>
      </c>
      <c r="G406" s="114"/>
      <c r="H406" s="115"/>
      <c r="I406" s="113">
        <v>10101</v>
      </c>
      <c r="J406" s="112">
        <v>26188.720000000001</v>
      </c>
      <c r="K406" s="112">
        <v>2909.85</v>
      </c>
      <c r="L406" s="112">
        <v>2909.85</v>
      </c>
      <c r="M406" s="112">
        <v>2909.85</v>
      </c>
      <c r="N406" s="112">
        <v>2909.85</v>
      </c>
      <c r="O406" s="112">
        <v>2909.85</v>
      </c>
      <c r="P406" s="112">
        <v>0</v>
      </c>
      <c r="Q406" s="112">
        <v>0</v>
      </c>
      <c r="R406" s="112">
        <v>0</v>
      </c>
      <c r="S406" s="112">
        <v>2909.85</v>
      </c>
      <c r="T406" s="112">
        <v>2909.85</v>
      </c>
      <c r="U406" s="112">
        <v>2909.85</v>
      </c>
      <c r="V406" s="111">
        <v>2909.92</v>
      </c>
      <c r="W406" s="64">
        <v>0</v>
      </c>
      <c r="X406" s="64">
        <v>0</v>
      </c>
      <c r="Y406" s="64">
        <v>0</v>
      </c>
      <c r="Z406" s="65">
        <v>0</v>
      </c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5"/>
      <c r="AQ406" s="66"/>
      <c r="AR406" s="67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9"/>
      <c r="BG406" s="63"/>
      <c r="BH406" s="1"/>
    </row>
    <row r="407" spans="1:60" ht="29.25" customHeight="1" x14ac:dyDescent="0.2">
      <c r="A407" s="56"/>
      <c r="B407" s="52" t="s">
        <v>146</v>
      </c>
      <c r="C407" s="118">
        <v>706</v>
      </c>
      <c r="D407" s="117">
        <v>1004</v>
      </c>
      <c r="E407" s="116" t="s">
        <v>374</v>
      </c>
      <c r="F407" s="114" t="s">
        <v>147</v>
      </c>
      <c r="G407" s="114"/>
      <c r="H407" s="115"/>
      <c r="I407" s="113">
        <v>10101</v>
      </c>
      <c r="J407" s="112">
        <v>26188.720000000001</v>
      </c>
      <c r="K407" s="112">
        <v>2909.85</v>
      </c>
      <c r="L407" s="112">
        <v>2909.85</v>
      </c>
      <c r="M407" s="112">
        <v>2909.85</v>
      </c>
      <c r="N407" s="112">
        <v>2909.85</v>
      </c>
      <c r="O407" s="112">
        <v>2909.85</v>
      </c>
      <c r="P407" s="112">
        <v>0</v>
      </c>
      <c r="Q407" s="112">
        <v>0</v>
      </c>
      <c r="R407" s="112">
        <v>0</v>
      </c>
      <c r="S407" s="112">
        <v>2909.85</v>
      </c>
      <c r="T407" s="112">
        <v>2909.85</v>
      </c>
      <c r="U407" s="112">
        <v>2909.85</v>
      </c>
      <c r="V407" s="111">
        <v>2909.92</v>
      </c>
      <c r="W407" s="64">
        <v>0</v>
      </c>
      <c r="X407" s="64">
        <v>0</v>
      </c>
      <c r="Y407" s="64">
        <v>0</v>
      </c>
      <c r="Z407" s="65">
        <v>0</v>
      </c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5"/>
      <c r="AQ407" s="66"/>
      <c r="AR407" s="67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9"/>
      <c r="BG407" s="63"/>
      <c r="BH407" s="1"/>
    </row>
    <row r="408" spans="1:60" ht="29.25" customHeight="1" x14ac:dyDescent="0.2">
      <c r="A408" s="56"/>
      <c r="B408" s="52" t="s">
        <v>146</v>
      </c>
      <c r="C408" s="118">
        <v>706</v>
      </c>
      <c r="D408" s="117">
        <v>1004</v>
      </c>
      <c r="E408" s="116" t="s">
        <v>374</v>
      </c>
      <c r="F408" s="114" t="s">
        <v>147</v>
      </c>
      <c r="G408" s="114"/>
      <c r="H408" s="115"/>
      <c r="I408" s="113">
        <v>10101</v>
      </c>
      <c r="J408" s="112">
        <v>52377.440000000002</v>
      </c>
      <c r="K408" s="112">
        <v>5819.71</v>
      </c>
      <c r="L408" s="112">
        <v>5819.71</v>
      </c>
      <c r="M408" s="112">
        <v>5819.71</v>
      </c>
      <c r="N408" s="112">
        <v>5819.71</v>
      </c>
      <c r="O408" s="112">
        <v>5819.71</v>
      </c>
      <c r="P408" s="112">
        <v>0</v>
      </c>
      <c r="Q408" s="112">
        <v>0</v>
      </c>
      <c r="R408" s="112">
        <v>0</v>
      </c>
      <c r="S408" s="112">
        <v>5819.71</v>
      </c>
      <c r="T408" s="112">
        <v>5819.71</v>
      </c>
      <c r="U408" s="112">
        <v>5819.71</v>
      </c>
      <c r="V408" s="111">
        <v>5819.76</v>
      </c>
      <c r="W408" s="64">
        <v>0</v>
      </c>
      <c r="X408" s="64">
        <v>0</v>
      </c>
      <c r="Y408" s="64">
        <v>0</v>
      </c>
      <c r="Z408" s="65">
        <v>0</v>
      </c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5"/>
      <c r="AQ408" s="66"/>
      <c r="AR408" s="67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9"/>
      <c r="BG408" s="63"/>
      <c r="BH408" s="1"/>
    </row>
    <row r="409" spans="1:60" ht="29.25" customHeight="1" x14ac:dyDescent="0.2">
      <c r="A409" s="56"/>
      <c r="B409" s="52" t="s">
        <v>146</v>
      </c>
      <c r="C409" s="118">
        <v>706</v>
      </c>
      <c r="D409" s="117">
        <v>1004</v>
      </c>
      <c r="E409" s="116" t="s">
        <v>374</v>
      </c>
      <c r="F409" s="114" t="s">
        <v>147</v>
      </c>
      <c r="G409" s="114"/>
      <c r="H409" s="115"/>
      <c r="I409" s="113">
        <v>10101</v>
      </c>
      <c r="J409" s="112">
        <v>78566.16</v>
      </c>
      <c r="K409" s="112">
        <v>8729.57</v>
      </c>
      <c r="L409" s="112">
        <v>8729.57</v>
      </c>
      <c r="M409" s="112">
        <v>8729.57</v>
      </c>
      <c r="N409" s="112">
        <v>8729.57</v>
      </c>
      <c r="O409" s="112">
        <v>8729.57</v>
      </c>
      <c r="P409" s="112">
        <v>0</v>
      </c>
      <c r="Q409" s="112">
        <v>0</v>
      </c>
      <c r="R409" s="112">
        <v>0</v>
      </c>
      <c r="S409" s="112">
        <v>8729.57</v>
      </c>
      <c r="T409" s="112">
        <v>8729.57</v>
      </c>
      <c r="U409" s="112">
        <v>8729.57</v>
      </c>
      <c r="V409" s="111">
        <v>8729.6</v>
      </c>
      <c r="W409" s="64">
        <v>0.01</v>
      </c>
      <c r="X409" s="64">
        <v>0</v>
      </c>
      <c r="Y409" s="64">
        <v>0</v>
      </c>
      <c r="Z409" s="65">
        <v>0.01</v>
      </c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5"/>
      <c r="AQ409" s="66"/>
      <c r="AR409" s="67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9"/>
      <c r="BG409" s="63"/>
      <c r="BH409" s="1"/>
    </row>
    <row r="410" spans="1:60" ht="29.25" customHeight="1" x14ac:dyDescent="0.2">
      <c r="A410" s="56"/>
      <c r="B410" s="52" t="s">
        <v>146</v>
      </c>
      <c r="C410" s="118">
        <v>706</v>
      </c>
      <c r="D410" s="117">
        <v>1004</v>
      </c>
      <c r="E410" s="116" t="s">
        <v>374</v>
      </c>
      <c r="F410" s="114" t="s">
        <v>147</v>
      </c>
      <c r="G410" s="114"/>
      <c r="H410" s="115"/>
      <c r="I410" s="113">
        <v>10101</v>
      </c>
      <c r="J410" s="112">
        <v>52377.440000000002</v>
      </c>
      <c r="K410" s="112">
        <v>5819.71</v>
      </c>
      <c r="L410" s="112">
        <v>5819.71</v>
      </c>
      <c r="M410" s="112">
        <v>5819.71</v>
      </c>
      <c r="N410" s="112">
        <v>5819.71</v>
      </c>
      <c r="O410" s="112">
        <v>5819.71</v>
      </c>
      <c r="P410" s="112">
        <v>0</v>
      </c>
      <c r="Q410" s="112">
        <v>0</v>
      </c>
      <c r="R410" s="112">
        <v>0</v>
      </c>
      <c r="S410" s="112">
        <v>5819.71</v>
      </c>
      <c r="T410" s="112">
        <v>5819.71</v>
      </c>
      <c r="U410" s="112">
        <v>5819.71</v>
      </c>
      <c r="V410" s="111">
        <v>5819.76</v>
      </c>
      <c r="W410" s="64">
        <v>0</v>
      </c>
      <c r="X410" s="64">
        <v>0</v>
      </c>
      <c r="Y410" s="64">
        <v>0</v>
      </c>
      <c r="Z410" s="65">
        <v>0</v>
      </c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5"/>
      <c r="AQ410" s="66"/>
      <c r="AR410" s="67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9"/>
      <c r="BG410" s="63"/>
      <c r="BH410" s="1"/>
    </row>
    <row r="411" spans="1:60" ht="29.25" customHeight="1" x14ac:dyDescent="0.2">
      <c r="A411" s="56"/>
      <c r="B411" s="52" t="s">
        <v>146</v>
      </c>
      <c r="C411" s="118">
        <v>706</v>
      </c>
      <c r="D411" s="117">
        <v>1004</v>
      </c>
      <c r="E411" s="116" t="s">
        <v>374</v>
      </c>
      <c r="F411" s="114" t="s">
        <v>147</v>
      </c>
      <c r="G411" s="114"/>
      <c r="H411" s="115"/>
      <c r="I411" s="113">
        <v>10101</v>
      </c>
      <c r="J411" s="112">
        <v>52377.440000000002</v>
      </c>
      <c r="K411" s="112">
        <v>5819.71</v>
      </c>
      <c r="L411" s="112">
        <v>5819.71</v>
      </c>
      <c r="M411" s="112">
        <v>5819.71</v>
      </c>
      <c r="N411" s="112">
        <v>5819.71</v>
      </c>
      <c r="O411" s="112">
        <v>5819.71</v>
      </c>
      <c r="P411" s="112">
        <v>0</v>
      </c>
      <c r="Q411" s="112">
        <v>0</v>
      </c>
      <c r="R411" s="112">
        <v>0</v>
      </c>
      <c r="S411" s="112">
        <v>5819.71</v>
      </c>
      <c r="T411" s="112">
        <v>5819.71</v>
      </c>
      <c r="U411" s="112">
        <v>5819.71</v>
      </c>
      <c r="V411" s="111">
        <v>5819.76</v>
      </c>
      <c r="W411" s="64">
        <v>1580.4</v>
      </c>
      <c r="X411" s="64">
        <v>0.4</v>
      </c>
      <c r="Y411" s="64">
        <v>549.6</v>
      </c>
      <c r="Z411" s="65">
        <v>1030.4000000000001</v>
      </c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5"/>
      <c r="AQ411" s="66"/>
      <c r="AR411" s="67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9"/>
      <c r="BG411" s="63"/>
      <c r="BH411" s="1"/>
    </row>
    <row r="412" spans="1:60" ht="29.25" customHeight="1" x14ac:dyDescent="0.2">
      <c r="A412" s="56"/>
      <c r="B412" s="52" t="s">
        <v>146</v>
      </c>
      <c r="C412" s="118">
        <v>706</v>
      </c>
      <c r="D412" s="117">
        <v>1004</v>
      </c>
      <c r="E412" s="116" t="s">
        <v>374</v>
      </c>
      <c r="F412" s="114" t="s">
        <v>147</v>
      </c>
      <c r="G412" s="114"/>
      <c r="H412" s="115"/>
      <c r="I412" s="113">
        <v>10101</v>
      </c>
      <c r="J412" s="112">
        <v>26188.720000000001</v>
      </c>
      <c r="K412" s="112">
        <v>2909.85</v>
      </c>
      <c r="L412" s="112">
        <v>2909.85</v>
      </c>
      <c r="M412" s="112">
        <v>2909.85</v>
      </c>
      <c r="N412" s="112">
        <v>2909.85</v>
      </c>
      <c r="O412" s="112">
        <v>2909.85</v>
      </c>
      <c r="P412" s="112">
        <v>0</v>
      </c>
      <c r="Q412" s="112">
        <v>0</v>
      </c>
      <c r="R412" s="112">
        <v>0</v>
      </c>
      <c r="S412" s="112">
        <v>2909.85</v>
      </c>
      <c r="T412" s="112">
        <v>2909.85</v>
      </c>
      <c r="U412" s="112">
        <v>2909.85</v>
      </c>
      <c r="V412" s="111">
        <v>2909.92</v>
      </c>
      <c r="W412" s="64">
        <v>0</v>
      </c>
      <c r="X412" s="64">
        <v>0</v>
      </c>
      <c r="Y412" s="64">
        <v>0</v>
      </c>
      <c r="Z412" s="65">
        <v>0</v>
      </c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5"/>
      <c r="AQ412" s="66"/>
      <c r="AR412" s="67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9"/>
      <c r="BG412" s="63"/>
      <c r="BH412" s="1"/>
    </row>
    <row r="413" spans="1:60" ht="29.25" customHeight="1" x14ac:dyDescent="0.2">
      <c r="A413" s="56"/>
      <c r="B413" s="52" t="s">
        <v>146</v>
      </c>
      <c r="C413" s="118">
        <v>706</v>
      </c>
      <c r="D413" s="117">
        <v>1004</v>
      </c>
      <c r="E413" s="116" t="s">
        <v>374</v>
      </c>
      <c r="F413" s="114" t="s">
        <v>147</v>
      </c>
      <c r="G413" s="114"/>
      <c r="H413" s="115"/>
      <c r="I413" s="113">
        <v>10101</v>
      </c>
      <c r="J413" s="112">
        <v>26188.720000000001</v>
      </c>
      <c r="K413" s="112">
        <v>2909.85</v>
      </c>
      <c r="L413" s="112">
        <v>2909.85</v>
      </c>
      <c r="M413" s="112">
        <v>2909.85</v>
      </c>
      <c r="N413" s="112">
        <v>2909.85</v>
      </c>
      <c r="O413" s="112">
        <v>2909.85</v>
      </c>
      <c r="P413" s="112">
        <v>0</v>
      </c>
      <c r="Q413" s="112">
        <v>0</v>
      </c>
      <c r="R413" s="112">
        <v>0</v>
      </c>
      <c r="S413" s="112">
        <v>2909.85</v>
      </c>
      <c r="T413" s="112">
        <v>2909.85</v>
      </c>
      <c r="U413" s="112">
        <v>2909.85</v>
      </c>
      <c r="V413" s="111">
        <v>2909.92</v>
      </c>
      <c r="W413" s="64">
        <v>42321.84</v>
      </c>
      <c r="X413" s="64">
        <v>14107.28</v>
      </c>
      <c r="Y413" s="64">
        <v>14107.28</v>
      </c>
      <c r="Z413" s="65">
        <v>14107.28</v>
      </c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5"/>
      <c r="AQ413" s="66"/>
      <c r="AR413" s="67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9"/>
      <c r="BG413" s="63"/>
      <c r="BH413" s="1"/>
    </row>
    <row r="414" spans="1:60" ht="29.25" customHeight="1" x14ac:dyDescent="0.2">
      <c r="A414" s="56"/>
      <c r="B414" s="52" t="s">
        <v>146</v>
      </c>
      <c r="C414" s="118">
        <v>706</v>
      </c>
      <c r="D414" s="117">
        <v>1004</v>
      </c>
      <c r="E414" s="116" t="s">
        <v>374</v>
      </c>
      <c r="F414" s="114" t="s">
        <v>147</v>
      </c>
      <c r="G414" s="114"/>
      <c r="H414" s="115"/>
      <c r="I414" s="113">
        <v>10101</v>
      </c>
      <c r="J414" s="112">
        <v>26188.720000000001</v>
      </c>
      <c r="K414" s="112">
        <v>2909.85</v>
      </c>
      <c r="L414" s="112">
        <v>2909.85</v>
      </c>
      <c r="M414" s="112">
        <v>2909.85</v>
      </c>
      <c r="N414" s="112">
        <v>2909.85</v>
      </c>
      <c r="O414" s="112">
        <v>2909.85</v>
      </c>
      <c r="P414" s="112">
        <v>0</v>
      </c>
      <c r="Q414" s="112">
        <v>0</v>
      </c>
      <c r="R414" s="112">
        <v>0</v>
      </c>
      <c r="S414" s="112">
        <v>2909.85</v>
      </c>
      <c r="T414" s="112">
        <v>2909.85</v>
      </c>
      <c r="U414" s="112">
        <v>2909.85</v>
      </c>
      <c r="V414" s="111">
        <v>2909.92</v>
      </c>
      <c r="W414" s="64">
        <v>165321.01999999999</v>
      </c>
      <c r="X414" s="64">
        <v>36000</v>
      </c>
      <c r="Y414" s="64">
        <v>62642.9</v>
      </c>
      <c r="Z414" s="65">
        <v>66678.12</v>
      </c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5"/>
      <c r="AQ414" s="66"/>
      <c r="AR414" s="67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9"/>
      <c r="BG414" s="63"/>
      <c r="BH414" s="1"/>
    </row>
    <row r="415" spans="1:60" ht="29.25" customHeight="1" x14ac:dyDescent="0.2">
      <c r="A415" s="56"/>
      <c r="B415" s="52" t="s">
        <v>146</v>
      </c>
      <c r="C415" s="118">
        <v>706</v>
      </c>
      <c r="D415" s="117">
        <v>1004</v>
      </c>
      <c r="E415" s="116" t="s">
        <v>174</v>
      </c>
      <c r="F415" s="114" t="s">
        <v>147</v>
      </c>
      <c r="G415" s="114"/>
      <c r="H415" s="115" t="s">
        <v>82</v>
      </c>
      <c r="I415" s="113">
        <v>10306</v>
      </c>
      <c r="J415" s="112">
        <v>1726453.91</v>
      </c>
      <c r="K415" s="112">
        <v>268400</v>
      </c>
      <c r="L415" s="112">
        <v>268400</v>
      </c>
      <c r="M415" s="112">
        <v>268400</v>
      </c>
      <c r="N415" s="112">
        <v>268400</v>
      </c>
      <c r="O415" s="112">
        <v>268400</v>
      </c>
      <c r="P415" s="112">
        <v>268400</v>
      </c>
      <c r="Q415" s="112">
        <v>116053.91</v>
      </c>
      <c r="R415" s="112">
        <v>0</v>
      </c>
      <c r="S415" s="112">
        <v>0</v>
      </c>
      <c r="T415" s="112">
        <v>0</v>
      </c>
      <c r="U415" s="112">
        <v>0</v>
      </c>
      <c r="V415" s="111">
        <v>0</v>
      </c>
      <c r="W415" s="64">
        <v>0</v>
      </c>
      <c r="X415" s="64">
        <v>0</v>
      </c>
      <c r="Y415" s="64">
        <v>0</v>
      </c>
      <c r="Z415" s="65">
        <v>0</v>
      </c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5"/>
      <c r="AQ415" s="66"/>
      <c r="AR415" s="67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9"/>
      <c r="BG415" s="63"/>
      <c r="BH415" s="1"/>
    </row>
    <row r="416" spans="1:60" ht="29.25" customHeight="1" x14ac:dyDescent="0.2">
      <c r="A416" s="56"/>
      <c r="B416" s="52" t="s">
        <v>146</v>
      </c>
      <c r="C416" s="118">
        <v>706</v>
      </c>
      <c r="D416" s="117">
        <v>1004</v>
      </c>
      <c r="E416" s="116" t="s">
        <v>175</v>
      </c>
      <c r="F416" s="114" t="s">
        <v>147</v>
      </c>
      <c r="G416" s="114"/>
      <c r="H416" s="115" t="s">
        <v>82</v>
      </c>
      <c r="I416" s="113">
        <v>10306</v>
      </c>
      <c r="J416" s="112">
        <v>1418564.21</v>
      </c>
      <c r="K416" s="112">
        <v>77710</v>
      </c>
      <c r="L416" s="112">
        <v>77710</v>
      </c>
      <c r="M416" s="112">
        <v>77710</v>
      </c>
      <c r="N416" s="112">
        <v>77710</v>
      </c>
      <c r="O416" s="112">
        <v>77710</v>
      </c>
      <c r="P416" s="112">
        <v>77710</v>
      </c>
      <c r="Q416" s="112">
        <v>230056.09</v>
      </c>
      <c r="R416" s="112">
        <v>264200</v>
      </c>
      <c r="S416" s="112">
        <v>190200</v>
      </c>
      <c r="T416" s="112">
        <v>233200</v>
      </c>
      <c r="U416" s="112">
        <v>34648.120000000003</v>
      </c>
      <c r="V416" s="111">
        <v>0</v>
      </c>
      <c r="W416" s="64">
        <v>28916.26</v>
      </c>
      <c r="X416" s="64">
        <v>24149.22</v>
      </c>
      <c r="Y416" s="64">
        <v>3357.1</v>
      </c>
      <c r="Z416" s="65">
        <v>1409.94</v>
      </c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5"/>
      <c r="AQ416" s="66"/>
      <c r="AR416" s="67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9"/>
      <c r="BG416" s="63"/>
      <c r="BH416" s="1"/>
    </row>
    <row r="417" spans="1:60" ht="30" customHeight="1" x14ac:dyDescent="0.2">
      <c r="A417" s="56"/>
      <c r="B417" s="52" t="s">
        <v>128</v>
      </c>
      <c r="C417" s="118">
        <v>706</v>
      </c>
      <c r="D417" s="117">
        <v>1004</v>
      </c>
      <c r="E417" s="116" t="s">
        <v>175</v>
      </c>
      <c r="F417" s="114" t="s">
        <v>129</v>
      </c>
      <c r="G417" s="114"/>
      <c r="H417" s="115" t="s">
        <v>82</v>
      </c>
      <c r="I417" s="113">
        <v>10306</v>
      </c>
      <c r="J417" s="112">
        <v>1163520</v>
      </c>
      <c r="K417" s="112">
        <v>73890</v>
      </c>
      <c r="L417" s="112">
        <v>73890</v>
      </c>
      <c r="M417" s="112">
        <v>73890</v>
      </c>
      <c r="N417" s="112">
        <v>73890</v>
      </c>
      <c r="O417" s="112">
        <v>73890</v>
      </c>
      <c r="P417" s="112">
        <v>73890</v>
      </c>
      <c r="Q417" s="112">
        <v>73890</v>
      </c>
      <c r="R417" s="112">
        <v>155800</v>
      </c>
      <c r="S417" s="112">
        <v>229800</v>
      </c>
      <c r="T417" s="112">
        <v>186800</v>
      </c>
      <c r="U417" s="112">
        <v>73890</v>
      </c>
      <c r="V417" s="111">
        <v>0</v>
      </c>
      <c r="W417" s="64">
        <v>109572.66</v>
      </c>
      <c r="X417" s="64">
        <v>39850.78</v>
      </c>
      <c r="Y417" s="64">
        <v>37400</v>
      </c>
      <c r="Z417" s="65">
        <v>32321.88</v>
      </c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5"/>
      <c r="AQ417" s="66"/>
      <c r="AR417" s="67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9"/>
      <c r="BG417" s="63"/>
      <c r="BH417" s="1"/>
    </row>
    <row r="418" spans="1:60" ht="15.75" customHeight="1" x14ac:dyDescent="0.2">
      <c r="A418" s="56"/>
      <c r="B418" s="52" t="s">
        <v>560</v>
      </c>
      <c r="C418" s="118">
        <v>706</v>
      </c>
      <c r="D418" s="117">
        <v>1004</v>
      </c>
      <c r="E418" s="116" t="s">
        <v>491</v>
      </c>
      <c r="F418" s="114" t="s">
        <v>176</v>
      </c>
      <c r="G418" s="114"/>
      <c r="H418" s="115" t="s">
        <v>82</v>
      </c>
      <c r="I418" s="113">
        <v>10306</v>
      </c>
      <c r="J418" s="112">
        <v>150000</v>
      </c>
      <c r="K418" s="112">
        <v>0</v>
      </c>
      <c r="L418" s="112">
        <v>0</v>
      </c>
      <c r="M418" s="112">
        <v>0</v>
      </c>
      <c r="N418" s="112">
        <v>150000</v>
      </c>
      <c r="O418" s="112">
        <v>0</v>
      </c>
      <c r="P418" s="112">
        <v>0</v>
      </c>
      <c r="Q418" s="112">
        <v>0</v>
      </c>
      <c r="R418" s="112">
        <v>0</v>
      </c>
      <c r="S418" s="112">
        <v>0</v>
      </c>
      <c r="T418" s="112">
        <v>0</v>
      </c>
      <c r="U418" s="112">
        <v>0</v>
      </c>
      <c r="V418" s="111">
        <v>0</v>
      </c>
      <c r="W418" s="64">
        <v>457065.4</v>
      </c>
      <c r="X418" s="64">
        <v>157955.14000000001</v>
      </c>
      <c r="Y418" s="64">
        <v>157955.14000000001</v>
      </c>
      <c r="Z418" s="65">
        <v>141155.12</v>
      </c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5"/>
      <c r="AQ418" s="66"/>
      <c r="AR418" s="67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9"/>
      <c r="BG418" s="63"/>
      <c r="BH418" s="1"/>
    </row>
    <row r="419" spans="1:60" ht="45" customHeight="1" x14ac:dyDescent="0.2">
      <c r="A419" s="56"/>
      <c r="B419" s="52" t="s">
        <v>160</v>
      </c>
      <c r="C419" s="118">
        <v>707</v>
      </c>
      <c r="D419" s="117">
        <v>703</v>
      </c>
      <c r="E419" s="116" t="s">
        <v>138</v>
      </c>
      <c r="F419" s="114" t="s">
        <v>161</v>
      </c>
      <c r="G419" s="114"/>
      <c r="H419" s="115"/>
      <c r="I419" s="113">
        <v>10101</v>
      </c>
      <c r="J419" s="112">
        <v>50280</v>
      </c>
      <c r="K419" s="112">
        <v>4190</v>
      </c>
      <c r="L419" s="112">
        <v>4190</v>
      </c>
      <c r="M419" s="112">
        <v>4190</v>
      </c>
      <c r="N419" s="112">
        <v>4190</v>
      </c>
      <c r="O419" s="112">
        <v>4190</v>
      </c>
      <c r="P419" s="112">
        <v>4190</v>
      </c>
      <c r="Q419" s="112">
        <v>4190</v>
      </c>
      <c r="R419" s="112">
        <v>4190</v>
      </c>
      <c r="S419" s="112">
        <v>4190</v>
      </c>
      <c r="T419" s="112">
        <v>4190</v>
      </c>
      <c r="U419" s="112">
        <v>4190</v>
      </c>
      <c r="V419" s="111">
        <v>4190</v>
      </c>
      <c r="W419" s="64">
        <v>0</v>
      </c>
      <c r="X419" s="64">
        <v>0</v>
      </c>
      <c r="Y419" s="64">
        <v>0</v>
      </c>
      <c r="Z419" s="65">
        <v>0</v>
      </c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5"/>
      <c r="AQ419" s="66"/>
      <c r="AR419" s="67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9"/>
      <c r="BG419" s="63"/>
      <c r="BH419" s="1"/>
    </row>
    <row r="420" spans="1:60" ht="45" customHeight="1" x14ac:dyDescent="0.2">
      <c r="A420" s="56"/>
      <c r="B420" s="52" t="s">
        <v>160</v>
      </c>
      <c r="C420" s="118">
        <v>707</v>
      </c>
      <c r="D420" s="117">
        <v>703</v>
      </c>
      <c r="E420" s="116" t="s">
        <v>177</v>
      </c>
      <c r="F420" s="114" t="s">
        <v>161</v>
      </c>
      <c r="G420" s="114"/>
      <c r="H420" s="115"/>
      <c r="I420" s="113">
        <v>10101</v>
      </c>
      <c r="J420" s="112">
        <v>11170640</v>
      </c>
      <c r="K420" s="112">
        <v>930886</v>
      </c>
      <c r="L420" s="112">
        <v>930886</v>
      </c>
      <c r="M420" s="112">
        <v>930886</v>
      </c>
      <c r="N420" s="112">
        <v>961326.98</v>
      </c>
      <c r="O420" s="112">
        <v>1174565</v>
      </c>
      <c r="P420" s="112">
        <v>1356626</v>
      </c>
      <c r="Q420" s="112">
        <v>930886</v>
      </c>
      <c r="R420" s="112">
        <v>381351.3</v>
      </c>
      <c r="S420" s="112">
        <v>930886</v>
      </c>
      <c r="T420" s="112">
        <v>930886</v>
      </c>
      <c r="U420" s="112">
        <v>930886</v>
      </c>
      <c r="V420" s="111">
        <v>780568.72</v>
      </c>
      <c r="W420" s="64">
        <v>132204.20000000001</v>
      </c>
      <c r="X420" s="64">
        <v>44068.06</v>
      </c>
      <c r="Y420" s="64">
        <v>44068.06</v>
      </c>
      <c r="Z420" s="65">
        <v>44068.08</v>
      </c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5"/>
      <c r="AQ420" s="66"/>
      <c r="AR420" s="67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9"/>
      <c r="BG420" s="63"/>
      <c r="BH420" s="1"/>
    </row>
    <row r="421" spans="1:60" ht="45" customHeight="1" x14ac:dyDescent="0.2">
      <c r="A421" s="56"/>
      <c r="B421" s="52" t="s">
        <v>160</v>
      </c>
      <c r="C421" s="118">
        <v>707</v>
      </c>
      <c r="D421" s="117">
        <v>703</v>
      </c>
      <c r="E421" s="116" t="s">
        <v>158</v>
      </c>
      <c r="F421" s="114" t="s">
        <v>161</v>
      </c>
      <c r="G421" s="114"/>
      <c r="H421" s="115"/>
      <c r="I421" s="113">
        <v>10101</v>
      </c>
      <c r="J421" s="112">
        <v>45600</v>
      </c>
      <c r="K421" s="112">
        <v>3800</v>
      </c>
      <c r="L421" s="112">
        <v>3800</v>
      </c>
      <c r="M421" s="112">
        <v>3800</v>
      </c>
      <c r="N421" s="112">
        <v>3800</v>
      </c>
      <c r="O421" s="112">
        <v>3800</v>
      </c>
      <c r="P421" s="112">
        <v>3800</v>
      </c>
      <c r="Q421" s="112">
        <v>3800</v>
      </c>
      <c r="R421" s="112">
        <v>3800</v>
      </c>
      <c r="S421" s="112">
        <v>3800</v>
      </c>
      <c r="T421" s="112">
        <v>3800</v>
      </c>
      <c r="U421" s="112">
        <v>3800</v>
      </c>
      <c r="V421" s="111">
        <v>3800</v>
      </c>
      <c r="W421" s="64">
        <v>2399.4</v>
      </c>
      <c r="X421" s="64">
        <v>559.79999999999995</v>
      </c>
      <c r="Y421" s="64">
        <v>1279.8</v>
      </c>
      <c r="Z421" s="65">
        <v>559.79999999999995</v>
      </c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5"/>
      <c r="AQ421" s="66"/>
      <c r="AR421" s="67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9"/>
      <c r="BG421" s="63"/>
      <c r="BH421" s="1"/>
    </row>
    <row r="422" spans="1:60" ht="26.25" customHeight="1" x14ac:dyDescent="0.2">
      <c r="A422" s="56"/>
      <c r="B422" s="52" t="s">
        <v>162</v>
      </c>
      <c r="C422" s="118">
        <v>707</v>
      </c>
      <c r="D422" s="117">
        <v>703</v>
      </c>
      <c r="E422" s="116" t="s">
        <v>144</v>
      </c>
      <c r="F422" s="114" t="s">
        <v>163</v>
      </c>
      <c r="G422" s="114"/>
      <c r="H422" s="115" t="s">
        <v>70</v>
      </c>
      <c r="I422" s="113">
        <v>10306</v>
      </c>
      <c r="J422" s="112">
        <v>470000</v>
      </c>
      <c r="K422" s="112">
        <v>0</v>
      </c>
      <c r="L422" s="112">
        <v>75000</v>
      </c>
      <c r="M422" s="112">
        <v>75000</v>
      </c>
      <c r="N422" s="112">
        <v>40000</v>
      </c>
      <c r="O422" s="112">
        <v>40000</v>
      </c>
      <c r="P422" s="112">
        <v>20000</v>
      </c>
      <c r="Q422" s="112">
        <v>20000</v>
      </c>
      <c r="R422" s="112">
        <v>20000</v>
      </c>
      <c r="S422" s="112">
        <v>20000</v>
      </c>
      <c r="T422" s="112">
        <v>20000</v>
      </c>
      <c r="U422" s="112">
        <v>70000</v>
      </c>
      <c r="V422" s="111">
        <v>70000</v>
      </c>
      <c r="W422" s="64">
        <v>0</v>
      </c>
      <c r="X422" s="64">
        <v>0</v>
      </c>
      <c r="Y422" s="64">
        <v>0</v>
      </c>
      <c r="Z422" s="65">
        <v>0</v>
      </c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5"/>
      <c r="AQ422" s="66"/>
      <c r="AR422" s="67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9"/>
      <c r="BG422" s="63"/>
      <c r="BH422" s="1"/>
    </row>
    <row r="423" spans="1:60" ht="39.75" customHeight="1" x14ac:dyDescent="0.2">
      <c r="A423" s="56"/>
      <c r="B423" s="52" t="s">
        <v>114</v>
      </c>
      <c r="C423" s="118">
        <v>707</v>
      </c>
      <c r="D423" s="117">
        <v>801</v>
      </c>
      <c r="E423" s="116" t="s">
        <v>138</v>
      </c>
      <c r="F423" s="114" t="s">
        <v>115</v>
      </c>
      <c r="G423" s="114"/>
      <c r="H423" s="115"/>
      <c r="I423" s="113">
        <v>10101</v>
      </c>
      <c r="J423" s="112">
        <v>100260</v>
      </c>
      <c r="K423" s="112">
        <v>8355</v>
      </c>
      <c r="L423" s="112">
        <v>8355</v>
      </c>
      <c r="M423" s="112">
        <v>8355</v>
      </c>
      <c r="N423" s="112">
        <v>8355</v>
      </c>
      <c r="O423" s="112">
        <v>8355</v>
      </c>
      <c r="P423" s="112">
        <v>8355</v>
      </c>
      <c r="Q423" s="112">
        <v>8355</v>
      </c>
      <c r="R423" s="112">
        <v>8355</v>
      </c>
      <c r="S423" s="112">
        <v>8355</v>
      </c>
      <c r="T423" s="112">
        <v>8355</v>
      </c>
      <c r="U423" s="112">
        <v>8355</v>
      </c>
      <c r="V423" s="111">
        <v>8355</v>
      </c>
      <c r="W423" s="64">
        <v>0</v>
      </c>
      <c r="X423" s="64">
        <v>0</v>
      </c>
      <c r="Y423" s="64">
        <v>0</v>
      </c>
      <c r="Z423" s="65">
        <v>0</v>
      </c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5"/>
      <c r="AQ423" s="66"/>
      <c r="AR423" s="67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9"/>
      <c r="BG423" s="63"/>
      <c r="BH423" s="1"/>
    </row>
    <row r="424" spans="1:60" ht="39.75" customHeight="1" x14ac:dyDescent="0.2">
      <c r="A424" s="56"/>
      <c r="B424" s="52" t="s">
        <v>114</v>
      </c>
      <c r="C424" s="118">
        <v>707</v>
      </c>
      <c r="D424" s="117">
        <v>801</v>
      </c>
      <c r="E424" s="116" t="s">
        <v>178</v>
      </c>
      <c r="F424" s="114" t="s">
        <v>115</v>
      </c>
      <c r="G424" s="114"/>
      <c r="H424" s="115"/>
      <c r="I424" s="113">
        <v>10101</v>
      </c>
      <c r="J424" s="112">
        <v>26018487.460000001</v>
      </c>
      <c r="K424" s="112">
        <v>2168207</v>
      </c>
      <c r="L424" s="112">
        <v>2168207</v>
      </c>
      <c r="M424" s="112">
        <v>2168207</v>
      </c>
      <c r="N424" s="112">
        <v>2168207</v>
      </c>
      <c r="O424" s="112">
        <v>2168207</v>
      </c>
      <c r="P424" s="112">
        <v>2168207</v>
      </c>
      <c r="Q424" s="112">
        <v>2168207</v>
      </c>
      <c r="R424" s="112">
        <v>2168207</v>
      </c>
      <c r="S424" s="112">
        <v>2168207</v>
      </c>
      <c r="T424" s="112">
        <v>2168207</v>
      </c>
      <c r="U424" s="112">
        <v>2168207</v>
      </c>
      <c r="V424" s="111">
        <v>2168210.46</v>
      </c>
      <c r="W424" s="64">
        <v>0</v>
      </c>
      <c r="X424" s="64">
        <v>0</v>
      </c>
      <c r="Y424" s="64">
        <v>0</v>
      </c>
      <c r="Z424" s="65">
        <v>0</v>
      </c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5"/>
      <c r="AQ424" s="66"/>
      <c r="AR424" s="67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9"/>
      <c r="BG424" s="63"/>
      <c r="BH424" s="1"/>
    </row>
    <row r="425" spans="1:60" ht="39.75" customHeight="1" x14ac:dyDescent="0.2">
      <c r="A425" s="56"/>
      <c r="B425" s="52" t="s">
        <v>114</v>
      </c>
      <c r="C425" s="118">
        <v>707</v>
      </c>
      <c r="D425" s="117">
        <v>801</v>
      </c>
      <c r="E425" s="116" t="s">
        <v>179</v>
      </c>
      <c r="F425" s="114" t="s">
        <v>115</v>
      </c>
      <c r="G425" s="114"/>
      <c r="H425" s="115"/>
      <c r="I425" s="113">
        <v>10101</v>
      </c>
      <c r="J425" s="112">
        <v>483740</v>
      </c>
      <c r="K425" s="112">
        <v>40312</v>
      </c>
      <c r="L425" s="112">
        <v>40312</v>
      </c>
      <c r="M425" s="112">
        <v>40312</v>
      </c>
      <c r="N425" s="112">
        <v>40312</v>
      </c>
      <c r="O425" s="112">
        <v>40312</v>
      </c>
      <c r="P425" s="112">
        <v>40312</v>
      </c>
      <c r="Q425" s="112">
        <v>40312</v>
      </c>
      <c r="R425" s="112">
        <v>40312</v>
      </c>
      <c r="S425" s="112">
        <v>40312</v>
      </c>
      <c r="T425" s="112">
        <v>40312</v>
      </c>
      <c r="U425" s="112">
        <v>40312</v>
      </c>
      <c r="V425" s="111">
        <v>40308</v>
      </c>
      <c r="W425" s="64">
        <v>1563031.87</v>
      </c>
      <c r="X425" s="64">
        <v>495519.43</v>
      </c>
      <c r="Y425" s="64">
        <v>503367.98</v>
      </c>
      <c r="Z425" s="65">
        <v>564144.46</v>
      </c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5"/>
      <c r="AQ425" s="66"/>
      <c r="AR425" s="67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9"/>
      <c r="BG425" s="63"/>
      <c r="BH425" s="1"/>
    </row>
    <row r="426" spans="1:60" ht="39.75" customHeight="1" x14ac:dyDescent="0.2">
      <c r="A426" s="56"/>
      <c r="B426" s="52" t="s">
        <v>114</v>
      </c>
      <c r="C426" s="118">
        <v>707</v>
      </c>
      <c r="D426" s="117">
        <v>801</v>
      </c>
      <c r="E426" s="116" t="s">
        <v>180</v>
      </c>
      <c r="F426" s="114" t="s">
        <v>115</v>
      </c>
      <c r="G426" s="114"/>
      <c r="H426" s="115"/>
      <c r="I426" s="113">
        <v>10101</v>
      </c>
      <c r="J426" s="112">
        <v>262150</v>
      </c>
      <c r="K426" s="112">
        <v>21845</v>
      </c>
      <c r="L426" s="112">
        <v>21845</v>
      </c>
      <c r="M426" s="112">
        <v>21845</v>
      </c>
      <c r="N426" s="112">
        <v>21845</v>
      </c>
      <c r="O426" s="112">
        <v>21845</v>
      </c>
      <c r="P426" s="112">
        <v>21845</v>
      </c>
      <c r="Q426" s="112">
        <v>21845</v>
      </c>
      <c r="R426" s="112">
        <v>21845</v>
      </c>
      <c r="S426" s="112">
        <v>21845</v>
      </c>
      <c r="T426" s="112">
        <v>21845</v>
      </c>
      <c r="U426" s="112">
        <v>21850</v>
      </c>
      <c r="V426" s="111">
        <v>21850</v>
      </c>
      <c r="W426" s="64">
        <v>519621.06</v>
      </c>
      <c r="X426" s="64">
        <v>142088.79999999999</v>
      </c>
      <c r="Y426" s="64">
        <v>262664.67</v>
      </c>
      <c r="Z426" s="65">
        <v>114867.59</v>
      </c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5"/>
      <c r="AQ426" s="66"/>
      <c r="AR426" s="67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9"/>
      <c r="BG426" s="63"/>
      <c r="BH426" s="1"/>
    </row>
    <row r="427" spans="1:60" ht="19.5" customHeight="1" x14ac:dyDescent="0.2">
      <c r="A427" s="56"/>
      <c r="B427" s="52" t="s">
        <v>116</v>
      </c>
      <c r="C427" s="118">
        <v>707</v>
      </c>
      <c r="D427" s="117">
        <v>801</v>
      </c>
      <c r="E427" s="116" t="s">
        <v>400</v>
      </c>
      <c r="F427" s="114" t="s">
        <v>117</v>
      </c>
      <c r="G427" s="114"/>
      <c r="H427" s="115"/>
      <c r="I427" s="113">
        <v>10111</v>
      </c>
      <c r="J427" s="112">
        <v>9704.5400000000009</v>
      </c>
      <c r="K427" s="112">
        <v>0</v>
      </c>
      <c r="L427" s="112">
        <v>9704.5400000000009</v>
      </c>
      <c r="M427" s="112">
        <v>0</v>
      </c>
      <c r="N427" s="112">
        <v>0</v>
      </c>
      <c r="O427" s="112">
        <v>0</v>
      </c>
      <c r="P427" s="112">
        <v>0</v>
      </c>
      <c r="Q427" s="112">
        <v>0</v>
      </c>
      <c r="R427" s="112">
        <v>0</v>
      </c>
      <c r="S427" s="112">
        <v>0</v>
      </c>
      <c r="T427" s="112">
        <v>0</v>
      </c>
      <c r="U427" s="112">
        <v>0</v>
      </c>
      <c r="V427" s="111">
        <v>0</v>
      </c>
      <c r="W427" s="64">
        <v>199494.68</v>
      </c>
      <c r="X427" s="64">
        <v>101601.98</v>
      </c>
      <c r="Y427" s="64">
        <v>81899.600000000006</v>
      </c>
      <c r="Z427" s="65">
        <v>15993.1</v>
      </c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5"/>
      <c r="AQ427" s="66"/>
      <c r="AR427" s="67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9"/>
      <c r="BG427" s="63"/>
      <c r="BH427" s="1"/>
    </row>
    <row r="428" spans="1:60" ht="19.5" customHeight="1" x14ac:dyDescent="0.2">
      <c r="A428" s="56"/>
      <c r="B428" s="52" t="s">
        <v>116</v>
      </c>
      <c r="C428" s="118">
        <v>707</v>
      </c>
      <c r="D428" s="117">
        <v>801</v>
      </c>
      <c r="E428" s="116" t="s">
        <v>400</v>
      </c>
      <c r="F428" s="114" t="s">
        <v>117</v>
      </c>
      <c r="G428" s="114"/>
      <c r="H428" s="115"/>
      <c r="I428" s="113">
        <v>10306</v>
      </c>
      <c r="J428" s="112">
        <v>184386.17</v>
      </c>
      <c r="K428" s="112">
        <v>0</v>
      </c>
      <c r="L428" s="112">
        <v>184386.17</v>
      </c>
      <c r="M428" s="112">
        <v>0</v>
      </c>
      <c r="N428" s="112">
        <v>0</v>
      </c>
      <c r="O428" s="112">
        <v>0</v>
      </c>
      <c r="P428" s="112">
        <v>0</v>
      </c>
      <c r="Q428" s="112">
        <v>0</v>
      </c>
      <c r="R428" s="112">
        <v>0</v>
      </c>
      <c r="S428" s="112">
        <v>0</v>
      </c>
      <c r="T428" s="112">
        <v>0</v>
      </c>
      <c r="U428" s="112">
        <v>0</v>
      </c>
      <c r="V428" s="111">
        <v>0</v>
      </c>
      <c r="W428" s="64">
        <v>35205.25</v>
      </c>
      <c r="X428" s="64">
        <v>0</v>
      </c>
      <c r="Y428" s="64">
        <v>35205.25</v>
      </c>
      <c r="Z428" s="65">
        <v>0</v>
      </c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5"/>
      <c r="AQ428" s="66"/>
      <c r="AR428" s="67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9"/>
      <c r="BG428" s="63"/>
      <c r="BH428" s="1"/>
    </row>
    <row r="429" spans="1:60" ht="39.75" customHeight="1" x14ac:dyDescent="0.2">
      <c r="A429" s="56"/>
      <c r="B429" s="52" t="s">
        <v>114</v>
      </c>
      <c r="C429" s="118">
        <v>707</v>
      </c>
      <c r="D429" s="117">
        <v>801</v>
      </c>
      <c r="E429" s="116" t="s">
        <v>181</v>
      </c>
      <c r="F429" s="114" t="s">
        <v>115</v>
      </c>
      <c r="G429" s="114"/>
      <c r="H429" s="115"/>
      <c r="I429" s="113">
        <v>10101</v>
      </c>
      <c r="J429" s="112">
        <v>48000</v>
      </c>
      <c r="K429" s="112">
        <v>4000</v>
      </c>
      <c r="L429" s="112">
        <v>4000</v>
      </c>
      <c r="M429" s="112">
        <v>4000</v>
      </c>
      <c r="N429" s="112">
        <v>4000</v>
      </c>
      <c r="O429" s="112">
        <v>4000</v>
      </c>
      <c r="P429" s="112">
        <v>4000</v>
      </c>
      <c r="Q429" s="112">
        <v>4000</v>
      </c>
      <c r="R429" s="112">
        <v>4000</v>
      </c>
      <c r="S429" s="112">
        <v>4000</v>
      </c>
      <c r="T429" s="112">
        <v>4000</v>
      </c>
      <c r="U429" s="112">
        <v>4000</v>
      </c>
      <c r="V429" s="111">
        <v>4000</v>
      </c>
      <c r="W429" s="64">
        <v>1027.25</v>
      </c>
      <c r="X429" s="64">
        <v>0</v>
      </c>
      <c r="Y429" s="64">
        <v>1027.25</v>
      </c>
      <c r="Z429" s="65">
        <v>0</v>
      </c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5"/>
      <c r="AQ429" s="66"/>
      <c r="AR429" s="67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9"/>
      <c r="BG429" s="63"/>
      <c r="BH429" s="1"/>
    </row>
    <row r="430" spans="1:60" ht="39.75" customHeight="1" x14ac:dyDescent="0.2">
      <c r="A430" s="56"/>
      <c r="B430" s="52" t="s">
        <v>114</v>
      </c>
      <c r="C430" s="118">
        <v>707</v>
      </c>
      <c r="D430" s="117">
        <v>801</v>
      </c>
      <c r="E430" s="116" t="s">
        <v>182</v>
      </c>
      <c r="F430" s="114" t="s">
        <v>115</v>
      </c>
      <c r="G430" s="114"/>
      <c r="H430" s="115"/>
      <c r="I430" s="113">
        <v>10101</v>
      </c>
      <c r="J430" s="112">
        <v>66500478.390000001</v>
      </c>
      <c r="K430" s="112">
        <v>5507778</v>
      </c>
      <c r="L430" s="112">
        <v>5507778</v>
      </c>
      <c r="M430" s="112">
        <v>5507778</v>
      </c>
      <c r="N430" s="112">
        <v>5507778</v>
      </c>
      <c r="O430" s="112">
        <v>5507778</v>
      </c>
      <c r="P430" s="112">
        <v>5507778</v>
      </c>
      <c r="Q430" s="112">
        <v>5507778</v>
      </c>
      <c r="R430" s="112">
        <v>5507778</v>
      </c>
      <c r="S430" s="112">
        <v>5507780</v>
      </c>
      <c r="T430" s="112">
        <v>5507789</v>
      </c>
      <c r="U430" s="112">
        <v>5507793</v>
      </c>
      <c r="V430" s="111">
        <v>5914892.3899999997</v>
      </c>
      <c r="W430" s="64">
        <v>0</v>
      </c>
      <c r="X430" s="64">
        <v>0</v>
      </c>
      <c r="Y430" s="64">
        <v>0</v>
      </c>
      <c r="Z430" s="65">
        <v>0</v>
      </c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5"/>
      <c r="AQ430" s="66"/>
      <c r="AR430" s="67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9"/>
      <c r="BG430" s="63"/>
      <c r="BH430" s="1"/>
    </row>
    <row r="431" spans="1:60" ht="39.75" customHeight="1" x14ac:dyDescent="0.2">
      <c r="A431" s="56"/>
      <c r="B431" s="52" t="s">
        <v>114</v>
      </c>
      <c r="C431" s="118">
        <v>707</v>
      </c>
      <c r="D431" s="117">
        <v>801</v>
      </c>
      <c r="E431" s="116" t="s">
        <v>183</v>
      </c>
      <c r="F431" s="114" t="s">
        <v>115</v>
      </c>
      <c r="G431" s="114"/>
      <c r="H431" s="115"/>
      <c r="I431" s="113">
        <v>10101</v>
      </c>
      <c r="J431" s="112">
        <v>923600</v>
      </c>
      <c r="K431" s="112">
        <v>76967</v>
      </c>
      <c r="L431" s="112">
        <v>76967</v>
      </c>
      <c r="M431" s="112">
        <v>76967</v>
      </c>
      <c r="N431" s="112">
        <v>76967</v>
      </c>
      <c r="O431" s="112">
        <v>76967</v>
      </c>
      <c r="P431" s="112">
        <v>76967</v>
      </c>
      <c r="Q431" s="112">
        <v>76967</v>
      </c>
      <c r="R431" s="112">
        <v>76967</v>
      </c>
      <c r="S431" s="112">
        <v>76967</v>
      </c>
      <c r="T431" s="112">
        <v>76967</v>
      </c>
      <c r="U431" s="112">
        <v>76967</v>
      </c>
      <c r="V431" s="111">
        <v>76963</v>
      </c>
      <c r="W431" s="64">
        <v>55994.5</v>
      </c>
      <c r="X431" s="64">
        <v>29110</v>
      </c>
      <c r="Y431" s="64">
        <v>26884.5</v>
      </c>
      <c r="Z431" s="65">
        <v>0</v>
      </c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5"/>
      <c r="AQ431" s="66"/>
      <c r="AR431" s="67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9"/>
      <c r="BG431" s="63"/>
      <c r="BH431" s="1"/>
    </row>
    <row r="432" spans="1:60" ht="39.75" customHeight="1" x14ac:dyDescent="0.2">
      <c r="A432" s="56"/>
      <c r="B432" s="52" t="s">
        <v>114</v>
      </c>
      <c r="C432" s="118">
        <v>707</v>
      </c>
      <c r="D432" s="117">
        <v>801</v>
      </c>
      <c r="E432" s="116" t="s">
        <v>184</v>
      </c>
      <c r="F432" s="114" t="s">
        <v>115</v>
      </c>
      <c r="G432" s="114"/>
      <c r="H432" s="115"/>
      <c r="I432" s="113">
        <v>10101</v>
      </c>
      <c r="J432" s="112">
        <v>6877500</v>
      </c>
      <c r="K432" s="112">
        <v>573125</v>
      </c>
      <c r="L432" s="112">
        <v>573125</v>
      </c>
      <c r="M432" s="112">
        <v>573125</v>
      </c>
      <c r="N432" s="112">
        <v>573125</v>
      </c>
      <c r="O432" s="112">
        <v>573125</v>
      </c>
      <c r="P432" s="112">
        <v>573125</v>
      </c>
      <c r="Q432" s="112">
        <v>573125</v>
      </c>
      <c r="R432" s="112">
        <v>573125</v>
      </c>
      <c r="S432" s="112">
        <v>573125</v>
      </c>
      <c r="T432" s="112">
        <v>573125</v>
      </c>
      <c r="U432" s="112">
        <v>573125</v>
      </c>
      <c r="V432" s="111">
        <v>573125</v>
      </c>
      <c r="W432" s="64">
        <v>3064.8</v>
      </c>
      <c r="X432" s="64">
        <v>1021.6</v>
      </c>
      <c r="Y432" s="64">
        <v>1021.6</v>
      </c>
      <c r="Z432" s="65">
        <v>1021.6</v>
      </c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5"/>
      <c r="AQ432" s="66"/>
      <c r="AR432" s="67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9"/>
      <c r="BG432" s="63"/>
      <c r="BH432" s="1"/>
    </row>
    <row r="433" spans="1:60" ht="39.75" customHeight="1" x14ac:dyDescent="0.2">
      <c r="A433" s="56"/>
      <c r="B433" s="52" t="s">
        <v>114</v>
      </c>
      <c r="C433" s="118">
        <v>707</v>
      </c>
      <c r="D433" s="117">
        <v>801</v>
      </c>
      <c r="E433" s="116" t="s">
        <v>185</v>
      </c>
      <c r="F433" s="114" t="s">
        <v>115</v>
      </c>
      <c r="G433" s="114"/>
      <c r="H433" s="115"/>
      <c r="I433" s="113">
        <v>10101</v>
      </c>
      <c r="J433" s="112">
        <v>61000</v>
      </c>
      <c r="K433" s="112">
        <v>5083</v>
      </c>
      <c r="L433" s="112">
        <v>5083</v>
      </c>
      <c r="M433" s="112">
        <v>5083</v>
      </c>
      <c r="N433" s="112">
        <v>5083</v>
      </c>
      <c r="O433" s="112">
        <v>5083</v>
      </c>
      <c r="P433" s="112">
        <v>5083</v>
      </c>
      <c r="Q433" s="112">
        <v>5083</v>
      </c>
      <c r="R433" s="112">
        <v>5083</v>
      </c>
      <c r="S433" s="112">
        <v>5083</v>
      </c>
      <c r="T433" s="112">
        <v>5083</v>
      </c>
      <c r="U433" s="112">
        <v>5083</v>
      </c>
      <c r="V433" s="111">
        <v>5087</v>
      </c>
      <c r="W433" s="64">
        <v>0</v>
      </c>
      <c r="X433" s="64">
        <v>0</v>
      </c>
      <c r="Y433" s="64">
        <v>0</v>
      </c>
      <c r="Z433" s="65">
        <v>0</v>
      </c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5"/>
      <c r="AQ433" s="66"/>
      <c r="AR433" s="67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9"/>
      <c r="BG433" s="63"/>
      <c r="BH433" s="1"/>
    </row>
    <row r="434" spans="1:60" ht="19.5" customHeight="1" x14ac:dyDescent="0.2">
      <c r="A434" s="56"/>
      <c r="B434" s="52" t="s">
        <v>116</v>
      </c>
      <c r="C434" s="118">
        <v>707</v>
      </c>
      <c r="D434" s="117">
        <v>801</v>
      </c>
      <c r="E434" s="116" t="s">
        <v>492</v>
      </c>
      <c r="F434" s="114" t="s">
        <v>117</v>
      </c>
      <c r="G434" s="114"/>
      <c r="H434" s="115"/>
      <c r="I434" s="113">
        <v>10112</v>
      </c>
      <c r="J434" s="112">
        <v>82242.22</v>
      </c>
      <c r="K434" s="112">
        <v>0</v>
      </c>
      <c r="L434" s="112">
        <v>82242.22</v>
      </c>
      <c r="M434" s="112">
        <v>0</v>
      </c>
      <c r="N434" s="112">
        <v>0</v>
      </c>
      <c r="O434" s="112">
        <v>0</v>
      </c>
      <c r="P434" s="112">
        <v>0</v>
      </c>
      <c r="Q434" s="112">
        <v>0</v>
      </c>
      <c r="R434" s="112">
        <v>0</v>
      </c>
      <c r="S434" s="112">
        <v>0</v>
      </c>
      <c r="T434" s="112">
        <v>0</v>
      </c>
      <c r="U434" s="112">
        <v>0</v>
      </c>
      <c r="V434" s="111">
        <v>0</v>
      </c>
      <c r="W434" s="64">
        <v>6793.8</v>
      </c>
      <c r="X434" s="64">
        <v>4949.88</v>
      </c>
      <c r="Y434" s="64">
        <v>1843.92</v>
      </c>
      <c r="Z434" s="65">
        <v>0</v>
      </c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5"/>
      <c r="AQ434" s="66"/>
      <c r="AR434" s="67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9"/>
      <c r="BG434" s="63"/>
      <c r="BH434" s="1"/>
    </row>
    <row r="435" spans="1:60" ht="19.5" customHeight="1" x14ac:dyDescent="0.2">
      <c r="A435" s="56"/>
      <c r="B435" s="52" t="s">
        <v>116</v>
      </c>
      <c r="C435" s="118">
        <v>707</v>
      </c>
      <c r="D435" s="117">
        <v>801</v>
      </c>
      <c r="E435" s="116" t="s">
        <v>492</v>
      </c>
      <c r="F435" s="114" t="s">
        <v>117</v>
      </c>
      <c r="G435" s="114"/>
      <c r="H435" s="115" t="s">
        <v>493</v>
      </c>
      <c r="I435" s="113">
        <v>10306</v>
      </c>
      <c r="J435" s="112">
        <v>8141980</v>
      </c>
      <c r="K435" s="112">
        <v>0</v>
      </c>
      <c r="L435" s="112">
        <v>8141980</v>
      </c>
      <c r="M435" s="112">
        <v>0</v>
      </c>
      <c r="N435" s="112">
        <v>0</v>
      </c>
      <c r="O435" s="112">
        <v>0</v>
      </c>
      <c r="P435" s="112">
        <v>0</v>
      </c>
      <c r="Q435" s="112">
        <v>0</v>
      </c>
      <c r="R435" s="112">
        <v>0</v>
      </c>
      <c r="S435" s="112">
        <v>0</v>
      </c>
      <c r="T435" s="112">
        <v>0</v>
      </c>
      <c r="U435" s="112">
        <v>0</v>
      </c>
      <c r="V435" s="111">
        <v>0</v>
      </c>
      <c r="W435" s="64">
        <v>474226.2</v>
      </c>
      <c r="X435" s="64">
        <v>345050.12</v>
      </c>
      <c r="Y435" s="64">
        <v>129176.08</v>
      </c>
      <c r="Z435" s="65">
        <v>0</v>
      </c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5"/>
      <c r="AQ435" s="66"/>
      <c r="AR435" s="67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9"/>
      <c r="BG435" s="63"/>
      <c r="BH435" s="1"/>
    </row>
    <row r="436" spans="1:60" ht="20.25" customHeight="1" x14ac:dyDescent="0.2">
      <c r="A436" s="56"/>
      <c r="B436" s="52" t="s">
        <v>143</v>
      </c>
      <c r="C436" s="118">
        <v>707</v>
      </c>
      <c r="D436" s="117">
        <v>801</v>
      </c>
      <c r="E436" s="116" t="s">
        <v>401</v>
      </c>
      <c r="F436" s="114" t="s">
        <v>145</v>
      </c>
      <c r="G436" s="114"/>
      <c r="H436" s="115"/>
      <c r="I436" s="113">
        <v>10101</v>
      </c>
      <c r="J436" s="112">
        <v>186445.03</v>
      </c>
      <c r="K436" s="112">
        <v>11221.21</v>
      </c>
      <c r="L436" s="112">
        <v>11221.21</v>
      </c>
      <c r="M436" s="112">
        <v>11221.21</v>
      </c>
      <c r="N436" s="112">
        <v>11221.21</v>
      </c>
      <c r="O436" s="112">
        <v>11221.21</v>
      </c>
      <c r="P436" s="112">
        <v>11221.21</v>
      </c>
      <c r="Q436" s="112">
        <v>11221.21</v>
      </c>
      <c r="R436" s="112">
        <v>11221.21</v>
      </c>
      <c r="S436" s="112">
        <v>11221.21</v>
      </c>
      <c r="T436" s="112">
        <v>11221.21</v>
      </c>
      <c r="U436" s="112">
        <v>11221.21</v>
      </c>
      <c r="V436" s="111">
        <v>63011.72</v>
      </c>
      <c r="W436" s="64">
        <v>0</v>
      </c>
      <c r="X436" s="64">
        <v>0</v>
      </c>
      <c r="Y436" s="64">
        <v>0</v>
      </c>
      <c r="Z436" s="65">
        <v>0</v>
      </c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5"/>
      <c r="AQ436" s="66"/>
      <c r="AR436" s="67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9"/>
      <c r="BG436" s="63"/>
      <c r="BH436" s="1"/>
    </row>
    <row r="437" spans="1:60" ht="20.25" customHeight="1" x14ac:dyDescent="0.2">
      <c r="A437" s="56"/>
      <c r="B437" s="52" t="s">
        <v>143</v>
      </c>
      <c r="C437" s="118">
        <v>707</v>
      </c>
      <c r="D437" s="117">
        <v>801</v>
      </c>
      <c r="E437" s="116" t="s">
        <v>401</v>
      </c>
      <c r="F437" s="114" t="s">
        <v>145</v>
      </c>
      <c r="G437" s="114"/>
      <c r="H437" s="115"/>
      <c r="I437" s="113">
        <v>10101</v>
      </c>
      <c r="J437" s="112">
        <v>403963.56</v>
      </c>
      <c r="K437" s="112">
        <v>33663.629999999997</v>
      </c>
      <c r="L437" s="112">
        <v>33663.629999999997</v>
      </c>
      <c r="M437" s="112">
        <v>33663.629999999997</v>
      </c>
      <c r="N437" s="112">
        <v>33663.629999999997</v>
      </c>
      <c r="O437" s="112">
        <v>33663.629999999997</v>
      </c>
      <c r="P437" s="112">
        <v>33663.629999999997</v>
      </c>
      <c r="Q437" s="112">
        <v>33663.629999999997</v>
      </c>
      <c r="R437" s="112">
        <v>33663.629999999997</v>
      </c>
      <c r="S437" s="112">
        <v>33663.629999999997</v>
      </c>
      <c r="T437" s="112">
        <v>33663.629999999997</v>
      </c>
      <c r="U437" s="112">
        <v>33663.629999999997</v>
      </c>
      <c r="V437" s="111">
        <v>33663.629999999997</v>
      </c>
      <c r="W437" s="64">
        <v>621934</v>
      </c>
      <c r="X437" s="64">
        <v>274815</v>
      </c>
      <c r="Y437" s="64">
        <v>274815</v>
      </c>
      <c r="Z437" s="65">
        <v>72304</v>
      </c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5"/>
      <c r="AQ437" s="66"/>
      <c r="AR437" s="67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9"/>
      <c r="BG437" s="63"/>
      <c r="BH437" s="1"/>
    </row>
    <row r="438" spans="1:60" ht="20.25" customHeight="1" x14ac:dyDescent="0.2">
      <c r="A438" s="56"/>
      <c r="B438" s="52" t="s">
        <v>143</v>
      </c>
      <c r="C438" s="118">
        <v>707</v>
      </c>
      <c r="D438" s="117">
        <v>801</v>
      </c>
      <c r="E438" s="116" t="s">
        <v>401</v>
      </c>
      <c r="F438" s="114" t="s">
        <v>145</v>
      </c>
      <c r="G438" s="114"/>
      <c r="H438" s="115"/>
      <c r="I438" s="113">
        <v>10101</v>
      </c>
      <c r="J438" s="112">
        <v>124296.17</v>
      </c>
      <c r="K438" s="112">
        <v>10358.06</v>
      </c>
      <c r="L438" s="112">
        <v>10358.01</v>
      </c>
      <c r="M438" s="112">
        <v>10358.01</v>
      </c>
      <c r="N438" s="112">
        <v>10358.01</v>
      </c>
      <c r="O438" s="112">
        <v>10358.01</v>
      </c>
      <c r="P438" s="112">
        <v>10358.01</v>
      </c>
      <c r="Q438" s="112">
        <v>10358.01</v>
      </c>
      <c r="R438" s="112">
        <v>10358.01</v>
      </c>
      <c r="S438" s="112">
        <v>10358.01</v>
      </c>
      <c r="T438" s="112">
        <v>10358.01</v>
      </c>
      <c r="U438" s="112">
        <v>10358.01</v>
      </c>
      <c r="V438" s="111">
        <v>10358.01</v>
      </c>
      <c r="W438" s="64">
        <v>122344</v>
      </c>
      <c r="X438" s="64">
        <v>41012</v>
      </c>
      <c r="Y438" s="64">
        <v>41012</v>
      </c>
      <c r="Z438" s="65">
        <v>40320</v>
      </c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5"/>
      <c r="AQ438" s="66"/>
      <c r="AR438" s="67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9"/>
      <c r="BG438" s="63"/>
      <c r="BH438" s="1"/>
    </row>
    <row r="439" spans="1:60" ht="20.25" customHeight="1" x14ac:dyDescent="0.2">
      <c r="A439" s="56"/>
      <c r="B439" s="52" t="s">
        <v>143</v>
      </c>
      <c r="C439" s="118">
        <v>707</v>
      </c>
      <c r="D439" s="117">
        <v>801</v>
      </c>
      <c r="E439" s="116" t="s">
        <v>401</v>
      </c>
      <c r="F439" s="114" t="s">
        <v>145</v>
      </c>
      <c r="G439" s="114"/>
      <c r="H439" s="115"/>
      <c r="I439" s="113">
        <v>10101</v>
      </c>
      <c r="J439" s="112">
        <v>72506.28</v>
      </c>
      <c r="K439" s="112">
        <v>6042.19</v>
      </c>
      <c r="L439" s="112">
        <v>6042.19</v>
      </c>
      <c r="M439" s="112">
        <v>6042.19</v>
      </c>
      <c r="N439" s="112">
        <v>6042.19</v>
      </c>
      <c r="O439" s="112">
        <v>6042.19</v>
      </c>
      <c r="P439" s="112">
        <v>6042.19</v>
      </c>
      <c r="Q439" s="112">
        <v>6042.19</v>
      </c>
      <c r="R439" s="112">
        <v>6042.19</v>
      </c>
      <c r="S439" s="112">
        <v>6042.19</v>
      </c>
      <c r="T439" s="112">
        <v>6042.19</v>
      </c>
      <c r="U439" s="112">
        <v>6042.19</v>
      </c>
      <c r="V439" s="111">
        <v>6042.19</v>
      </c>
      <c r="W439" s="64">
        <v>61078</v>
      </c>
      <c r="X439" s="64">
        <v>21500</v>
      </c>
      <c r="Y439" s="64">
        <v>21500</v>
      </c>
      <c r="Z439" s="65">
        <v>18078</v>
      </c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5"/>
      <c r="AQ439" s="66"/>
      <c r="AR439" s="67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9"/>
      <c r="BG439" s="63"/>
      <c r="BH439" s="1"/>
    </row>
    <row r="440" spans="1:60" ht="20.25" customHeight="1" x14ac:dyDescent="0.2">
      <c r="A440" s="56"/>
      <c r="B440" s="52" t="s">
        <v>143</v>
      </c>
      <c r="C440" s="118">
        <v>707</v>
      </c>
      <c r="D440" s="117">
        <v>801</v>
      </c>
      <c r="E440" s="116" t="s">
        <v>401</v>
      </c>
      <c r="F440" s="114" t="s">
        <v>145</v>
      </c>
      <c r="G440" s="114"/>
      <c r="H440" s="115"/>
      <c r="I440" s="113">
        <v>10101</v>
      </c>
      <c r="J440" s="112">
        <v>51790.2</v>
      </c>
      <c r="K440" s="112">
        <v>4315.8500000000004</v>
      </c>
      <c r="L440" s="112">
        <v>4315.8500000000004</v>
      </c>
      <c r="M440" s="112">
        <v>4315.8500000000004</v>
      </c>
      <c r="N440" s="112">
        <v>4315.8500000000004</v>
      </c>
      <c r="O440" s="112">
        <v>4315.8500000000004</v>
      </c>
      <c r="P440" s="112">
        <v>4315.8500000000004</v>
      </c>
      <c r="Q440" s="112">
        <v>4315.8500000000004</v>
      </c>
      <c r="R440" s="112">
        <v>4315.8500000000004</v>
      </c>
      <c r="S440" s="112">
        <v>4315.8500000000004</v>
      </c>
      <c r="T440" s="112">
        <v>4315.8500000000004</v>
      </c>
      <c r="U440" s="112">
        <v>4315.8500000000004</v>
      </c>
      <c r="V440" s="111">
        <v>4315.8500000000004</v>
      </c>
      <c r="W440" s="64">
        <v>135000</v>
      </c>
      <c r="X440" s="64">
        <v>135000</v>
      </c>
      <c r="Y440" s="64">
        <v>0</v>
      </c>
      <c r="Z440" s="65">
        <v>0</v>
      </c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5"/>
      <c r="AQ440" s="66"/>
      <c r="AR440" s="67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9"/>
      <c r="BG440" s="63"/>
      <c r="BH440" s="1"/>
    </row>
    <row r="441" spans="1:60" ht="20.25" customHeight="1" x14ac:dyDescent="0.2">
      <c r="A441" s="56"/>
      <c r="B441" s="52" t="s">
        <v>143</v>
      </c>
      <c r="C441" s="118">
        <v>707</v>
      </c>
      <c r="D441" s="117">
        <v>801</v>
      </c>
      <c r="E441" s="116" t="s">
        <v>401</v>
      </c>
      <c r="F441" s="114" t="s">
        <v>145</v>
      </c>
      <c r="G441" s="114"/>
      <c r="H441" s="115"/>
      <c r="I441" s="113">
        <v>10101</v>
      </c>
      <c r="J441" s="112">
        <v>51790.2</v>
      </c>
      <c r="K441" s="112">
        <v>4315.8500000000004</v>
      </c>
      <c r="L441" s="112">
        <v>4315.8500000000004</v>
      </c>
      <c r="M441" s="112">
        <v>4315.8500000000004</v>
      </c>
      <c r="N441" s="112">
        <v>4315.8500000000004</v>
      </c>
      <c r="O441" s="112">
        <v>4315.8500000000004</v>
      </c>
      <c r="P441" s="112">
        <v>4315.8500000000004</v>
      </c>
      <c r="Q441" s="112">
        <v>4315.8500000000004</v>
      </c>
      <c r="R441" s="112">
        <v>4315.8500000000004</v>
      </c>
      <c r="S441" s="112">
        <v>4315.8500000000004</v>
      </c>
      <c r="T441" s="112">
        <v>4315.8500000000004</v>
      </c>
      <c r="U441" s="112">
        <v>4315.8500000000004</v>
      </c>
      <c r="V441" s="111">
        <v>4315.8500000000004</v>
      </c>
      <c r="W441" s="64">
        <v>12570</v>
      </c>
      <c r="X441" s="64">
        <v>4190</v>
      </c>
      <c r="Y441" s="64">
        <v>4190</v>
      </c>
      <c r="Z441" s="65">
        <v>4190</v>
      </c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5"/>
      <c r="AQ441" s="66"/>
      <c r="AR441" s="67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9"/>
      <c r="BG441" s="63"/>
      <c r="BH441" s="1"/>
    </row>
    <row r="442" spans="1:60" ht="20.25" customHeight="1" x14ac:dyDescent="0.2">
      <c r="A442" s="56"/>
      <c r="B442" s="52" t="s">
        <v>143</v>
      </c>
      <c r="C442" s="118">
        <v>707</v>
      </c>
      <c r="D442" s="117">
        <v>801</v>
      </c>
      <c r="E442" s="116" t="s">
        <v>401</v>
      </c>
      <c r="F442" s="114" t="s">
        <v>145</v>
      </c>
      <c r="G442" s="114"/>
      <c r="H442" s="115"/>
      <c r="I442" s="113">
        <v>10101</v>
      </c>
      <c r="J442" s="112">
        <v>51790.2</v>
      </c>
      <c r="K442" s="112">
        <v>4315.8500000000004</v>
      </c>
      <c r="L442" s="112">
        <v>4315.8500000000004</v>
      </c>
      <c r="M442" s="112">
        <v>4315.8500000000004</v>
      </c>
      <c r="N442" s="112">
        <v>4315.8500000000004</v>
      </c>
      <c r="O442" s="112">
        <v>4315.8500000000004</v>
      </c>
      <c r="P442" s="112">
        <v>4315.8500000000004</v>
      </c>
      <c r="Q442" s="112">
        <v>4315.8500000000004</v>
      </c>
      <c r="R442" s="112">
        <v>4315.8500000000004</v>
      </c>
      <c r="S442" s="112">
        <v>4315.8500000000004</v>
      </c>
      <c r="T442" s="112">
        <v>4315.8500000000004</v>
      </c>
      <c r="U442" s="112">
        <v>4315.8500000000004</v>
      </c>
      <c r="V442" s="111">
        <v>4315.8500000000004</v>
      </c>
      <c r="W442" s="64">
        <v>0</v>
      </c>
      <c r="X442" s="64">
        <v>0</v>
      </c>
      <c r="Y442" s="64">
        <v>0</v>
      </c>
      <c r="Z442" s="65">
        <v>0</v>
      </c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5"/>
      <c r="AQ442" s="66"/>
      <c r="AR442" s="67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9"/>
      <c r="BG442" s="63"/>
      <c r="BH442" s="1"/>
    </row>
    <row r="443" spans="1:60" ht="20.25" customHeight="1" x14ac:dyDescent="0.2">
      <c r="A443" s="56"/>
      <c r="B443" s="52" t="s">
        <v>143</v>
      </c>
      <c r="C443" s="118">
        <v>707</v>
      </c>
      <c r="D443" s="117">
        <v>801</v>
      </c>
      <c r="E443" s="116" t="s">
        <v>401</v>
      </c>
      <c r="F443" s="114" t="s">
        <v>145</v>
      </c>
      <c r="G443" s="114"/>
      <c r="H443" s="115"/>
      <c r="I443" s="113">
        <v>10101</v>
      </c>
      <c r="J443" s="112">
        <v>51790.2</v>
      </c>
      <c r="K443" s="112">
        <v>4315.8500000000004</v>
      </c>
      <c r="L443" s="112">
        <v>4315.8500000000004</v>
      </c>
      <c r="M443" s="112">
        <v>4315.8500000000004</v>
      </c>
      <c r="N443" s="112">
        <v>4315.8500000000004</v>
      </c>
      <c r="O443" s="112">
        <v>4315.8500000000004</v>
      </c>
      <c r="P443" s="112">
        <v>4315.8500000000004</v>
      </c>
      <c r="Q443" s="112">
        <v>4315.8500000000004</v>
      </c>
      <c r="R443" s="112">
        <v>4315.8500000000004</v>
      </c>
      <c r="S443" s="112">
        <v>4315.8500000000004</v>
      </c>
      <c r="T443" s="112">
        <v>4315.8500000000004</v>
      </c>
      <c r="U443" s="112">
        <v>4315.8500000000004</v>
      </c>
      <c r="V443" s="111">
        <v>4315.8500000000004</v>
      </c>
      <c r="W443" s="64">
        <v>1916752.76</v>
      </c>
      <c r="X443" s="64">
        <v>720235.99</v>
      </c>
      <c r="Y443" s="64">
        <v>744993.49</v>
      </c>
      <c r="Z443" s="65">
        <v>451523.28</v>
      </c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5"/>
      <c r="AQ443" s="66"/>
      <c r="AR443" s="67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9"/>
      <c r="BG443" s="63"/>
      <c r="BH443" s="1"/>
    </row>
    <row r="444" spans="1:60" ht="20.25" customHeight="1" x14ac:dyDescent="0.2">
      <c r="A444" s="56"/>
      <c r="B444" s="52" t="s">
        <v>143</v>
      </c>
      <c r="C444" s="118">
        <v>707</v>
      </c>
      <c r="D444" s="117">
        <v>801</v>
      </c>
      <c r="E444" s="116" t="s">
        <v>401</v>
      </c>
      <c r="F444" s="114" t="s">
        <v>145</v>
      </c>
      <c r="G444" s="114"/>
      <c r="H444" s="115"/>
      <c r="I444" s="113">
        <v>10101</v>
      </c>
      <c r="J444" s="112">
        <v>51790.2</v>
      </c>
      <c r="K444" s="112">
        <v>4315.8500000000004</v>
      </c>
      <c r="L444" s="112">
        <v>4315.8500000000004</v>
      </c>
      <c r="M444" s="112">
        <v>4315.8500000000004</v>
      </c>
      <c r="N444" s="112">
        <v>4315.8500000000004</v>
      </c>
      <c r="O444" s="112">
        <v>4315.8500000000004</v>
      </c>
      <c r="P444" s="112">
        <v>4315.8500000000004</v>
      </c>
      <c r="Q444" s="112">
        <v>4315.8500000000004</v>
      </c>
      <c r="R444" s="112">
        <v>4315.8500000000004</v>
      </c>
      <c r="S444" s="112">
        <v>4315.8500000000004</v>
      </c>
      <c r="T444" s="112">
        <v>4315.8500000000004</v>
      </c>
      <c r="U444" s="112">
        <v>4315.8500000000004</v>
      </c>
      <c r="V444" s="111">
        <v>4315.8500000000004</v>
      </c>
      <c r="W444" s="64">
        <v>44855.06</v>
      </c>
      <c r="X444" s="64">
        <v>14951.66</v>
      </c>
      <c r="Y444" s="64">
        <v>14951.66</v>
      </c>
      <c r="Z444" s="65">
        <v>14951.74</v>
      </c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5"/>
      <c r="AQ444" s="66"/>
      <c r="AR444" s="67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9"/>
      <c r="BG444" s="63"/>
      <c r="BH444" s="1"/>
    </row>
    <row r="445" spans="1:60" ht="20.25" customHeight="1" x14ac:dyDescent="0.2">
      <c r="A445" s="56"/>
      <c r="B445" s="52" t="s">
        <v>143</v>
      </c>
      <c r="C445" s="118">
        <v>707</v>
      </c>
      <c r="D445" s="117">
        <v>801</v>
      </c>
      <c r="E445" s="116" t="s">
        <v>401</v>
      </c>
      <c r="F445" s="114" t="s">
        <v>145</v>
      </c>
      <c r="G445" s="114"/>
      <c r="H445" s="115"/>
      <c r="I445" s="113">
        <v>10101</v>
      </c>
      <c r="J445" s="112">
        <v>20716.080000000002</v>
      </c>
      <c r="K445" s="112">
        <v>1726.34</v>
      </c>
      <c r="L445" s="112">
        <v>1726.34</v>
      </c>
      <c r="M445" s="112">
        <v>1726.34</v>
      </c>
      <c r="N445" s="112">
        <v>1726.34</v>
      </c>
      <c r="O445" s="112">
        <v>1726.34</v>
      </c>
      <c r="P445" s="112">
        <v>1726.34</v>
      </c>
      <c r="Q445" s="112">
        <v>1726.34</v>
      </c>
      <c r="R445" s="112">
        <v>1726.34</v>
      </c>
      <c r="S445" s="112">
        <v>1726.34</v>
      </c>
      <c r="T445" s="112">
        <v>1726.34</v>
      </c>
      <c r="U445" s="112">
        <v>1726.34</v>
      </c>
      <c r="V445" s="111">
        <v>1726.34</v>
      </c>
      <c r="W445" s="64">
        <v>11645.06</v>
      </c>
      <c r="X445" s="64">
        <v>3881.66</v>
      </c>
      <c r="Y445" s="64">
        <v>3881.66</v>
      </c>
      <c r="Z445" s="65">
        <v>3881.74</v>
      </c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5"/>
      <c r="AQ445" s="66"/>
      <c r="AR445" s="67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9"/>
      <c r="BG445" s="63"/>
      <c r="BH445" s="1"/>
    </row>
    <row r="446" spans="1:60" ht="20.25" customHeight="1" x14ac:dyDescent="0.2">
      <c r="A446" s="56"/>
      <c r="B446" s="52" t="s">
        <v>143</v>
      </c>
      <c r="C446" s="118">
        <v>707</v>
      </c>
      <c r="D446" s="117">
        <v>801</v>
      </c>
      <c r="E446" s="116" t="s">
        <v>401</v>
      </c>
      <c r="F446" s="114" t="s">
        <v>145</v>
      </c>
      <c r="G446" s="114"/>
      <c r="H446" s="115"/>
      <c r="I446" s="113">
        <v>10101</v>
      </c>
      <c r="J446" s="112">
        <v>41432.160000000003</v>
      </c>
      <c r="K446" s="112">
        <v>3452.68</v>
      </c>
      <c r="L446" s="112">
        <v>3452.68</v>
      </c>
      <c r="M446" s="112">
        <v>3452.68</v>
      </c>
      <c r="N446" s="112">
        <v>3452.68</v>
      </c>
      <c r="O446" s="112">
        <v>3452.68</v>
      </c>
      <c r="P446" s="112">
        <v>3452.68</v>
      </c>
      <c r="Q446" s="112">
        <v>3452.68</v>
      </c>
      <c r="R446" s="112">
        <v>3452.68</v>
      </c>
      <c r="S446" s="112">
        <v>3452.68</v>
      </c>
      <c r="T446" s="112">
        <v>3452.68</v>
      </c>
      <c r="U446" s="112">
        <v>3452.68</v>
      </c>
      <c r="V446" s="111">
        <v>3452.68</v>
      </c>
      <c r="W446" s="64">
        <v>147000</v>
      </c>
      <c r="X446" s="64">
        <v>30000</v>
      </c>
      <c r="Y446" s="64">
        <v>58500</v>
      </c>
      <c r="Z446" s="65">
        <v>58500</v>
      </c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5"/>
      <c r="AQ446" s="66"/>
      <c r="AR446" s="67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9"/>
      <c r="BG446" s="63"/>
      <c r="BH446" s="1"/>
    </row>
    <row r="447" spans="1:60" ht="20.25" customHeight="1" x14ac:dyDescent="0.2">
      <c r="A447" s="56"/>
      <c r="B447" s="52" t="s">
        <v>143</v>
      </c>
      <c r="C447" s="118">
        <v>707</v>
      </c>
      <c r="D447" s="117">
        <v>801</v>
      </c>
      <c r="E447" s="116" t="s">
        <v>401</v>
      </c>
      <c r="F447" s="114" t="s">
        <v>145</v>
      </c>
      <c r="G447" s="114"/>
      <c r="H447" s="115"/>
      <c r="I447" s="113">
        <v>10101</v>
      </c>
      <c r="J447" s="112">
        <v>93222.36</v>
      </c>
      <c r="K447" s="112">
        <v>7768.53</v>
      </c>
      <c r="L447" s="112">
        <v>7768.53</v>
      </c>
      <c r="M447" s="112">
        <v>7768.53</v>
      </c>
      <c r="N447" s="112">
        <v>7768.53</v>
      </c>
      <c r="O447" s="112">
        <v>7768.53</v>
      </c>
      <c r="P447" s="112">
        <v>7768.53</v>
      </c>
      <c r="Q447" s="112">
        <v>7768.53</v>
      </c>
      <c r="R447" s="112">
        <v>7768.53</v>
      </c>
      <c r="S447" s="112">
        <v>7768.53</v>
      </c>
      <c r="T447" s="112">
        <v>7768.53</v>
      </c>
      <c r="U447" s="112">
        <v>7768.53</v>
      </c>
      <c r="V447" s="111">
        <v>7768.53</v>
      </c>
      <c r="W447" s="64">
        <v>0</v>
      </c>
      <c r="X447" s="64">
        <v>0</v>
      </c>
      <c r="Y447" s="64">
        <v>0</v>
      </c>
      <c r="Z447" s="65">
        <v>0</v>
      </c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5"/>
      <c r="AQ447" s="66"/>
      <c r="AR447" s="67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9"/>
      <c r="BG447" s="63"/>
      <c r="BH447" s="1"/>
    </row>
    <row r="448" spans="1:60" ht="20.25" customHeight="1" x14ac:dyDescent="0.2">
      <c r="A448" s="56"/>
      <c r="B448" s="52" t="s">
        <v>143</v>
      </c>
      <c r="C448" s="118">
        <v>707</v>
      </c>
      <c r="D448" s="117">
        <v>801</v>
      </c>
      <c r="E448" s="116" t="s">
        <v>401</v>
      </c>
      <c r="F448" s="114" t="s">
        <v>145</v>
      </c>
      <c r="G448" s="114"/>
      <c r="H448" s="115"/>
      <c r="I448" s="113">
        <v>10101</v>
      </c>
      <c r="J448" s="112">
        <v>31074.12</v>
      </c>
      <c r="K448" s="112">
        <v>2589.5100000000002</v>
      </c>
      <c r="L448" s="112">
        <v>2589.5100000000002</v>
      </c>
      <c r="M448" s="112">
        <v>2589.5100000000002</v>
      </c>
      <c r="N448" s="112">
        <v>2589.5100000000002</v>
      </c>
      <c r="O448" s="112">
        <v>2589.5100000000002</v>
      </c>
      <c r="P448" s="112">
        <v>2589.5100000000002</v>
      </c>
      <c r="Q448" s="112">
        <v>2589.5100000000002</v>
      </c>
      <c r="R448" s="112">
        <v>2589.5100000000002</v>
      </c>
      <c r="S448" s="112">
        <v>2589.5100000000002</v>
      </c>
      <c r="T448" s="112">
        <v>2589.5100000000002</v>
      </c>
      <c r="U448" s="112">
        <v>2589.5100000000002</v>
      </c>
      <c r="V448" s="111">
        <v>2589.5100000000002</v>
      </c>
      <c r="W448" s="64">
        <v>24540</v>
      </c>
      <c r="X448" s="64">
        <v>8180</v>
      </c>
      <c r="Y448" s="64">
        <v>8180</v>
      </c>
      <c r="Z448" s="65">
        <v>8180</v>
      </c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5"/>
      <c r="AQ448" s="66"/>
      <c r="AR448" s="67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9"/>
      <c r="BG448" s="63"/>
      <c r="BH448" s="1"/>
    </row>
    <row r="449" spans="1:60" ht="29.25" customHeight="1" x14ac:dyDescent="0.2">
      <c r="A449" s="56"/>
      <c r="B449" s="52" t="s">
        <v>146</v>
      </c>
      <c r="C449" s="118">
        <v>707</v>
      </c>
      <c r="D449" s="117">
        <v>801</v>
      </c>
      <c r="E449" s="116" t="s">
        <v>401</v>
      </c>
      <c r="F449" s="114" t="s">
        <v>147</v>
      </c>
      <c r="G449" s="114"/>
      <c r="H449" s="115"/>
      <c r="I449" s="113">
        <v>10101</v>
      </c>
      <c r="J449" s="112">
        <v>10358.040000000001</v>
      </c>
      <c r="K449" s="112">
        <v>863.17</v>
      </c>
      <c r="L449" s="112">
        <v>863.17</v>
      </c>
      <c r="M449" s="112">
        <v>863.17</v>
      </c>
      <c r="N449" s="112">
        <v>863.17</v>
      </c>
      <c r="O449" s="112">
        <v>863.17</v>
      </c>
      <c r="P449" s="112">
        <v>863.17</v>
      </c>
      <c r="Q449" s="112">
        <v>863.17</v>
      </c>
      <c r="R449" s="112">
        <v>863.17</v>
      </c>
      <c r="S449" s="112">
        <v>863.17</v>
      </c>
      <c r="T449" s="112">
        <v>863.17</v>
      </c>
      <c r="U449" s="112">
        <v>863.17</v>
      </c>
      <c r="V449" s="111">
        <v>863.17</v>
      </c>
      <c r="W449" s="64">
        <v>4730360</v>
      </c>
      <c r="X449" s="64">
        <v>1650650</v>
      </c>
      <c r="Y449" s="64">
        <v>1550650</v>
      </c>
      <c r="Z449" s="65">
        <v>1529060</v>
      </c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5"/>
      <c r="AQ449" s="66"/>
      <c r="AR449" s="67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9"/>
      <c r="BG449" s="63"/>
      <c r="BH449" s="1"/>
    </row>
    <row r="450" spans="1:60" ht="29.25" customHeight="1" x14ac:dyDescent="0.2">
      <c r="A450" s="56"/>
      <c r="B450" s="52" t="s">
        <v>146</v>
      </c>
      <c r="C450" s="118">
        <v>707</v>
      </c>
      <c r="D450" s="117">
        <v>801</v>
      </c>
      <c r="E450" s="116" t="s">
        <v>401</v>
      </c>
      <c r="F450" s="114" t="s">
        <v>147</v>
      </c>
      <c r="G450" s="114"/>
      <c r="H450" s="115"/>
      <c r="I450" s="113">
        <v>10101</v>
      </c>
      <c r="J450" s="112">
        <v>10358.040000000001</v>
      </c>
      <c r="K450" s="112">
        <v>863.17</v>
      </c>
      <c r="L450" s="112">
        <v>863.17</v>
      </c>
      <c r="M450" s="112">
        <v>863.17</v>
      </c>
      <c r="N450" s="112">
        <v>863.17</v>
      </c>
      <c r="O450" s="112">
        <v>863.17</v>
      </c>
      <c r="P450" s="112">
        <v>863.17</v>
      </c>
      <c r="Q450" s="112">
        <v>863.17</v>
      </c>
      <c r="R450" s="112">
        <v>863.17</v>
      </c>
      <c r="S450" s="112">
        <v>863.17</v>
      </c>
      <c r="T450" s="112">
        <v>863.17</v>
      </c>
      <c r="U450" s="112">
        <v>863.17</v>
      </c>
      <c r="V450" s="111">
        <v>863.17</v>
      </c>
      <c r="W450" s="64">
        <v>96379.5</v>
      </c>
      <c r="X450" s="64">
        <v>32126.5</v>
      </c>
      <c r="Y450" s="64">
        <v>32126.5</v>
      </c>
      <c r="Z450" s="65">
        <v>32126.5</v>
      </c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5"/>
      <c r="AQ450" s="66"/>
      <c r="AR450" s="67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9"/>
      <c r="BG450" s="63"/>
      <c r="BH450" s="1"/>
    </row>
    <row r="451" spans="1:60" ht="29.25" customHeight="1" x14ac:dyDescent="0.2">
      <c r="A451" s="56"/>
      <c r="B451" s="52" t="s">
        <v>146</v>
      </c>
      <c r="C451" s="118">
        <v>707</v>
      </c>
      <c r="D451" s="117">
        <v>801</v>
      </c>
      <c r="E451" s="116" t="s">
        <v>401</v>
      </c>
      <c r="F451" s="114" t="s">
        <v>147</v>
      </c>
      <c r="G451" s="114"/>
      <c r="H451" s="115"/>
      <c r="I451" s="113">
        <v>10101</v>
      </c>
      <c r="J451" s="112">
        <v>20716.080000000002</v>
      </c>
      <c r="K451" s="112">
        <v>1726.34</v>
      </c>
      <c r="L451" s="112">
        <v>1726.34</v>
      </c>
      <c r="M451" s="112">
        <v>1726.34</v>
      </c>
      <c r="N451" s="112">
        <v>1726.34</v>
      </c>
      <c r="O451" s="112">
        <v>1726.34</v>
      </c>
      <c r="P451" s="112">
        <v>1726.34</v>
      </c>
      <c r="Q451" s="112">
        <v>1726.34</v>
      </c>
      <c r="R451" s="112">
        <v>1726.34</v>
      </c>
      <c r="S451" s="112">
        <v>1726.34</v>
      </c>
      <c r="T451" s="112">
        <v>1726.34</v>
      </c>
      <c r="U451" s="112">
        <v>1726.34</v>
      </c>
      <c r="V451" s="111">
        <v>1726.34</v>
      </c>
      <c r="W451" s="64">
        <v>70500</v>
      </c>
      <c r="X451" s="64">
        <v>23500</v>
      </c>
      <c r="Y451" s="64">
        <v>23500</v>
      </c>
      <c r="Z451" s="65">
        <v>23500</v>
      </c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5"/>
      <c r="AQ451" s="66"/>
      <c r="AR451" s="67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9"/>
      <c r="BG451" s="63"/>
      <c r="BH451" s="1"/>
    </row>
    <row r="452" spans="1:60" ht="19.5" customHeight="1" x14ac:dyDescent="0.2">
      <c r="A452" s="56"/>
      <c r="B452" s="52" t="s">
        <v>116</v>
      </c>
      <c r="C452" s="118">
        <v>707</v>
      </c>
      <c r="D452" s="117">
        <v>801</v>
      </c>
      <c r="E452" s="116" t="s">
        <v>494</v>
      </c>
      <c r="F452" s="114" t="s">
        <v>117</v>
      </c>
      <c r="G452" s="114"/>
      <c r="H452" s="115" t="s">
        <v>495</v>
      </c>
      <c r="I452" s="113">
        <v>10204</v>
      </c>
      <c r="J452" s="112">
        <v>220000</v>
      </c>
      <c r="K452" s="112">
        <v>0</v>
      </c>
      <c r="L452" s="112">
        <v>0</v>
      </c>
      <c r="M452" s="112">
        <v>0</v>
      </c>
      <c r="N452" s="112">
        <v>0</v>
      </c>
      <c r="O452" s="112">
        <v>220000</v>
      </c>
      <c r="P452" s="112">
        <v>0</v>
      </c>
      <c r="Q452" s="112">
        <v>0</v>
      </c>
      <c r="R452" s="112">
        <v>0</v>
      </c>
      <c r="S452" s="112">
        <v>0</v>
      </c>
      <c r="T452" s="112">
        <v>0</v>
      </c>
      <c r="U452" s="112">
        <v>0</v>
      </c>
      <c r="V452" s="111">
        <v>0</v>
      </c>
      <c r="W452" s="64">
        <v>98250</v>
      </c>
      <c r="X452" s="64">
        <v>32750</v>
      </c>
      <c r="Y452" s="64">
        <v>32750</v>
      </c>
      <c r="Z452" s="65">
        <v>32750</v>
      </c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5"/>
      <c r="AQ452" s="66"/>
      <c r="AR452" s="67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9"/>
      <c r="BG452" s="63"/>
      <c r="BH452" s="1"/>
    </row>
    <row r="453" spans="1:60" s="95" customFormat="1" ht="19.5" customHeight="1" x14ac:dyDescent="0.2">
      <c r="A453" s="56"/>
      <c r="B453" s="52" t="s">
        <v>116</v>
      </c>
      <c r="C453" s="118">
        <v>707</v>
      </c>
      <c r="D453" s="117">
        <v>801</v>
      </c>
      <c r="E453" s="116" t="s">
        <v>496</v>
      </c>
      <c r="F453" s="114" t="s">
        <v>117</v>
      </c>
      <c r="G453" s="114"/>
      <c r="H453" s="115" t="s">
        <v>497</v>
      </c>
      <c r="I453" s="113">
        <v>10204</v>
      </c>
      <c r="J453" s="112">
        <v>268870</v>
      </c>
      <c r="K453" s="112">
        <v>0</v>
      </c>
      <c r="L453" s="112">
        <v>0</v>
      </c>
      <c r="M453" s="112">
        <v>0</v>
      </c>
      <c r="N453" s="112">
        <v>0</v>
      </c>
      <c r="O453" s="112">
        <v>268870</v>
      </c>
      <c r="P453" s="112">
        <v>0</v>
      </c>
      <c r="Q453" s="112">
        <v>0</v>
      </c>
      <c r="R453" s="112">
        <v>0</v>
      </c>
      <c r="S453" s="112">
        <v>0</v>
      </c>
      <c r="T453" s="112">
        <v>0</v>
      </c>
      <c r="U453" s="112">
        <v>0</v>
      </c>
      <c r="V453" s="111">
        <v>0</v>
      </c>
      <c r="W453" s="94"/>
      <c r="X453" s="94"/>
      <c r="Y453" s="94"/>
      <c r="Z453" s="93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3"/>
      <c r="AQ453" s="92"/>
      <c r="AR453" s="91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89"/>
      <c r="BG453" s="88"/>
      <c r="BH453" s="86"/>
    </row>
    <row r="454" spans="1:60" s="95" customFormat="1" ht="19.5" customHeight="1" x14ac:dyDescent="0.2">
      <c r="A454" s="56"/>
      <c r="B454" s="52" t="s">
        <v>116</v>
      </c>
      <c r="C454" s="118">
        <v>707</v>
      </c>
      <c r="D454" s="117">
        <v>801</v>
      </c>
      <c r="E454" s="116" t="s">
        <v>498</v>
      </c>
      <c r="F454" s="114" t="s">
        <v>117</v>
      </c>
      <c r="G454" s="114"/>
      <c r="H454" s="115" t="s">
        <v>499</v>
      </c>
      <c r="I454" s="113">
        <v>10204</v>
      </c>
      <c r="J454" s="112">
        <v>300000</v>
      </c>
      <c r="K454" s="112">
        <v>0</v>
      </c>
      <c r="L454" s="112">
        <v>0</v>
      </c>
      <c r="M454" s="112">
        <v>0</v>
      </c>
      <c r="N454" s="112">
        <v>0</v>
      </c>
      <c r="O454" s="112">
        <v>300000</v>
      </c>
      <c r="P454" s="112">
        <v>0</v>
      </c>
      <c r="Q454" s="112">
        <v>0</v>
      </c>
      <c r="R454" s="112">
        <v>0</v>
      </c>
      <c r="S454" s="112">
        <v>0</v>
      </c>
      <c r="T454" s="112">
        <v>0</v>
      </c>
      <c r="U454" s="112">
        <v>0</v>
      </c>
      <c r="V454" s="111">
        <v>0</v>
      </c>
      <c r="W454" s="94"/>
      <c r="X454" s="94"/>
      <c r="Y454" s="94"/>
      <c r="Z454" s="93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3"/>
      <c r="AQ454" s="92"/>
      <c r="AR454" s="91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89"/>
      <c r="BG454" s="88"/>
      <c r="BH454" s="86"/>
    </row>
    <row r="455" spans="1:60" s="95" customFormat="1" ht="19.5" customHeight="1" x14ac:dyDescent="0.2">
      <c r="A455" s="56"/>
      <c r="B455" s="52" t="s">
        <v>116</v>
      </c>
      <c r="C455" s="118">
        <v>707</v>
      </c>
      <c r="D455" s="117">
        <v>801</v>
      </c>
      <c r="E455" s="116" t="s">
        <v>500</v>
      </c>
      <c r="F455" s="114" t="s">
        <v>117</v>
      </c>
      <c r="G455" s="114"/>
      <c r="H455" s="115" t="s">
        <v>501</v>
      </c>
      <c r="I455" s="113">
        <v>10112</v>
      </c>
      <c r="J455" s="112">
        <v>668000</v>
      </c>
      <c r="K455" s="112">
        <v>0</v>
      </c>
      <c r="L455" s="112">
        <v>0</v>
      </c>
      <c r="M455" s="112">
        <v>0</v>
      </c>
      <c r="N455" s="112">
        <v>0</v>
      </c>
      <c r="O455" s="112">
        <v>668000</v>
      </c>
      <c r="P455" s="112">
        <v>0</v>
      </c>
      <c r="Q455" s="112">
        <v>0</v>
      </c>
      <c r="R455" s="112">
        <v>0</v>
      </c>
      <c r="S455" s="112">
        <v>0</v>
      </c>
      <c r="T455" s="112">
        <v>0</v>
      </c>
      <c r="U455" s="112">
        <v>0</v>
      </c>
      <c r="V455" s="111">
        <v>0</v>
      </c>
      <c r="W455" s="94"/>
      <c r="X455" s="94"/>
      <c r="Y455" s="94"/>
      <c r="Z455" s="93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3"/>
      <c r="AQ455" s="92"/>
      <c r="AR455" s="91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89"/>
      <c r="BG455" s="88"/>
      <c r="BH455" s="86"/>
    </row>
    <row r="456" spans="1:60" s="95" customFormat="1" ht="19.5" customHeight="1" x14ac:dyDescent="0.2">
      <c r="A456" s="56"/>
      <c r="B456" s="52" t="s">
        <v>116</v>
      </c>
      <c r="C456" s="118">
        <v>707</v>
      </c>
      <c r="D456" s="117">
        <v>801</v>
      </c>
      <c r="E456" s="116" t="s">
        <v>500</v>
      </c>
      <c r="F456" s="114" t="s">
        <v>117</v>
      </c>
      <c r="G456" s="114"/>
      <c r="H456" s="115" t="s">
        <v>501</v>
      </c>
      <c r="I456" s="113">
        <v>10306</v>
      </c>
      <c r="J456" s="112">
        <v>1930826.4</v>
      </c>
      <c r="K456" s="112">
        <v>0</v>
      </c>
      <c r="L456" s="112">
        <v>0</v>
      </c>
      <c r="M456" s="112">
        <v>0</v>
      </c>
      <c r="N456" s="112">
        <v>0</v>
      </c>
      <c r="O456" s="112">
        <v>1930826.4</v>
      </c>
      <c r="P456" s="112">
        <v>0</v>
      </c>
      <c r="Q456" s="112">
        <v>0</v>
      </c>
      <c r="R456" s="112">
        <v>0</v>
      </c>
      <c r="S456" s="112">
        <v>0</v>
      </c>
      <c r="T456" s="112">
        <v>0</v>
      </c>
      <c r="U456" s="112">
        <v>0</v>
      </c>
      <c r="V456" s="111">
        <v>0</v>
      </c>
      <c r="W456" s="94"/>
      <c r="X456" s="94"/>
      <c r="Y456" s="94"/>
      <c r="Z456" s="93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3"/>
      <c r="AQ456" s="92"/>
      <c r="AR456" s="91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89"/>
      <c r="BG456" s="88"/>
      <c r="BH456" s="86"/>
    </row>
    <row r="457" spans="1:60" s="95" customFormat="1" ht="19.5" customHeight="1" x14ac:dyDescent="0.2">
      <c r="A457" s="56"/>
      <c r="B457" s="52" t="s">
        <v>116</v>
      </c>
      <c r="C457" s="118">
        <v>707</v>
      </c>
      <c r="D457" s="117">
        <v>801</v>
      </c>
      <c r="E457" s="116" t="s">
        <v>502</v>
      </c>
      <c r="F457" s="114" t="s">
        <v>117</v>
      </c>
      <c r="G457" s="114"/>
      <c r="H457" s="115" t="s">
        <v>503</v>
      </c>
      <c r="I457" s="113">
        <v>10112</v>
      </c>
      <c r="J457" s="112">
        <v>430000</v>
      </c>
      <c r="K457" s="112">
        <v>0</v>
      </c>
      <c r="L457" s="112">
        <v>0</v>
      </c>
      <c r="M457" s="112">
        <v>0</v>
      </c>
      <c r="N457" s="112">
        <v>0</v>
      </c>
      <c r="O457" s="112">
        <v>430000</v>
      </c>
      <c r="P457" s="112">
        <v>0</v>
      </c>
      <c r="Q457" s="112">
        <v>0</v>
      </c>
      <c r="R457" s="112">
        <v>0</v>
      </c>
      <c r="S457" s="112">
        <v>0</v>
      </c>
      <c r="T457" s="112">
        <v>0</v>
      </c>
      <c r="U457" s="112">
        <v>0</v>
      </c>
      <c r="V457" s="111">
        <v>0</v>
      </c>
      <c r="W457" s="94"/>
      <c r="X457" s="94"/>
      <c r="Y457" s="94"/>
      <c r="Z457" s="93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3"/>
      <c r="AQ457" s="92"/>
      <c r="AR457" s="91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89"/>
      <c r="BG457" s="88"/>
      <c r="BH457" s="86"/>
    </row>
    <row r="458" spans="1:60" s="95" customFormat="1" ht="19.5" customHeight="1" x14ac:dyDescent="0.2">
      <c r="A458" s="56"/>
      <c r="B458" s="52" t="s">
        <v>116</v>
      </c>
      <c r="C458" s="118">
        <v>707</v>
      </c>
      <c r="D458" s="117">
        <v>801</v>
      </c>
      <c r="E458" s="116" t="s">
        <v>502</v>
      </c>
      <c r="F458" s="114" t="s">
        <v>117</v>
      </c>
      <c r="G458" s="114"/>
      <c r="H458" s="115" t="s">
        <v>503</v>
      </c>
      <c r="I458" s="113">
        <v>10306</v>
      </c>
      <c r="J458" s="112">
        <v>1062000</v>
      </c>
      <c r="K458" s="112">
        <v>0</v>
      </c>
      <c r="L458" s="112">
        <v>0</v>
      </c>
      <c r="M458" s="112">
        <v>0</v>
      </c>
      <c r="N458" s="112">
        <v>0</v>
      </c>
      <c r="O458" s="112">
        <v>1062000</v>
      </c>
      <c r="P458" s="112">
        <v>0</v>
      </c>
      <c r="Q458" s="112">
        <v>0</v>
      </c>
      <c r="R458" s="112">
        <v>0</v>
      </c>
      <c r="S458" s="112">
        <v>0</v>
      </c>
      <c r="T458" s="112">
        <v>0</v>
      </c>
      <c r="U458" s="112">
        <v>0</v>
      </c>
      <c r="V458" s="111">
        <v>0</v>
      </c>
      <c r="W458" s="94"/>
      <c r="X458" s="94"/>
      <c r="Y458" s="94"/>
      <c r="Z458" s="93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3"/>
      <c r="AQ458" s="92"/>
      <c r="AR458" s="91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89"/>
      <c r="BG458" s="88"/>
      <c r="BH458" s="86"/>
    </row>
    <row r="459" spans="1:60" s="95" customFormat="1" ht="19.5" customHeight="1" x14ac:dyDescent="0.2">
      <c r="A459" s="56"/>
      <c r="B459" s="52" t="s">
        <v>116</v>
      </c>
      <c r="C459" s="118">
        <v>707</v>
      </c>
      <c r="D459" s="117">
        <v>801</v>
      </c>
      <c r="E459" s="116" t="s">
        <v>504</v>
      </c>
      <c r="F459" s="114" t="s">
        <v>117</v>
      </c>
      <c r="G459" s="114"/>
      <c r="H459" s="115" t="s">
        <v>505</v>
      </c>
      <c r="I459" s="113">
        <v>10112</v>
      </c>
      <c r="J459" s="112">
        <v>803000</v>
      </c>
      <c r="K459" s="112">
        <v>0</v>
      </c>
      <c r="L459" s="112">
        <v>0</v>
      </c>
      <c r="M459" s="112">
        <v>0</v>
      </c>
      <c r="N459" s="112">
        <v>0</v>
      </c>
      <c r="O459" s="112">
        <v>803000</v>
      </c>
      <c r="P459" s="112">
        <v>0</v>
      </c>
      <c r="Q459" s="112">
        <v>0</v>
      </c>
      <c r="R459" s="112">
        <v>0</v>
      </c>
      <c r="S459" s="112">
        <v>0</v>
      </c>
      <c r="T459" s="112">
        <v>0</v>
      </c>
      <c r="U459" s="112">
        <v>0</v>
      </c>
      <c r="V459" s="111">
        <v>0</v>
      </c>
      <c r="W459" s="94"/>
      <c r="X459" s="94"/>
      <c r="Y459" s="94"/>
      <c r="Z459" s="93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3"/>
      <c r="AQ459" s="92"/>
      <c r="AR459" s="91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89"/>
      <c r="BG459" s="88"/>
      <c r="BH459" s="86"/>
    </row>
    <row r="460" spans="1:60" s="95" customFormat="1" ht="19.5" customHeight="1" x14ac:dyDescent="0.2">
      <c r="A460" s="56"/>
      <c r="B460" s="52" t="s">
        <v>116</v>
      </c>
      <c r="C460" s="118">
        <v>707</v>
      </c>
      <c r="D460" s="117">
        <v>801</v>
      </c>
      <c r="E460" s="116" t="s">
        <v>504</v>
      </c>
      <c r="F460" s="114" t="s">
        <v>117</v>
      </c>
      <c r="G460" s="114"/>
      <c r="H460" s="115" t="s">
        <v>505</v>
      </c>
      <c r="I460" s="113">
        <v>10306</v>
      </c>
      <c r="J460" s="112">
        <v>1399423.06</v>
      </c>
      <c r="K460" s="112">
        <v>0</v>
      </c>
      <c r="L460" s="112">
        <v>0</v>
      </c>
      <c r="M460" s="112">
        <v>0</v>
      </c>
      <c r="N460" s="112">
        <v>0</v>
      </c>
      <c r="O460" s="112">
        <v>1399423.06</v>
      </c>
      <c r="P460" s="112">
        <v>0</v>
      </c>
      <c r="Q460" s="112">
        <v>0</v>
      </c>
      <c r="R460" s="112">
        <v>0</v>
      </c>
      <c r="S460" s="112">
        <v>0</v>
      </c>
      <c r="T460" s="112">
        <v>0</v>
      </c>
      <c r="U460" s="112">
        <v>0</v>
      </c>
      <c r="V460" s="111">
        <v>0</v>
      </c>
      <c r="W460" s="94"/>
      <c r="X460" s="94"/>
      <c r="Y460" s="94"/>
      <c r="Z460" s="93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3"/>
      <c r="AQ460" s="92"/>
      <c r="AR460" s="91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89"/>
      <c r="BG460" s="88"/>
      <c r="BH460" s="86"/>
    </row>
    <row r="461" spans="1:60" s="95" customFormat="1" ht="19.5" customHeight="1" x14ac:dyDescent="0.2">
      <c r="A461" s="56"/>
      <c r="B461" s="52" t="s">
        <v>116</v>
      </c>
      <c r="C461" s="118">
        <v>707</v>
      </c>
      <c r="D461" s="117">
        <v>801</v>
      </c>
      <c r="E461" s="116" t="s">
        <v>506</v>
      </c>
      <c r="F461" s="114" t="s">
        <v>117</v>
      </c>
      <c r="G461" s="114"/>
      <c r="H461" s="115" t="s">
        <v>507</v>
      </c>
      <c r="I461" s="113">
        <v>10204</v>
      </c>
      <c r="J461" s="112">
        <v>40000</v>
      </c>
      <c r="K461" s="112">
        <v>0</v>
      </c>
      <c r="L461" s="112">
        <v>0</v>
      </c>
      <c r="M461" s="112">
        <v>0</v>
      </c>
      <c r="N461" s="112">
        <v>0</v>
      </c>
      <c r="O461" s="112">
        <v>40000</v>
      </c>
      <c r="P461" s="112">
        <v>0</v>
      </c>
      <c r="Q461" s="112">
        <v>0</v>
      </c>
      <c r="R461" s="112">
        <v>0</v>
      </c>
      <c r="S461" s="112">
        <v>0</v>
      </c>
      <c r="T461" s="112">
        <v>0</v>
      </c>
      <c r="U461" s="112">
        <v>0</v>
      </c>
      <c r="V461" s="111">
        <v>0</v>
      </c>
      <c r="W461" s="94"/>
      <c r="X461" s="94"/>
      <c r="Y461" s="94"/>
      <c r="Z461" s="93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3"/>
      <c r="AQ461" s="92"/>
      <c r="AR461" s="91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89"/>
      <c r="BG461" s="88"/>
      <c r="BH461" s="86"/>
    </row>
    <row r="462" spans="1:60" s="95" customFormat="1" ht="19.5" customHeight="1" x14ac:dyDescent="0.2">
      <c r="A462" s="56"/>
      <c r="B462" s="52" t="s">
        <v>116</v>
      </c>
      <c r="C462" s="118">
        <v>707</v>
      </c>
      <c r="D462" s="117">
        <v>801</v>
      </c>
      <c r="E462" s="116" t="s">
        <v>508</v>
      </c>
      <c r="F462" s="114" t="s">
        <v>117</v>
      </c>
      <c r="G462" s="114"/>
      <c r="H462" s="115"/>
      <c r="I462" s="113">
        <v>10101</v>
      </c>
      <c r="J462" s="112">
        <v>401177.59999999998</v>
      </c>
      <c r="K462" s="112">
        <v>0</v>
      </c>
      <c r="L462" s="112">
        <v>0</v>
      </c>
      <c r="M462" s="112">
        <v>0</v>
      </c>
      <c r="N462" s="112">
        <v>0</v>
      </c>
      <c r="O462" s="112">
        <v>401177.59999999998</v>
      </c>
      <c r="P462" s="112">
        <v>0</v>
      </c>
      <c r="Q462" s="112">
        <v>0</v>
      </c>
      <c r="R462" s="112">
        <v>0</v>
      </c>
      <c r="S462" s="112">
        <v>0</v>
      </c>
      <c r="T462" s="112">
        <v>0</v>
      </c>
      <c r="U462" s="112">
        <v>0</v>
      </c>
      <c r="V462" s="111">
        <v>0</v>
      </c>
      <c r="W462" s="94"/>
      <c r="X462" s="94"/>
      <c r="Y462" s="94"/>
      <c r="Z462" s="93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3"/>
      <c r="AQ462" s="92"/>
      <c r="AR462" s="91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89"/>
      <c r="BG462" s="88"/>
      <c r="BH462" s="86"/>
    </row>
    <row r="463" spans="1:60" s="95" customFormat="1" ht="19.5" customHeight="1" x14ac:dyDescent="0.2">
      <c r="A463" s="56"/>
      <c r="B463" s="52" t="s">
        <v>88</v>
      </c>
      <c r="C463" s="118">
        <v>707</v>
      </c>
      <c r="D463" s="117">
        <v>804</v>
      </c>
      <c r="E463" s="116" t="s">
        <v>186</v>
      </c>
      <c r="F463" s="114" t="s">
        <v>90</v>
      </c>
      <c r="G463" s="114"/>
      <c r="H463" s="115"/>
      <c r="I463" s="113">
        <v>10101</v>
      </c>
      <c r="J463" s="112">
        <v>2438002.96</v>
      </c>
      <c r="K463" s="112">
        <v>203166.91</v>
      </c>
      <c r="L463" s="112">
        <v>203166.91</v>
      </c>
      <c r="M463" s="112">
        <v>203166.91</v>
      </c>
      <c r="N463" s="112">
        <v>203166.91</v>
      </c>
      <c r="O463" s="112">
        <v>203166.91</v>
      </c>
      <c r="P463" s="112">
        <v>203166.91</v>
      </c>
      <c r="Q463" s="112">
        <v>203166.91</v>
      </c>
      <c r="R463" s="112">
        <v>203166.91</v>
      </c>
      <c r="S463" s="112">
        <v>203166.91</v>
      </c>
      <c r="T463" s="112">
        <v>203166.91</v>
      </c>
      <c r="U463" s="112">
        <v>203166.91</v>
      </c>
      <c r="V463" s="111">
        <v>203166.95</v>
      </c>
      <c r="W463" s="94"/>
      <c r="X463" s="94"/>
      <c r="Y463" s="94"/>
      <c r="Z463" s="93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3"/>
      <c r="AQ463" s="92"/>
      <c r="AR463" s="91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89"/>
      <c r="BG463" s="88"/>
      <c r="BH463" s="86"/>
    </row>
    <row r="464" spans="1:60" s="95" customFormat="1" ht="35.25" customHeight="1" x14ac:dyDescent="0.2">
      <c r="A464" s="56"/>
      <c r="B464" s="52" t="s">
        <v>91</v>
      </c>
      <c r="C464" s="118">
        <v>707</v>
      </c>
      <c r="D464" s="117">
        <v>804</v>
      </c>
      <c r="E464" s="116" t="s">
        <v>186</v>
      </c>
      <c r="F464" s="114" t="s">
        <v>92</v>
      </c>
      <c r="G464" s="114"/>
      <c r="H464" s="115"/>
      <c r="I464" s="113">
        <v>10101</v>
      </c>
      <c r="J464" s="112">
        <v>59570</v>
      </c>
      <c r="K464" s="112">
        <v>0</v>
      </c>
      <c r="L464" s="112">
        <v>0</v>
      </c>
      <c r="M464" s="112">
        <v>0</v>
      </c>
      <c r="N464" s="112">
        <v>0</v>
      </c>
      <c r="O464" s="112">
        <v>0</v>
      </c>
      <c r="P464" s="112">
        <v>59570</v>
      </c>
      <c r="Q464" s="112">
        <v>0</v>
      </c>
      <c r="R464" s="112">
        <v>0</v>
      </c>
      <c r="S464" s="112">
        <v>0</v>
      </c>
      <c r="T464" s="112">
        <v>0</v>
      </c>
      <c r="U464" s="112">
        <v>0</v>
      </c>
      <c r="V464" s="111">
        <v>0</v>
      </c>
      <c r="W464" s="94"/>
      <c r="X464" s="94"/>
      <c r="Y464" s="94"/>
      <c r="Z464" s="93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3"/>
      <c r="AQ464" s="92"/>
      <c r="AR464" s="91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89"/>
      <c r="BG464" s="88"/>
      <c r="BH464" s="86"/>
    </row>
    <row r="465" spans="1:60" s="95" customFormat="1" ht="45" customHeight="1" x14ac:dyDescent="0.2">
      <c r="A465" s="56"/>
      <c r="B465" s="52" t="s">
        <v>93</v>
      </c>
      <c r="C465" s="118">
        <v>707</v>
      </c>
      <c r="D465" s="117">
        <v>804</v>
      </c>
      <c r="E465" s="116" t="s">
        <v>186</v>
      </c>
      <c r="F465" s="114" t="s">
        <v>94</v>
      </c>
      <c r="G465" s="114"/>
      <c r="H465" s="115"/>
      <c r="I465" s="113">
        <v>10101</v>
      </c>
      <c r="J465" s="112">
        <v>754267.03</v>
      </c>
      <c r="K465" s="112">
        <v>61356.4</v>
      </c>
      <c r="L465" s="112">
        <v>61356.4</v>
      </c>
      <c r="M465" s="112">
        <v>61356.4</v>
      </c>
      <c r="N465" s="112">
        <v>61356.4</v>
      </c>
      <c r="O465" s="112">
        <v>61356.4</v>
      </c>
      <c r="P465" s="112">
        <v>79346.539999999994</v>
      </c>
      <c r="Q465" s="112">
        <v>61356.4</v>
      </c>
      <c r="R465" s="112">
        <v>61356.4</v>
      </c>
      <c r="S465" s="112">
        <v>61356.4</v>
      </c>
      <c r="T465" s="112">
        <v>61356.4</v>
      </c>
      <c r="U465" s="112">
        <v>61356.4</v>
      </c>
      <c r="V465" s="111">
        <v>61356.49</v>
      </c>
      <c r="W465" s="94"/>
      <c r="X465" s="94"/>
      <c r="Y465" s="94"/>
      <c r="Z465" s="93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3"/>
      <c r="AQ465" s="92"/>
      <c r="AR465" s="91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89"/>
      <c r="BG465" s="88"/>
      <c r="BH465" s="86"/>
    </row>
    <row r="466" spans="1:60" s="95" customFormat="1" ht="14.25" customHeight="1" x14ac:dyDescent="0.2">
      <c r="A466" s="56"/>
      <c r="B466" s="52" t="s">
        <v>95</v>
      </c>
      <c r="C466" s="118">
        <v>707</v>
      </c>
      <c r="D466" s="117">
        <v>804</v>
      </c>
      <c r="E466" s="116" t="s">
        <v>186</v>
      </c>
      <c r="F466" s="114" t="s">
        <v>96</v>
      </c>
      <c r="G466" s="114"/>
      <c r="H466" s="115"/>
      <c r="I466" s="113">
        <v>10101</v>
      </c>
      <c r="J466" s="112">
        <v>144100.01</v>
      </c>
      <c r="K466" s="112">
        <v>0</v>
      </c>
      <c r="L466" s="112">
        <v>0</v>
      </c>
      <c r="M466" s="112">
        <v>144100.01</v>
      </c>
      <c r="N466" s="112">
        <v>0</v>
      </c>
      <c r="O466" s="112">
        <v>0</v>
      </c>
      <c r="P466" s="112">
        <v>0</v>
      </c>
      <c r="Q466" s="112">
        <v>0</v>
      </c>
      <c r="R466" s="112">
        <v>0</v>
      </c>
      <c r="S466" s="112">
        <v>0</v>
      </c>
      <c r="T466" s="112">
        <v>0</v>
      </c>
      <c r="U466" s="112">
        <v>0</v>
      </c>
      <c r="V466" s="111">
        <v>0</v>
      </c>
      <c r="W466" s="94"/>
      <c r="X466" s="94"/>
      <c r="Y466" s="94"/>
      <c r="Z466" s="93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3"/>
      <c r="AQ466" s="92"/>
      <c r="AR466" s="91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89"/>
      <c r="BG466" s="88"/>
      <c r="BH466" s="86"/>
    </row>
    <row r="467" spans="1:60" s="95" customFormat="1" ht="34.5" customHeight="1" x14ac:dyDescent="0.2">
      <c r="A467" s="56"/>
      <c r="B467" s="52" t="s">
        <v>220</v>
      </c>
      <c r="C467" s="118">
        <v>709</v>
      </c>
      <c r="D467" s="117">
        <v>113</v>
      </c>
      <c r="E467" s="116" t="s">
        <v>218</v>
      </c>
      <c r="F467" s="114" t="s">
        <v>219</v>
      </c>
      <c r="G467" s="114"/>
      <c r="H467" s="115"/>
      <c r="I467" s="113">
        <v>10101</v>
      </c>
      <c r="J467" s="112">
        <v>100000</v>
      </c>
      <c r="K467" s="112">
        <v>0</v>
      </c>
      <c r="L467" s="112">
        <v>0</v>
      </c>
      <c r="M467" s="112">
        <v>40000</v>
      </c>
      <c r="N467" s="112">
        <v>0</v>
      </c>
      <c r="O467" s="112">
        <v>0</v>
      </c>
      <c r="P467" s="112">
        <v>0</v>
      </c>
      <c r="Q467" s="112">
        <v>0</v>
      </c>
      <c r="R467" s="112">
        <v>0</v>
      </c>
      <c r="S467" s="112">
        <v>0</v>
      </c>
      <c r="T467" s="112">
        <v>0</v>
      </c>
      <c r="U467" s="112">
        <v>60000</v>
      </c>
      <c r="V467" s="111">
        <v>0</v>
      </c>
      <c r="W467" s="94"/>
      <c r="X467" s="94"/>
      <c r="Y467" s="94"/>
      <c r="Z467" s="93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3"/>
      <c r="AQ467" s="92"/>
      <c r="AR467" s="91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89"/>
      <c r="BG467" s="88"/>
      <c r="BH467" s="86"/>
    </row>
    <row r="468" spans="1:60" s="95" customFormat="1" ht="14.25" customHeight="1" x14ac:dyDescent="0.2">
      <c r="A468" s="56"/>
      <c r="B468" s="52" t="s">
        <v>95</v>
      </c>
      <c r="C468" s="118">
        <v>709</v>
      </c>
      <c r="D468" s="117">
        <v>1003</v>
      </c>
      <c r="E468" s="116" t="s">
        <v>187</v>
      </c>
      <c r="F468" s="114" t="s">
        <v>96</v>
      </c>
      <c r="G468" s="114"/>
      <c r="H468" s="115" t="s">
        <v>509</v>
      </c>
      <c r="I468" s="113">
        <v>10301</v>
      </c>
      <c r="J468" s="112">
        <v>13779.61</v>
      </c>
      <c r="K468" s="112">
        <v>13779.61</v>
      </c>
      <c r="L468" s="112">
        <v>0</v>
      </c>
      <c r="M468" s="112">
        <v>0</v>
      </c>
      <c r="N468" s="112">
        <v>0</v>
      </c>
      <c r="O468" s="112">
        <v>0</v>
      </c>
      <c r="P468" s="112">
        <v>0</v>
      </c>
      <c r="Q468" s="112">
        <v>0</v>
      </c>
      <c r="R468" s="112">
        <v>0</v>
      </c>
      <c r="S468" s="112">
        <v>0</v>
      </c>
      <c r="T468" s="112">
        <v>0</v>
      </c>
      <c r="U468" s="112">
        <v>0</v>
      </c>
      <c r="V468" s="111">
        <v>0</v>
      </c>
      <c r="W468" s="94"/>
      <c r="X468" s="94"/>
      <c r="Y468" s="94"/>
      <c r="Z468" s="93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3"/>
      <c r="AQ468" s="92"/>
      <c r="AR468" s="91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89"/>
      <c r="BG468" s="88"/>
      <c r="BH468" s="86"/>
    </row>
    <row r="469" spans="1:60" s="95" customFormat="1" ht="15.75" customHeight="1" x14ac:dyDescent="0.2">
      <c r="A469" s="56"/>
      <c r="B469" s="52" t="s">
        <v>560</v>
      </c>
      <c r="C469" s="118">
        <v>709</v>
      </c>
      <c r="D469" s="117">
        <v>1003</v>
      </c>
      <c r="E469" s="116" t="s">
        <v>187</v>
      </c>
      <c r="F469" s="114" t="s">
        <v>176</v>
      </c>
      <c r="G469" s="114"/>
      <c r="H469" s="115" t="s">
        <v>509</v>
      </c>
      <c r="I469" s="113">
        <v>10301</v>
      </c>
      <c r="J469" s="112">
        <v>2655137.54</v>
      </c>
      <c r="K469" s="112">
        <v>2655137.54</v>
      </c>
      <c r="L469" s="112">
        <v>0</v>
      </c>
      <c r="M469" s="112">
        <v>0</v>
      </c>
      <c r="N469" s="112">
        <v>0</v>
      </c>
      <c r="O469" s="112">
        <v>0</v>
      </c>
      <c r="P469" s="112">
        <v>0</v>
      </c>
      <c r="Q469" s="112">
        <v>0</v>
      </c>
      <c r="R469" s="112">
        <v>0</v>
      </c>
      <c r="S469" s="112">
        <v>0</v>
      </c>
      <c r="T469" s="112">
        <v>0</v>
      </c>
      <c r="U469" s="112">
        <v>0</v>
      </c>
      <c r="V469" s="111">
        <v>0</v>
      </c>
      <c r="W469" s="94"/>
      <c r="X469" s="94"/>
      <c r="Y469" s="94"/>
      <c r="Z469" s="93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3"/>
      <c r="AQ469" s="92"/>
      <c r="AR469" s="91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89"/>
      <c r="BG469" s="88"/>
      <c r="BH469" s="86"/>
    </row>
    <row r="470" spans="1:60" s="95" customFormat="1" ht="14.25" customHeight="1" x14ac:dyDescent="0.2">
      <c r="A470" s="56"/>
      <c r="B470" s="52" t="s">
        <v>95</v>
      </c>
      <c r="C470" s="118">
        <v>709</v>
      </c>
      <c r="D470" s="117">
        <v>1003</v>
      </c>
      <c r="E470" s="116" t="s">
        <v>188</v>
      </c>
      <c r="F470" s="114" t="s">
        <v>96</v>
      </c>
      <c r="G470" s="114"/>
      <c r="H470" s="115" t="s">
        <v>510</v>
      </c>
      <c r="I470" s="113">
        <v>10301</v>
      </c>
      <c r="J470" s="112">
        <v>112537.23</v>
      </c>
      <c r="K470" s="112">
        <v>15000</v>
      </c>
      <c r="L470" s="112">
        <v>15000</v>
      </c>
      <c r="M470" s="112">
        <v>14000</v>
      </c>
      <c r="N470" s="112">
        <v>13000</v>
      </c>
      <c r="O470" s="112">
        <v>11000</v>
      </c>
      <c r="P470" s="112">
        <v>11000</v>
      </c>
      <c r="Q470" s="112">
        <v>10000</v>
      </c>
      <c r="R470" s="112">
        <v>6000</v>
      </c>
      <c r="S470" s="112">
        <v>6000</v>
      </c>
      <c r="T470" s="112">
        <v>6000</v>
      </c>
      <c r="U470" s="112">
        <v>4800</v>
      </c>
      <c r="V470" s="111">
        <v>737.23</v>
      </c>
      <c r="W470" s="94"/>
      <c r="X470" s="94"/>
      <c r="Y470" s="94"/>
      <c r="Z470" s="93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3"/>
      <c r="AQ470" s="92"/>
      <c r="AR470" s="91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89"/>
      <c r="BG470" s="88"/>
      <c r="BH470" s="86"/>
    </row>
    <row r="471" spans="1:60" s="95" customFormat="1" ht="29.25" customHeight="1" x14ac:dyDescent="0.2">
      <c r="A471" s="56"/>
      <c r="B471" s="52" t="s">
        <v>146</v>
      </c>
      <c r="C471" s="118">
        <v>709</v>
      </c>
      <c r="D471" s="117">
        <v>1003</v>
      </c>
      <c r="E471" s="116" t="s">
        <v>188</v>
      </c>
      <c r="F471" s="114" t="s">
        <v>147</v>
      </c>
      <c r="G471" s="114"/>
      <c r="H471" s="115" t="s">
        <v>510</v>
      </c>
      <c r="I471" s="113">
        <v>10301</v>
      </c>
      <c r="J471" s="112">
        <v>14315445.67</v>
      </c>
      <c r="K471" s="112">
        <v>2000000</v>
      </c>
      <c r="L471" s="112">
        <v>2000000</v>
      </c>
      <c r="M471" s="112">
        <v>1600000</v>
      </c>
      <c r="N471" s="112">
        <v>1300000</v>
      </c>
      <c r="O471" s="112">
        <v>1000000</v>
      </c>
      <c r="P471" s="112">
        <v>750000</v>
      </c>
      <c r="Q471" s="112">
        <v>700000</v>
      </c>
      <c r="R471" s="112">
        <v>700000</v>
      </c>
      <c r="S471" s="112">
        <v>700000</v>
      </c>
      <c r="T471" s="112">
        <v>1000000</v>
      </c>
      <c r="U471" s="112">
        <v>1400000</v>
      </c>
      <c r="V471" s="111">
        <v>1165445.67</v>
      </c>
      <c r="W471" s="94"/>
      <c r="X471" s="94"/>
      <c r="Y471" s="94"/>
      <c r="Z471" s="93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3"/>
      <c r="AQ471" s="92"/>
      <c r="AR471" s="91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89"/>
      <c r="BG471" s="88"/>
      <c r="BH471" s="86"/>
    </row>
    <row r="472" spans="1:60" s="95" customFormat="1" ht="29.25" customHeight="1" x14ac:dyDescent="0.2">
      <c r="A472" s="56"/>
      <c r="B472" s="52" t="s">
        <v>146</v>
      </c>
      <c r="C472" s="118">
        <v>709</v>
      </c>
      <c r="D472" s="117">
        <v>1003</v>
      </c>
      <c r="E472" s="116" t="s">
        <v>375</v>
      </c>
      <c r="F472" s="114" t="s">
        <v>147</v>
      </c>
      <c r="G472" s="114"/>
      <c r="H472" s="115" t="s">
        <v>71</v>
      </c>
      <c r="I472" s="113">
        <v>10306</v>
      </c>
      <c r="J472" s="112">
        <v>694359.31</v>
      </c>
      <c r="K472" s="112">
        <v>40000</v>
      </c>
      <c r="L472" s="112">
        <v>50000</v>
      </c>
      <c r="M472" s="112">
        <v>120000</v>
      </c>
      <c r="N472" s="112">
        <v>120000</v>
      </c>
      <c r="O472" s="112">
        <v>40000</v>
      </c>
      <c r="P472" s="112">
        <v>30000</v>
      </c>
      <c r="Q472" s="112">
        <v>30000</v>
      </c>
      <c r="R472" s="112">
        <v>30000</v>
      </c>
      <c r="S472" s="112">
        <v>40000</v>
      </c>
      <c r="T472" s="112">
        <v>40000</v>
      </c>
      <c r="U472" s="112">
        <v>40000</v>
      </c>
      <c r="V472" s="111">
        <v>114359.31</v>
      </c>
      <c r="W472" s="94"/>
      <c r="X472" s="94"/>
      <c r="Y472" s="94"/>
      <c r="Z472" s="93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3"/>
      <c r="AQ472" s="92"/>
      <c r="AR472" s="91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89"/>
      <c r="BG472" s="88"/>
      <c r="BH472" s="86"/>
    </row>
    <row r="473" spans="1:60" s="95" customFormat="1" ht="14.25" customHeight="1" x14ac:dyDescent="0.2">
      <c r="A473" s="56"/>
      <c r="B473" s="52" t="s">
        <v>95</v>
      </c>
      <c r="C473" s="118">
        <v>709</v>
      </c>
      <c r="D473" s="117">
        <v>1003</v>
      </c>
      <c r="E473" s="116" t="s">
        <v>189</v>
      </c>
      <c r="F473" s="114" t="s">
        <v>96</v>
      </c>
      <c r="G473" s="114"/>
      <c r="H473" s="115" t="s">
        <v>73</v>
      </c>
      <c r="I473" s="113">
        <v>10306</v>
      </c>
      <c r="J473" s="112">
        <v>655.71</v>
      </c>
      <c r="K473" s="112">
        <v>0</v>
      </c>
      <c r="L473" s="112">
        <v>0</v>
      </c>
      <c r="M473" s="112">
        <v>0</v>
      </c>
      <c r="N473" s="112">
        <v>0</v>
      </c>
      <c r="O473" s="112">
        <v>0</v>
      </c>
      <c r="P473" s="112">
        <v>655.71</v>
      </c>
      <c r="Q473" s="112">
        <v>0</v>
      </c>
      <c r="R473" s="112">
        <v>0</v>
      </c>
      <c r="S473" s="112">
        <v>0</v>
      </c>
      <c r="T473" s="112">
        <v>0</v>
      </c>
      <c r="U473" s="112">
        <v>0</v>
      </c>
      <c r="V473" s="111">
        <v>0</v>
      </c>
      <c r="W473" s="94"/>
      <c r="X473" s="94"/>
      <c r="Y473" s="94"/>
      <c r="Z473" s="93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3"/>
      <c r="AQ473" s="92"/>
      <c r="AR473" s="91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89"/>
      <c r="BG473" s="88"/>
      <c r="BH473" s="86"/>
    </row>
    <row r="474" spans="1:60" s="95" customFormat="1" ht="15.75" customHeight="1" x14ac:dyDescent="0.2">
      <c r="A474" s="56"/>
      <c r="B474" s="52" t="s">
        <v>560</v>
      </c>
      <c r="C474" s="118">
        <v>709</v>
      </c>
      <c r="D474" s="117">
        <v>1003</v>
      </c>
      <c r="E474" s="116" t="s">
        <v>189</v>
      </c>
      <c r="F474" s="114" t="s">
        <v>176</v>
      </c>
      <c r="G474" s="114"/>
      <c r="H474" s="115" t="s">
        <v>73</v>
      </c>
      <c r="I474" s="113">
        <v>10306</v>
      </c>
      <c r="J474" s="112">
        <v>51278.57</v>
      </c>
      <c r="K474" s="112">
        <v>0</v>
      </c>
      <c r="L474" s="112">
        <v>0</v>
      </c>
      <c r="M474" s="112">
        <v>0</v>
      </c>
      <c r="N474" s="112">
        <v>0</v>
      </c>
      <c r="O474" s="112">
        <v>0</v>
      </c>
      <c r="P474" s="112">
        <v>51278.57</v>
      </c>
      <c r="Q474" s="112">
        <v>0</v>
      </c>
      <c r="R474" s="112">
        <v>0</v>
      </c>
      <c r="S474" s="112">
        <v>0</v>
      </c>
      <c r="T474" s="112">
        <v>0</v>
      </c>
      <c r="U474" s="112">
        <v>0</v>
      </c>
      <c r="V474" s="111">
        <v>0</v>
      </c>
      <c r="W474" s="94"/>
      <c r="X474" s="94"/>
      <c r="Y474" s="94"/>
      <c r="Z474" s="93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3"/>
      <c r="AQ474" s="92"/>
      <c r="AR474" s="91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89"/>
      <c r="BG474" s="88"/>
      <c r="BH474" s="86"/>
    </row>
    <row r="475" spans="1:60" s="95" customFormat="1" ht="14.25" customHeight="1" x14ac:dyDescent="0.2">
      <c r="A475" s="56"/>
      <c r="B475" s="52" t="s">
        <v>95</v>
      </c>
      <c r="C475" s="118">
        <v>709</v>
      </c>
      <c r="D475" s="117">
        <v>1003</v>
      </c>
      <c r="E475" s="116" t="s">
        <v>190</v>
      </c>
      <c r="F475" s="114" t="s">
        <v>96</v>
      </c>
      <c r="G475" s="114"/>
      <c r="H475" s="115" t="s">
        <v>81</v>
      </c>
      <c r="I475" s="113">
        <v>10306</v>
      </c>
      <c r="J475" s="112">
        <v>3096.88</v>
      </c>
      <c r="K475" s="112">
        <v>280</v>
      </c>
      <c r="L475" s="112">
        <v>280</v>
      </c>
      <c r="M475" s="112">
        <v>280</v>
      </c>
      <c r="N475" s="112">
        <v>280</v>
      </c>
      <c r="O475" s="112">
        <v>280</v>
      </c>
      <c r="P475" s="112">
        <v>280</v>
      </c>
      <c r="Q475" s="112">
        <v>220</v>
      </c>
      <c r="R475" s="112">
        <v>230</v>
      </c>
      <c r="S475" s="112">
        <v>280</v>
      </c>
      <c r="T475" s="112">
        <v>280</v>
      </c>
      <c r="U475" s="112">
        <v>210</v>
      </c>
      <c r="V475" s="111">
        <v>196.88</v>
      </c>
      <c r="W475" s="94"/>
      <c r="X475" s="94"/>
      <c r="Y475" s="94"/>
      <c r="Z475" s="93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3"/>
      <c r="AQ475" s="92"/>
      <c r="AR475" s="91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89"/>
      <c r="BG475" s="88"/>
      <c r="BH475" s="86"/>
    </row>
    <row r="476" spans="1:60" s="95" customFormat="1" ht="29.25" customHeight="1" x14ac:dyDescent="0.2">
      <c r="A476" s="56"/>
      <c r="B476" s="52" t="s">
        <v>146</v>
      </c>
      <c r="C476" s="118">
        <v>709</v>
      </c>
      <c r="D476" s="117">
        <v>1003</v>
      </c>
      <c r="E476" s="116" t="s">
        <v>190</v>
      </c>
      <c r="F476" s="114" t="s">
        <v>147</v>
      </c>
      <c r="G476" s="114"/>
      <c r="H476" s="115" t="s">
        <v>81</v>
      </c>
      <c r="I476" s="113">
        <v>10306</v>
      </c>
      <c r="J476" s="112">
        <v>168678.32</v>
      </c>
      <c r="K476" s="112">
        <v>24500</v>
      </c>
      <c r="L476" s="112">
        <v>24000</v>
      </c>
      <c r="M476" s="112">
        <v>24000</v>
      </c>
      <c r="N476" s="112">
        <v>24000</v>
      </c>
      <c r="O476" s="112">
        <v>24000</v>
      </c>
      <c r="P476" s="112">
        <v>0</v>
      </c>
      <c r="Q476" s="112">
        <v>0</v>
      </c>
      <c r="R476" s="112">
        <v>0</v>
      </c>
      <c r="S476" s="112">
        <v>0</v>
      </c>
      <c r="T476" s="112">
        <v>0</v>
      </c>
      <c r="U476" s="112">
        <v>23000</v>
      </c>
      <c r="V476" s="111">
        <v>25178.32</v>
      </c>
      <c r="W476" s="94"/>
      <c r="X476" s="94"/>
      <c r="Y476" s="94"/>
      <c r="Z476" s="93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3"/>
      <c r="AQ476" s="92"/>
      <c r="AR476" s="91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89"/>
      <c r="BG476" s="88"/>
      <c r="BH476" s="86"/>
    </row>
    <row r="477" spans="1:60" s="95" customFormat="1" ht="14.25" customHeight="1" x14ac:dyDescent="0.2">
      <c r="A477" s="56"/>
      <c r="B477" s="52" t="s">
        <v>95</v>
      </c>
      <c r="C477" s="118">
        <v>709</v>
      </c>
      <c r="D477" s="117">
        <v>1003</v>
      </c>
      <c r="E477" s="116" t="s">
        <v>191</v>
      </c>
      <c r="F477" s="114" t="s">
        <v>96</v>
      </c>
      <c r="G477" s="114"/>
      <c r="H477" s="115" t="s">
        <v>77</v>
      </c>
      <c r="I477" s="113">
        <v>10306</v>
      </c>
      <c r="J477" s="112">
        <v>60960</v>
      </c>
      <c r="K477" s="112">
        <v>0</v>
      </c>
      <c r="L477" s="112">
        <v>60960</v>
      </c>
      <c r="M477" s="112">
        <v>0</v>
      </c>
      <c r="N477" s="112">
        <v>0</v>
      </c>
      <c r="O477" s="112">
        <v>0</v>
      </c>
      <c r="P477" s="112">
        <v>0</v>
      </c>
      <c r="Q477" s="112">
        <v>0</v>
      </c>
      <c r="R477" s="112">
        <v>0</v>
      </c>
      <c r="S477" s="112">
        <v>0</v>
      </c>
      <c r="T477" s="112">
        <v>0</v>
      </c>
      <c r="U477" s="112">
        <v>0</v>
      </c>
      <c r="V477" s="111">
        <v>0</v>
      </c>
      <c r="W477" s="94"/>
      <c r="X477" s="94"/>
      <c r="Y477" s="94"/>
      <c r="Z477" s="93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3"/>
      <c r="AQ477" s="92"/>
      <c r="AR477" s="91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89"/>
      <c r="BG477" s="88"/>
      <c r="BH477" s="86"/>
    </row>
    <row r="478" spans="1:60" s="95" customFormat="1" ht="15.75" customHeight="1" x14ac:dyDescent="0.2">
      <c r="A478" s="56"/>
      <c r="B478" s="52" t="s">
        <v>560</v>
      </c>
      <c r="C478" s="118">
        <v>709</v>
      </c>
      <c r="D478" s="117">
        <v>1003</v>
      </c>
      <c r="E478" s="116" t="s">
        <v>191</v>
      </c>
      <c r="F478" s="114" t="s">
        <v>176</v>
      </c>
      <c r="G478" s="114"/>
      <c r="H478" s="115" t="s">
        <v>77</v>
      </c>
      <c r="I478" s="113">
        <v>10306</v>
      </c>
      <c r="J478" s="112">
        <v>7849747</v>
      </c>
      <c r="K478" s="112">
        <v>21000</v>
      </c>
      <c r="L478" s="112">
        <v>7828747</v>
      </c>
      <c r="M478" s="112">
        <v>0</v>
      </c>
      <c r="N478" s="112">
        <v>0</v>
      </c>
      <c r="O478" s="112">
        <v>0</v>
      </c>
      <c r="P478" s="112">
        <v>0</v>
      </c>
      <c r="Q478" s="112">
        <v>0</v>
      </c>
      <c r="R478" s="112">
        <v>0</v>
      </c>
      <c r="S478" s="112">
        <v>0</v>
      </c>
      <c r="T478" s="112">
        <v>0</v>
      </c>
      <c r="U478" s="112">
        <v>0</v>
      </c>
      <c r="V478" s="111">
        <v>0</v>
      </c>
      <c r="W478" s="94"/>
      <c r="X478" s="94"/>
      <c r="Y478" s="94"/>
      <c r="Z478" s="93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3"/>
      <c r="AQ478" s="92"/>
      <c r="AR478" s="91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89"/>
      <c r="BG478" s="88"/>
      <c r="BH478" s="86"/>
    </row>
    <row r="479" spans="1:60" s="95" customFormat="1" ht="14.25" customHeight="1" x14ac:dyDescent="0.2">
      <c r="A479" s="56"/>
      <c r="B479" s="52" t="s">
        <v>95</v>
      </c>
      <c r="C479" s="118">
        <v>709</v>
      </c>
      <c r="D479" s="117">
        <v>1003</v>
      </c>
      <c r="E479" s="116" t="s">
        <v>192</v>
      </c>
      <c r="F479" s="114" t="s">
        <v>96</v>
      </c>
      <c r="G479" s="114"/>
      <c r="H479" s="115" t="s">
        <v>61</v>
      </c>
      <c r="I479" s="113">
        <v>10306</v>
      </c>
      <c r="J479" s="112">
        <v>325539.32</v>
      </c>
      <c r="K479" s="112">
        <v>37000</v>
      </c>
      <c r="L479" s="112">
        <v>29000</v>
      </c>
      <c r="M479" s="112">
        <v>28000</v>
      </c>
      <c r="N479" s="112">
        <v>28000</v>
      </c>
      <c r="O479" s="112">
        <v>27000</v>
      </c>
      <c r="P479" s="112">
        <v>27000</v>
      </c>
      <c r="Q479" s="112">
        <v>27000</v>
      </c>
      <c r="R479" s="112">
        <v>26000</v>
      </c>
      <c r="S479" s="112">
        <v>25000</v>
      </c>
      <c r="T479" s="112">
        <v>25000</v>
      </c>
      <c r="U479" s="112">
        <v>25000</v>
      </c>
      <c r="V479" s="111">
        <v>21539.32</v>
      </c>
      <c r="W479" s="94"/>
      <c r="X479" s="94"/>
      <c r="Y479" s="94"/>
      <c r="Z479" s="93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3"/>
      <c r="AQ479" s="92"/>
      <c r="AR479" s="91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89"/>
      <c r="BG479" s="88"/>
      <c r="BH479" s="86"/>
    </row>
    <row r="480" spans="1:60" s="95" customFormat="1" ht="15.75" customHeight="1" x14ac:dyDescent="0.2">
      <c r="A480" s="56"/>
      <c r="B480" s="52" t="s">
        <v>560</v>
      </c>
      <c r="C480" s="118">
        <v>709</v>
      </c>
      <c r="D480" s="117">
        <v>1003</v>
      </c>
      <c r="E480" s="116" t="s">
        <v>192</v>
      </c>
      <c r="F480" s="114" t="s">
        <v>176</v>
      </c>
      <c r="G480" s="114"/>
      <c r="H480" s="115" t="s">
        <v>61</v>
      </c>
      <c r="I480" s="113">
        <v>10306</v>
      </c>
      <c r="J480" s="112">
        <v>25745151.460000001</v>
      </c>
      <c r="K480" s="112">
        <v>3300000</v>
      </c>
      <c r="L480" s="112">
        <v>2300000</v>
      </c>
      <c r="M480" s="112">
        <v>2300000</v>
      </c>
      <c r="N480" s="112">
        <v>2400000</v>
      </c>
      <c r="O480" s="112">
        <v>2200000</v>
      </c>
      <c r="P480" s="112">
        <v>2200000</v>
      </c>
      <c r="Q480" s="112">
        <v>2200000</v>
      </c>
      <c r="R480" s="112">
        <v>1800000</v>
      </c>
      <c r="S480" s="112">
        <v>1800000</v>
      </c>
      <c r="T480" s="112">
        <v>1800000</v>
      </c>
      <c r="U480" s="112">
        <v>1300000</v>
      </c>
      <c r="V480" s="111">
        <v>2145151.46</v>
      </c>
      <c r="W480" s="94"/>
      <c r="X480" s="94"/>
      <c r="Y480" s="94"/>
      <c r="Z480" s="93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3"/>
      <c r="AQ480" s="92"/>
      <c r="AR480" s="91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89"/>
      <c r="BG480" s="88"/>
      <c r="BH480" s="86"/>
    </row>
    <row r="481" spans="1:60" s="95" customFormat="1" ht="14.25" customHeight="1" x14ac:dyDescent="0.2">
      <c r="A481" s="56"/>
      <c r="B481" s="52" t="s">
        <v>95</v>
      </c>
      <c r="C481" s="118">
        <v>709</v>
      </c>
      <c r="D481" s="117">
        <v>1003</v>
      </c>
      <c r="E481" s="116" t="s">
        <v>193</v>
      </c>
      <c r="F481" s="114" t="s">
        <v>96</v>
      </c>
      <c r="G481" s="114"/>
      <c r="H481" s="115" t="s">
        <v>61</v>
      </c>
      <c r="I481" s="113">
        <v>10306</v>
      </c>
      <c r="J481" s="112">
        <v>252621.79</v>
      </c>
      <c r="K481" s="112">
        <v>33000</v>
      </c>
      <c r="L481" s="112">
        <v>24000</v>
      </c>
      <c r="M481" s="112">
        <v>23000</v>
      </c>
      <c r="N481" s="112">
        <v>23000</v>
      </c>
      <c r="O481" s="112">
        <v>22000</v>
      </c>
      <c r="P481" s="112">
        <v>21000</v>
      </c>
      <c r="Q481" s="112">
        <v>21000</v>
      </c>
      <c r="R481" s="112">
        <v>20000</v>
      </c>
      <c r="S481" s="112">
        <v>20000</v>
      </c>
      <c r="T481" s="112">
        <v>20000</v>
      </c>
      <c r="U481" s="112">
        <v>16000</v>
      </c>
      <c r="V481" s="111">
        <v>9621.7900000000009</v>
      </c>
      <c r="W481" s="94"/>
      <c r="X481" s="94"/>
      <c r="Y481" s="94"/>
      <c r="Z481" s="93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3"/>
      <c r="AQ481" s="92"/>
      <c r="AR481" s="91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89"/>
      <c r="BG481" s="88"/>
      <c r="BH481" s="86"/>
    </row>
    <row r="482" spans="1:60" s="95" customFormat="1" ht="15.75" customHeight="1" x14ac:dyDescent="0.2">
      <c r="A482" s="56"/>
      <c r="B482" s="52" t="s">
        <v>560</v>
      </c>
      <c r="C482" s="118">
        <v>709</v>
      </c>
      <c r="D482" s="117">
        <v>1003</v>
      </c>
      <c r="E482" s="116" t="s">
        <v>193</v>
      </c>
      <c r="F482" s="114" t="s">
        <v>176</v>
      </c>
      <c r="G482" s="114"/>
      <c r="H482" s="115" t="s">
        <v>61</v>
      </c>
      <c r="I482" s="113">
        <v>10306</v>
      </c>
      <c r="J482" s="112">
        <v>18049058.239999998</v>
      </c>
      <c r="K482" s="112">
        <v>3000000</v>
      </c>
      <c r="L482" s="112">
        <v>2000000</v>
      </c>
      <c r="M482" s="112">
        <v>1800000</v>
      </c>
      <c r="N482" s="112">
        <v>1800000</v>
      </c>
      <c r="O482" s="112">
        <v>1600000</v>
      </c>
      <c r="P482" s="112">
        <v>1400000</v>
      </c>
      <c r="Q482" s="112">
        <v>1400000</v>
      </c>
      <c r="R482" s="112">
        <v>1000000</v>
      </c>
      <c r="S482" s="112">
        <v>1000000</v>
      </c>
      <c r="T482" s="112">
        <v>1000000</v>
      </c>
      <c r="U482" s="112">
        <v>1000000</v>
      </c>
      <c r="V482" s="111">
        <v>1049058.24</v>
      </c>
      <c r="W482" s="94"/>
      <c r="X482" s="94"/>
      <c r="Y482" s="94"/>
      <c r="Z482" s="93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3"/>
      <c r="AQ482" s="92"/>
      <c r="AR482" s="91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89"/>
      <c r="BG482" s="88"/>
      <c r="BH482" s="86"/>
    </row>
    <row r="483" spans="1:60" s="95" customFormat="1" ht="14.25" customHeight="1" x14ac:dyDescent="0.2">
      <c r="A483" s="56"/>
      <c r="B483" s="52" t="s">
        <v>95</v>
      </c>
      <c r="C483" s="118">
        <v>709</v>
      </c>
      <c r="D483" s="117">
        <v>1003</v>
      </c>
      <c r="E483" s="116" t="s">
        <v>194</v>
      </c>
      <c r="F483" s="114" t="s">
        <v>96</v>
      </c>
      <c r="G483" s="114"/>
      <c r="H483" s="115" t="s">
        <v>61</v>
      </c>
      <c r="I483" s="113">
        <v>10306</v>
      </c>
      <c r="J483" s="112">
        <v>23622.42</v>
      </c>
      <c r="K483" s="112">
        <v>2900</v>
      </c>
      <c r="L483" s="112">
        <v>2700</v>
      </c>
      <c r="M483" s="112">
        <v>2400</v>
      </c>
      <c r="N483" s="112">
        <v>2000</v>
      </c>
      <c r="O483" s="112">
        <v>1900</v>
      </c>
      <c r="P483" s="112">
        <v>1900</v>
      </c>
      <c r="Q483" s="112">
        <v>1800</v>
      </c>
      <c r="R483" s="112">
        <v>1800</v>
      </c>
      <c r="S483" s="112">
        <v>1900</v>
      </c>
      <c r="T483" s="112">
        <v>1700</v>
      </c>
      <c r="U483" s="112">
        <v>1700</v>
      </c>
      <c r="V483" s="111">
        <v>922.42</v>
      </c>
      <c r="W483" s="94"/>
      <c r="X483" s="94"/>
      <c r="Y483" s="94"/>
      <c r="Z483" s="93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3"/>
      <c r="AQ483" s="92"/>
      <c r="AR483" s="91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89"/>
      <c r="BG483" s="88"/>
      <c r="BH483" s="86"/>
    </row>
    <row r="484" spans="1:60" s="95" customFormat="1" ht="15.75" customHeight="1" x14ac:dyDescent="0.2">
      <c r="A484" s="56"/>
      <c r="B484" s="52" t="s">
        <v>560</v>
      </c>
      <c r="C484" s="118">
        <v>709</v>
      </c>
      <c r="D484" s="117">
        <v>1003</v>
      </c>
      <c r="E484" s="116" t="s">
        <v>194</v>
      </c>
      <c r="F484" s="114" t="s">
        <v>176</v>
      </c>
      <c r="G484" s="114"/>
      <c r="H484" s="115" t="s">
        <v>61</v>
      </c>
      <c r="I484" s="113">
        <v>10306</v>
      </c>
      <c r="J484" s="112">
        <v>1563723.36</v>
      </c>
      <c r="K484" s="112">
        <v>200000</v>
      </c>
      <c r="L484" s="112">
        <v>140000</v>
      </c>
      <c r="M484" s="112">
        <v>140000</v>
      </c>
      <c r="N484" s="112">
        <v>140000</v>
      </c>
      <c r="O484" s="112">
        <v>120000</v>
      </c>
      <c r="P484" s="112">
        <v>120000</v>
      </c>
      <c r="Q484" s="112">
        <v>120000</v>
      </c>
      <c r="R484" s="112">
        <v>120000</v>
      </c>
      <c r="S484" s="112">
        <v>120000</v>
      </c>
      <c r="T484" s="112">
        <v>120000</v>
      </c>
      <c r="U484" s="112">
        <v>120000</v>
      </c>
      <c r="V484" s="111">
        <v>103723.36</v>
      </c>
      <c r="W484" s="94"/>
      <c r="X484" s="94"/>
      <c r="Y484" s="94"/>
      <c r="Z484" s="93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3"/>
      <c r="AQ484" s="92"/>
      <c r="AR484" s="91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89"/>
      <c r="BG484" s="88"/>
      <c r="BH484" s="86"/>
    </row>
    <row r="485" spans="1:60" s="95" customFormat="1" ht="14.25" customHeight="1" x14ac:dyDescent="0.2">
      <c r="A485" s="56"/>
      <c r="B485" s="52" t="s">
        <v>95</v>
      </c>
      <c r="C485" s="118">
        <v>709</v>
      </c>
      <c r="D485" s="117">
        <v>1003</v>
      </c>
      <c r="E485" s="116" t="s">
        <v>195</v>
      </c>
      <c r="F485" s="114" t="s">
        <v>96</v>
      </c>
      <c r="G485" s="114"/>
      <c r="H485" s="115" t="s">
        <v>61</v>
      </c>
      <c r="I485" s="113">
        <v>10306</v>
      </c>
      <c r="J485" s="112">
        <v>300.08</v>
      </c>
      <c r="K485" s="112">
        <v>30</v>
      </c>
      <c r="L485" s="112">
        <v>30</v>
      </c>
      <c r="M485" s="112">
        <v>30</v>
      </c>
      <c r="N485" s="112">
        <v>25</v>
      </c>
      <c r="O485" s="112">
        <v>25</v>
      </c>
      <c r="P485" s="112">
        <v>25</v>
      </c>
      <c r="Q485" s="112">
        <v>25</v>
      </c>
      <c r="R485" s="112">
        <v>25</v>
      </c>
      <c r="S485" s="112">
        <v>25</v>
      </c>
      <c r="T485" s="112">
        <v>25</v>
      </c>
      <c r="U485" s="112">
        <v>25</v>
      </c>
      <c r="V485" s="111">
        <v>10.08</v>
      </c>
      <c r="W485" s="94"/>
      <c r="X485" s="94"/>
      <c r="Y485" s="94"/>
      <c r="Z485" s="93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3"/>
      <c r="AQ485" s="92"/>
      <c r="AR485" s="91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89"/>
      <c r="BG485" s="88"/>
      <c r="BH485" s="86"/>
    </row>
    <row r="486" spans="1:60" s="95" customFormat="1" ht="15.75" customHeight="1" x14ac:dyDescent="0.2">
      <c r="A486" s="56"/>
      <c r="B486" s="52" t="s">
        <v>560</v>
      </c>
      <c r="C486" s="118">
        <v>709</v>
      </c>
      <c r="D486" s="117">
        <v>1003</v>
      </c>
      <c r="E486" s="116" t="s">
        <v>195</v>
      </c>
      <c r="F486" s="114" t="s">
        <v>176</v>
      </c>
      <c r="G486" s="114"/>
      <c r="H486" s="115" t="s">
        <v>61</v>
      </c>
      <c r="I486" s="113">
        <v>10306</v>
      </c>
      <c r="J486" s="112">
        <v>22227.84</v>
      </c>
      <c r="K486" s="112">
        <v>1900</v>
      </c>
      <c r="L486" s="112">
        <v>1900</v>
      </c>
      <c r="M486" s="112">
        <v>1900</v>
      </c>
      <c r="N486" s="112">
        <v>1900</v>
      </c>
      <c r="O486" s="112">
        <v>1900</v>
      </c>
      <c r="P486" s="112">
        <v>1900</v>
      </c>
      <c r="Q486" s="112">
        <v>1900</v>
      </c>
      <c r="R486" s="112">
        <v>1900</v>
      </c>
      <c r="S486" s="112">
        <v>1900</v>
      </c>
      <c r="T486" s="112">
        <v>1900</v>
      </c>
      <c r="U486" s="112">
        <v>1900</v>
      </c>
      <c r="V486" s="111">
        <v>1327.84</v>
      </c>
      <c r="W486" s="94"/>
      <c r="X486" s="94"/>
      <c r="Y486" s="94"/>
      <c r="Z486" s="93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3"/>
      <c r="AQ486" s="92"/>
      <c r="AR486" s="91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89"/>
      <c r="BG486" s="88"/>
      <c r="BH486" s="86"/>
    </row>
    <row r="487" spans="1:60" s="95" customFormat="1" ht="14.25" customHeight="1" x14ac:dyDescent="0.2">
      <c r="A487" s="56"/>
      <c r="B487" s="52" t="s">
        <v>95</v>
      </c>
      <c r="C487" s="118">
        <v>709</v>
      </c>
      <c r="D487" s="117">
        <v>1003</v>
      </c>
      <c r="E487" s="116" t="s">
        <v>196</v>
      </c>
      <c r="F487" s="114" t="s">
        <v>96</v>
      </c>
      <c r="G487" s="114"/>
      <c r="H487" s="115" t="s">
        <v>61</v>
      </c>
      <c r="I487" s="113">
        <v>10306</v>
      </c>
      <c r="J487" s="112">
        <v>88970.18</v>
      </c>
      <c r="K487" s="112">
        <v>13300</v>
      </c>
      <c r="L487" s="112">
        <v>12000</v>
      </c>
      <c r="M487" s="112">
        <v>10000</v>
      </c>
      <c r="N487" s="112">
        <v>10000</v>
      </c>
      <c r="O487" s="112">
        <v>8000</v>
      </c>
      <c r="P487" s="112">
        <v>7000</v>
      </c>
      <c r="Q487" s="112">
        <v>7000</v>
      </c>
      <c r="R487" s="112">
        <v>5000</v>
      </c>
      <c r="S487" s="112">
        <v>5000</v>
      </c>
      <c r="T487" s="112">
        <v>5000</v>
      </c>
      <c r="U487" s="112">
        <v>5000</v>
      </c>
      <c r="V487" s="111">
        <v>1670.18</v>
      </c>
      <c r="W487" s="94"/>
      <c r="X487" s="94"/>
      <c r="Y487" s="94"/>
      <c r="Z487" s="93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3"/>
      <c r="AQ487" s="92"/>
      <c r="AR487" s="91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89"/>
      <c r="BG487" s="88"/>
      <c r="BH487" s="86"/>
    </row>
    <row r="488" spans="1:60" s="95" customFormat="1" ht="29.25" customHeight="1" x14ac:dyDescent="0.2">
      <c r="A488" s="56"/>
      <c r="B488" s="52" t="s">
        <v>146</v>
      </c>
      <c r="C488" s="118">
        <v>709</v>
      </c>
      <c r="D488" s="117">
        <v>1003</v>
      </c>
      <c r="E488" s="116" t="s">
        <v>196</v>
      </c>
      <c r="F488" s="114" t="s">
        <v>147</v>
      </c>
      <c r="G488" s="114"/>
      <c r="H488" s="115" t="s">
        <v>61</v>
      </c>
      <c r="I488" s="113">
        <v>10306</v>
      </c>
      <c r="J488" s="112">
        <v>5923717.2599999998</v>
      </c>
      <c r="K488" s="112">
        <v>1000000</v>
      </c>
      <c r="L488" s="112">
        <v>650000</v>
      </c>
      <c r="M488" s="112">
        <v>650000</v>
      </c>
      <c r="N488" s="112">
        <v>600000</v>
      </c>
      <c r="O488" s="112">
        <v>400000</v>
      </c>
      <c r="P488" s="112">
        <v>400000</v>
      </c>
      <c r="Q488" s="112">
        <v>400000</v>
      </c>
      <c r="R488" s="112">
        <v>400000</v>
      </c>
      <c r="S488" s="112">
        <v>400000</v>
      </c>
      <c r="T488" s="112">
        <v>400000</v>
      </c>
      <c r="U488" s="112">
        <v>400000</v>
      </c>
      <c r="V488" s="111">
        <v>223717.26</v>
      </c>
      <c r="W488" s="94"/>
      <c r="X488" s="94"/>
      <c r="Y488" s="94"/>
      <c r="Z488" s="93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3"/>
      <c r="AQ488" s="92"/>
      <c r="AR488" s="91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89"/>
      <c r="BG488" s="88"/>
      <c r="BH488" s="86"/>
    </row>
    <row r="489" spans="1:60" s="95" customFormat="1" ht="14.25" customHeight="1" x14ac:dyDescent="0.2">
      <c r="A489" s="56"/>
      <c r="B489" s="52" t="s">
        <v>95</v>
      </c>
      <c r="C489" s="118">
        <v>709</v>
      </c>
      <c r="D489" s="117">
        <v>1003</v>
      </c>
      <c r="E489" s="116" t="s">
        <v>376</v>
      </c>
      <c r="F489" s="114" t="s">
        <v>96</v>
      </c>
      <c r="G489" s="114"/>
      <c r="H489" s="115" t="s">
        <v>61</v>
      </c>
      <c r="I489" s="113">
        <v>10306</v>
      </c>
      <c r="J489" s="112">
        <v>160</v>
      </c>
      <c r="K489" s="112">
        <v>30</v>
      </c>
      <c r="L489" s="112">
        <v>12</v>
      </c>
      <c r="M489" s="112">
        <v>12</v>
      </c>
      <c r="N489" s="112">
        <v>12</v>
      </c>
      <c r="O489" s="112">
        <v>12</v>
      </c>
      <c r="P489" s="112">
        <v>12</v>
      </c>
      <c r="Q489" s="112">
        <v>12</v>
      </c>
      <c r="R489" s="112">
        <v>12</v>
      </c>
      <c r="S489" s="112">
        <v>12</v>
      </c>
      <c r="T489" s="112">
        <v>12</v>
      </c>
      <c r="U489" s="112">
        <v>12</v>
      </c>
      <c r="V489" s="111">
        <v>10</v>
      </c>
      <c r="W489" s="94"/>
      <c r="X489" s="94"/>
      <c r="Y489" s="94"/>
      <c r="Z489" s="93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3"/>
      <c r="AQ489" s="92"/>
      <c r="AR489" s="91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89"/>
      <c r="BG489" s="88"/>
      <c r="BH489" s="86"/>
    </row>
    <row r="490" spans="1:60" s="95" customFormat="1" ht="29.25" customHeight="1" x14ac:dyDescent="0.2">
      <c r="A490" s="56"/>
      <c r="B490" s="52" t="s">
        <v>146</v>
      </c>
      <c r="C490" s="118">
        <v>709</v>
      </c>
      <c r="D490" s="117">
        <v>1003</v>
      </c>
      <c r="E490" s="116" t="s">
        <v>376</v>
      </c>
      <c r="F490" s="114" t="s">
        <v>147</v>
      </c>
      <c r="G490" s="114"/>
      <c r="H490" s="115" t="s">
        <v>61</v>
      </c>
      <c r="I490" s="113">
        <v>10306</v>
      </c>
      <c r="J490" s="112">
        <v>32000</v>
      </c>
      <c r="K490" s="112">
        <v>6000</v>
      </c>
      <c r="L490" s="112">
        <v>6000</v>
      </c>
      <c r="M490" s="112">
        <v>6000</v>
      </c>
      <c r="N490" s="112">
        <v>4000</v>
      </c>
      <c r="O490" s="112">
        <v>2000</v>
      </c>
      <c r="P490" s="112">
        <v>2000</v>
      </c>
      <c r="Q490" s="112">
        <v>1000</v>
      </c>
      <c r="R490" s="112">
        <v>1000</v>
      </c>
      <c r="S490" s="112">
        <v>1000</v>
      </c>
      <c r="T490" s="112">
        <v>1000</v>
      </c>
      <c r="U490" s="112">
        <v>1000</v>
      </c>
      <c r="V490" s="111">
        <v>1000</v>
      </c>
      <c r="W490" s="94"/>
      <c r="X490" s="94"/>
      <c r="Y490" s="94"/>
      <c r="Z490" s="93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3"/>
      <c r="AQ490" s="92"/>
      <c r="AR490" s="91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89"/>
      <c r="BG490" s="88"/>
      <c r="BH490" s="86"/>
    </row>
    <row r="491" spans="1:60" s="95" customFormat="1" ht="15.75" customHeight="1" x14ac:dyDescent="0.2">
      <c r="A491" s="56"/>
      <c r="B491" s="52" t="s">
        <v>560</v>
      </c>
      <c r="C491" s="118">
        <v>709</v>
      </c>
      <c r="D491" s="117">
        <v>1003</v>
      </c>
      <c r="E491" s="116" t="s">
        <v>402</v>
      </c>
      <c r="F491" s="114" t="s">
        <v>176</v>
      </c>
      <c r="G491" s="114"/>
      <c r="H491" s="115" t="s">
        <v>403</v>
      </c>
      <c r="I491" s="113">
        <v>10306</v>
      </c>
      <c r="J491" s="112">
        <v>237961.08</v>
      </c>
      <c r="K491" s="112">
        <v>30000</v>
      </c>
      <c r="L491" s="112">
        <v>30000</v>
      </c>
      <c r="M491" s="112">
        <v>30000</v>
      </c>
      <c r="N491" s="112">
        <v>30000</v>
      </c>
      <c r="O491" s="112">
        <v>30000</v>
      </c>
      <c r="P491" s="112">
        <v>20000</v>
      </c>
      <c r="Q491" s="112">
        <v>20000</v>
      </c>
      <c r="R491" s="112">
        <v>20000</v>
      </c>
      <c r="S491" s="112">
        <v>20000</v>
      </c>
      <c r="T491" s="112">
        <v>0</v>
      </c>
      <c r="U491" s="112">
        <v>0</v>
      </c>
      <c r="V491" s="111">
        <v>7961.08</v>
      </c>
      <c r="W491" s="94"/>
      <c r="X491" s="94"/>
      <c r="Y491" s="94"/>
      <c r="Z491" s="93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3"/>
      <c r="AQ491" s="92"/>
      <c r="AR491" s="91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89"/>
      <c r="BG491" s="88"/>
      <c r="BH491" s="86"/>
    </row>
    <row r="492" spans="1:60" s="95" customFormat="1" ht="29.25" customHeight="1" x14ac:dyDescent="0.2">
      <c r="A492" s="56"/>
      <c r="B492" s="52" t="s">
        <v>146</v>
      </c>
      <c r="C492" s="118">
        <v>709</v>
      </c>
      <c r="D492" s="117">
        <v>1003</v>
      </c>
      <c r="E492" s="116" t="s">
        <v>377</v>
      </c>
      <c r="F492" s="114" t="s">
        <v>147</v>
      </c>
      <c r="G492" s="114"/>
      <c r="H492" s="115" t="s">
        <v>511</v>
      </c>
      <c r="I492" s="113">
        <v>10306</v>
      </c>
      <c r="J492" s="112">
        <v>10138032</v>
      </c>
      <c r="K492" s="112">
        <v>700000</v>
      </c>
      <c r="L492" s="112">
        <v>1200000</v>
      </c>
      <c r="M492" s="112">
        <v>1200000</v>
      </c>
      <c r="N492" s="112">
        <v>1200000</v>
      </c>
      <c r="O492" s="112">
        <v>1100000</v>
      </c>
      <c r="P492" s="112">
        <v>900000</v>
      </c>
      <c r="Q492" s="112">
        <v>900000</v>
      </c>
      <c r="R492" s="112">
        <v>900000</v>
      </c>
      <c r="S492" s="112">
        <v>700000</v>
      </c>
      <c r="T492" s="112">
        <v>600000</v>
      </c>
      <c r="U492" s="112">
        <v>685905.02</v>
      </c>
      <c r="V492" s="111">
        <v>52126.98</v>
      </c>
      <c r="W492" s="94"/>
      <c r="X492" s="94"/>
      <c r="Y492" s="94"/>
      <c r="Z492" s="93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3"/>
      <c r="AQ492" s="92"/>
      <c r="AR492" s="91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89"/>
      <c r="BG492" s="88"/>
      <c r="BH492" s="86"/>
    </row>
    <row r="493" spans="1:60" s="95" customFormat="1" ht="29.25" customHeight="1" x14ac:dyDescent="0.2">
      <c r="A493" s="56"/>
      <c r="B493" s="52" t="s">
        <v>146</v>
      </c>
      <c r="C493" s="118">
        <v>709</v>
      </c>
      <c r="D493" s="117">
        <v>1003</v>
      </c>
      <c r="E493" s="116" t="s">
        <v>197</v>
      </c>
      <c r="F493" s="114" t="s">
        <v>147</v>
      </c>
      <c r="G493" s="114"/>
      <c r="H493" s="115" t="s">
        <v>512</v>
      </c>
      <c r="I493" s="113">
        <v>10306</v>
      </c>
      <c r="J493" s="112">
        <v>89022.2</v>
      </c>
      <c r="K493" s="112">
        <v>23000</v>
      </c>
      <c r="L493" s="112">
        <v>23000</v>
      </c>
      <c r="M493" s="112">
        <v>23000</v>
      </c>
      <c r="N493" s="112">
        <v>20022.2</v>
      </c>
      <c r="O493" s="112">
        <v>0</v>
      </c>
      <c r="P493" s="112">
        <v>0</v>
      </c>
      <c r="Q493" s="112">
        <v>0</v>
      </c>
      <c r="R493" s="112">
        <v>0</v>
      </c>
      <c r="S493" s="112">
        <v>0</v>
      </c>
      <c r="T493" s="112">
        <v>0</v>
      </c>
      <c r="U493" s="112">
        <v>0</v>
      </c>
      <c r="V493" s="111">
        <v>0</v>
      </c>
      <c r="W493" s="94"/>
      <c r="X493" s="94"/>
      <c r="Y493" s="94"/>
      <c r="Z493" s="93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3"/>
      <c r="AQ493" s="92"/>
      <c r="AR493" s="91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89"/>
      <c r="BG493" s="88"/>
      <c r="BH493" s="86"/>
    </row>
    <row r="494" spans="1:60" s="95" customFormat="1" ht="15.75" customHeight="1" x14ac:dyDescent="0.2">
      <c r="A494" s="56"/>
      <c r="B494" s="52" t="s">
        <v>560</v>
      </c>
      <c r="C494" s="118">
        <v>709</v>
      </c>
      <c r="D494" s="117">
        <v>1004</v>
      </c>
      <c r="E494" s="116" t="s">
        <v>198</v>
      </c>
      <c r="F494" s="114" t="s">
        <v>176</v>
      </c>
      <c r="G494" s="114"/>
      <c r="H494" s="115" t="s">
        <v>74</v>
      </c>
      <c r="I494" s="113">
        <v>10306</v>
      </c>
      <c r="J494" s="112">
        <v>23246726.800000001</v>
      </c>
      <c r="K494" s="112">
        <v>3000000</v>
      </c>
      <c r="L494" s="112">
        <v>3000000</v>
      </c>
      <c r="M494" s="112">
        <v>1900000</v>
      </c>
      <c r="N494" s="112">
        <v>1900000</v>
      </c>
      <c r="O494" s="112">
        <v>1900000</v>
      </c>
      <c r="P494" s="112">
        <v>1900000</v>
      </c>
      <c r="Q494" s="112">
        <v>1900000</v>
      </c>
      <c r="R494" s="112">
        <v>1600000</v>
      </c>
      <c r="S494" s="112">
        <v>1600000</v>
      </c>
      <c r="T494" s="112">
        <v>1700000</v>
      </c>
      <c r="U494" s="112">
        <v>1705013.19</v>
      </c>
      <c r="V494" s="111">
        <v>1141713.6100000001</v>
      </c>
      <c r="W494" s="94"/>
      <c r="X494" s="94"/>
      <c r="Y494" s="94"/>
      <c r="Z494" s="93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3"/>
      <c r="AQ494" s="92"/>
      <c r="AR494" s="91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89"/>
      <c r="BG494" s="88"/>
      <c r="BH494" s="86"/>
    </row>
    <row r="495" spans="1:60" s="95" customFormat="1" ht="14.25" customHeight="1" x14ac:dyDescent="0.2">
      <c r="A495" s="56"/>
      <c r="B495" s="52" t="s">
        <v>95</v>
      </c>
      <c r="C495" s="118">
        <v>709</v>
      </c>
      <c r="D495" s="117">
        <v>1004</v>
      </c>
      <c r="E495" s="116" t="s">
        <v>199</v>
      </c>
      <c r="F495" s="114" t="s">
        <v>96</v>
      </c>
      <c r="G495" s="114"/>
      <c r="H495" s="115" t="s">
        <v>72</v>
      </c>
      <c r="I495" s="113">
        <v>10306</v>
      </c>
      <c r="J495" s="112">
        <v>282229.28999999998</v>
      </c>
      <c r="K495" s="112">
        <v>42000</v>
      </c>
      <c r="L495" s="112">
        <v>42000</v>
      </c>
      <c r="M495" s="112">
        <v>27000</v>
      </c>
      <c r="N495" s="112">
        <v>27000</v>
      </c>
      <c r="O495" s="112">
        <v>20000</v>
      </c>
      <c r="P495" s="112">
        <v>20000</v>
      </c>
      <c r="Q495" s="112">
        <v>20000</v>
      </c>
      <c r="R495" s="112">
        <v>20000</v>
      </c>
      <c r="S495" s="112">
        <v>16000</v>
      </c>
      <c r="T495" s="112">
        <v>16000</v>
      </c>
      <c r="U495" s="112">
        <v>16000</v>
      </c>
      <c r="V495" s="111">
        <v>16229.29</v>
      </c>
      <c r="W495" s="94"/>
      <c r="X495" s="94"/>
      <c r="Y495" s="94"/>
      <c r="Z495" s="93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3"/>
      <c r="AQ495" s="92"/>
      <c r="AR495" s="91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89"/>
      <c r="BG495" s="88"/>
      <c r="BH495" s="86"/>
    </row>
    <row r="496" spans="1:60" s="95" customFormat="1" ht="15.75" customHeight="1" x14ac:dyDescent="0.2">
      <c r="A496" s="56"/>
      <c r="B496" s="52" t="s">
        <v>560</v>
      </c>
      <c r="C496" s="118">
        <v>709</v>
      </c>
      <c r="D496" s="117">
        <v>1004</v>
      </c>
      <c r="E496" s="116" t="s">
        <v>199</v>
      </c>
      <c r="F496" s="114" t="s">
        <v>176</v>
      </c>
      <c r="G496" s="114"/>
      <c r="H496" s="115" t="s">
        <v>72</v>
      </c>
      <c r="I496" s="113">
        <v>10306</v>
      </c>
      <c r="J496" s="112">
        <v>23646579.149999999</v>
      </c>
      <c r="K496" s="112">
        <v>3000000</v>
      </c>
      <c r="L496" s="112">
        <v>3000000</v>
      </c>
      <c r="M496" s="112">
        <v>1900000</v>
      </c>
      <c r="N496" s="112">
        <v>1900000</v>
      </c>
      <c r="O496" s="112">
        <v>1900000</v>
      </c>
      <c r="P496" s="112">
        <v>1800000</v>
      </c>
      <c r="Q496" s="112">
        <v>1800000</v>
      </c>
      <c r="R496" s="112">
        <v>1800000</v>
      </c>
      <c r="S496" s="112">
        <v>1847429.24</v>
      </c>
      <c r="T496" s="112">
        <v>1500000</v>
      </c>
      <c r="U496" s="112">
        <v>2000000</v>
      </c>
      <c r="V496" s="111">
        <v>1199149.9099999999</v>
      </c>
      <c r="W496" s="94"/>
      <c r="X496" s="94"/>
      <c r="Y496" s="94"/>
      <c r="Z496" s="93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3"/>
      <c r="AQ496" s="92"/>
      <c r="AR496" s="91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89"/>
      <c r="BG496" s="88"/>
      <c r="BH496" s="86"/>
    </row>
    <row r="497" spans="1:60" s="95" customFormat="1" ht="14.25" customHeight="1" x14ac:dyDescent="0.2">
      <c r="A497" s="56"/>
      <c r="B497" s="52" t="s">
        <v>95</v>
      </c>
      <c r="C497" s="118">
        <v>709</v>
      </c>
      <c r="D497" s="117">
        <v>1004</v>
      </c>
      <c r="E497" s="116" t="s">
        <v>200</v>
      </c>
      <c r="F497" s="114" t="s">
        <v>96</v>
      </c>
      <c r="G497" s="114"/>
      <c r="H497" s="115" t="s">
        <v>75</v>
      </c>
      <c r="I497" s="113">
        <v>10306</v>
      </c>
      <c r="J497" s="112">
        <v>50289.93</v>
      </c>
      <c r="K497" s="112">
        <v>0</v>
      </c>
      <c r="L497" s="112">
        <v>0</v>
      </c>
      <c r="M497" s="112">
        <v>0</v>
      </c>
      <c r="N497" s="112">
        <v>0</v>
      </c>
      <c r="O497" s="112">
        <v>0</v>
      </c>
      <c r="P497" s="112">
        <v>0</v>
      </c>
      <c r="Q497" s="112">
        <v>0</v>
      </c>
      <c r="R497" s="112">
        <v>50289.93</v>
      </c>
      <c r="S497" s="112">
        <v>0</v>
      </c>
      <c r="T497" s="112">
        <v>0</v>
      </c>
      <c r="U497" s="112">
        <v>0</v>
      </c>
      <c r="V497" s="111">
        <v>0</v>
      </c>
      <c r="W497" s="94"/>
      <c r="X497" s="94"/>
      <c r="Y497" s="94"/>
      <c r="Z497" s="93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3"/>
      <c r="AQ497" s="92"/>
      <c r="AR497" s="91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89"/>
      <c r="BG497" s="88"/>
      <c r="BH497" s="86"/>
    </row>
    <row r="498" spans="1:60" s="95" customFormat="1" ht="15.75" customHeight="1" x14ac:dyDescent="0.2">
      <c r="A498" s="56"/>
      <c r="B498" s="52" t="s">
        <v>560</v>
      </c>
      <c r="C498" s="118">
        <v>709</v>
      </c>
      <c r="D498" s="117">
        <v>1004</v>
      </c>
      <c r="E498" s="116" t="s">
        <v>200</v>
      </c>
      <c r="F498" s="114" t="s">
        <v>176</v>
      </c>
      <c r="G498" s="114"/>
      <c r="H498" s="115" t="s">
        <v>75</v>
      </c>
      <c r="I498" s="113">
        <v>10306</v>
      </c>
      <c r="J498" s="112">
        <v>5308353.95</v>
      </c>
      <c r="K498" s="112">
        <v>0</v>
      </c>
      <c r="L498" s="112">
        <v>0</v>
      </c>
      <c r="M498" s="112">
        <v>0</v>
      </c>
      <c r="N498" s="112">
        <v>0</v>
      </c>
      <c r="O498" s="112">
        <v>0</v>
      </c>
      <c r="P498" s="112">
        <v>0</v>
      </c>
      <c r="Q498" s="112">
        <v>0</v>
      </c>
      <c r="R498" s="112">
        <v>5308353.95</v>
      </c>
      <c r="S498" s="112">
        <v>0</v>
      </c>
      <c r="T498" s="112">
        <v>0</v>
      </c>
      <c r="U498" s="112">
        <v>0</v>
      </c>
      <c r="V498" s="111">
        <v>0</v>
      </c>
      <c r="W498" s="94"/>
      <c r="X498" s="94"/>
      <c r="Y498" s="94"/>
      <c r="Z498" s="93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3"/>
      <c r="AQ498" s="92"/>
      <c r="AR498" s="91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89"/>
      <c r="BG498" s="88"/>
      <c r="BH498" s="86"/>
    </row>
    <row r="499" spans="1:60" s="95" customFormat="1" ht="14.25" customHeight="1" x14ac:dyDescent="0.2">
      <c r="A499" s="56"/>
      <c r="B499" s="52" t="s">
        <v>95</v>
      </c>
      <c r="C499" s="118">
        <v>709</v>
      </c>
      <c r="D499" s="117">
        <v>1004</v>
      </c>
      <c r="E499" s="116" t="s">
        <v>201</v>
      </c>
      <c r="F499" s="114" t="s">
        <v>96</v>
      </c>
      <c r="G499" s="114"/>
      <c r="H499" s="115" t="s">
        <v>76</v>
      </c>
      <c r="I499" s="113">
        <v>10306</v>
      </c>
      <c r="J499" s="112">
        <v>850.64</v>
      </c>
      <c r="K499" s="112">
        <v>120</v>
      </c>
      <c r="L499" s="112">
        <v>120</v>
      </c>
      <c r="M499" s="112">
        <v>120</v>
      </c>
      <c r="N499" s="112">
        <v>80</v>
      </c>
      <c r="O499" s="112">
        <v>80</v>
      </c>
      <c r="P499" s="112">
        <v>80</v>
      </c>
      <c r="Q499" s="112">
        <v>80</v>
      </c>
      <c r="R499" s="112">
        <v>80</v>
      </c>
      <c r="S499" s="112">
        <v>80</v>
      </c>
      <c r="T499" s="112">
        <v>0</v>
      </c>
      <c r="U499" s="112">
        <v>0</v>
      </c>
      <c r="V499" s="111">
        <v>10.64</v>
      </c>
      <c r="W499" s="94"/>
      <c r="X499" s="94"/>
      <c r="Y499" s="94"/>
      <c r="Z499" s="93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3"/>
      <c r="AQ499" s="92"/>
      <c r="AR499" s="91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89"/>
      <c r="BG499" s="88"/>
      <c r="BH499" s="86"/>
    </row>
    <row r="500" spans="1:60" s="95" customFormat="1" ht="29.25" customHeight="1" x14ac:dyDescent="0.2">
      <c r="A500" s="56"/>
      <c r="B500" s="52" t="s">
        <v>146</v>
      </c>
      <c r="C500" s="118">
        <v>709</v>
      </c>
      <c r="D500" s="117">
        <v>1004</v>
      </c>
      <c r="E500" s="116" t="s">
        <v>201</v>
      </c>
      <c r="F500" s="114" t="s">
        <v>147</v>
      </c>
      <c r="G500" s="114"/>
      <c r="H500" s="115" t="s">
        <v>76</v>
      </c>
      <c r="I500" s="113">
        <v>10306</v>
      </c>
      <c r="J500" s="112">
        <v>85064.03</v>
      </c>
      <c r="K500" s="112">
        <v>30000</v>
      </c>
      <c r="L500" s="112">
        <v>12000</v>
      </c>
      <c r="M500" s="112">
        <v>12000</v>
      </c>
      <c r="N500" s="112">
        <v>12000</v>
      </c>
      <c r="O500" s="112">
        <v>12000</v>
      </c>
      <c r="P500" s="112">
        <v>0</v>
      </c>
      <c r="Q500" s="112">
        <v>0</v>
      </c>
      <c r="R500" s="112">
        <v>0</v>
      </c>
      <c r="S500" s="112">
        <v>0</v>
      </c>
      <c r="T500" s="112">
        <v>0</v>
      </c>
      <c r="U500" s="112">
        <v>0</v>
      </c>
      <c r="V500" s="111">
        <v>7064.03</v>
      </c>
      <c r="W500" s="94"/>
      <c r="X500" s="94"/>
      <c r="Y500" s="94"/>
      <c r="Z500" s="93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3"/>
      <c r="AQ500" s="92"/>
      <c r="AR500" s="91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89"/>
      <c r="BG500" s="88"/>
      <c r="BH500" s="86"/>
    </row>
    <row r="501" spans="1:60" s="95" customFormat="1" ht="15.75" customHeight="1" x14ac:dyDescent="0.2">
      <c r="A501" s="56"/>
      <c r="B501" s="52" t="s">
        <v>560</v>
      </c>
      <c r="C501" s="118">
        <v>709</v>
      </c>
      <c r="D501" s="117">
        <v>1004</v>
      </c>
      <c r="E501" s="116" t="s">
        <v>378</v>
      </c>
      <c r="F501" s="114" t="s">
        <v>176</v>
      </c>
      <c r="G501" s="114"/>
      <c r="H501" s="115" t="s">
        <v>513</v>
      </c>
      <c r="I501" s="113">
        <v>10306</v>
      </c>
      <c r="J501" s="112">
        <v>57511189.880000003</v>
      </c>
      <c r="K501" s="112">
        <v>14315198.779999999</v>
      </c>
      <c r="L501" s="112">
        <v>11000000</v>
      </c>
      <c r="M501" s="112">
        <v>8000000</v>
      </c>
      <c r="N501" s="112">
        <v>7000000</v>
      </c>
      <c r="O501" s="112">
        <v>6000000</v>
      </c>
      <c r="P501" s="112">
        <v>5000000</v>
      </c>
      <c r="Q501" s="112">
        <v>1000000</v>
      </c>
      <c r="R501" s="112">
        <v>1000000</v>
      </c>
      <c r="S501" s="112">
        <v>1195991.1000000001</v>
      </c>
      <c r="T501" s="112">
        <v>1000000</v>
      </c>
      <c r="U501" s="112">
        <v>1000000</v>
      </c>
      <c r="V501" s="111">
        <v>1000000</v>
      </c>
      <c r="W501" s="94"/>
      <c r="X501" s="94"/>
      <c r="Y501" s="94"/>
      <c r="Z501" s="93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3"/>
      <c r="AQ501" s="92"/>
      <c r="AR501" s="91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89"/>
      <c r="BG501" s="88"/>
      <c r="BH501" s="86"/>
    </row>
    <row r="502" spans="1:60" s="95" customFormat="1" ht="15.75" customHeight="1" x14ac:dyDescent="0.2">
      <c r="A502" s="56"/>
      <c r="B502" s="52" t="s">
        <v>560</v>
      </c>
      <c r="C502" s="118">
        <v>709</v>
      </c>
      <c r="D502" s="117">
        <v>1004</v>
      </c>
      <c r="E502" s="116" t="s">
        <v>202</v>
      </c>
      <c r="F502" s="114" t="s">
        <v>176</v>
      </c>
      <c r="G502" s="114"/>
      <c r="H502" s="115" t="s">
        <v>514</v>
      </c>
      <c r="I502" s="113">
        <v>10306</v>
      </c>
      <c r="J502" s="112">
        <v>40327257.460000001</v>
      </c>
      <c r="K502" s="112">
        <v>3718800</v>
      </c>
      <c r="L502" s="112">
        <v>4718800</v>
      </c>
      <c r="M502" s="112">
        <v>4718800</v>
      </c>
      <c r="N502" s="112">
        <v>4718800</v>
      </c>
      <c r="O502" s="112">
        <v>4718800</v>
      </c>
      <c r="P502" s="112">
        <v>4718800</v>
      </c>
      <c r="Q502" s="112">
        <v>4718800</v>
      </c>
      <c r="R502" s="112">
        <v>4718800</v>
      </c>
      <c r="S502" s="112">
        <v>2576857.46</v>
      </c>
      <c r="T502" s="112">
        <v>0</v>
      </c>
      <c r="U502" s="112">
        <v>0</v>
      </c>
      <c r="V502" s="111">
        <v>1000000</v>
      </c>
      <c r="W502" s="94"/>
      <c r="X502" s="94"/>
      <c r="Y502" s="94"/>
      <c r="Z502" s="93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3"/>
      <c r="AQ502" s="92"/>
      <c r="AR502" s="91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89"/>
      <c r="BG502" s="88"/>
      <c r="BH502" s="86"/>
    </row>
    <row r="503" spans="1:60" s="95" customFormat="1" ht="14.25" customHeight="1" x14ac:dyDescent="0.2">
      <c r="A503" s="56"/>
      <c r="B503" s="52" t="s">
        <v>95</v>
      </c>
      <c r="C503" s="118">
        <v>709</v>
      </c>
      <c r="D503" s="117">
        <v>1006</v>
      </c>
      <c r="E503" s="116" t="s">
        <v>187</v>
      </c>
      <c r="F503" s="114" t="s">
        <v>96</v>
      </c>
      <c r="G503" s="114"/>
      <c r="H503" s="115" t="s">
        <v>509</v>
      </c>
      <c r="I503" s="113">
        <v>10301</v>
      </c>
      <c r="J503" s="112">
        <v>26964.41</v>
      </c>
      <c r="K503" s="112">
        <v>0</v>
      </c>
      <c r="L503" s="112">
        <v>0</v>
      </c>
      <c r="M503" s="112">
        <v>26964.41</v>
      </c>
      <c r="N503" s="112">
        <v>0</v>
      </c>
      <c r="O503" s="112">
        <v>0</v>
      </c>
      <c r="P503" s="112">
        <v>0</v>
      </c>
      <c r="Q503" s="112">
        <v>0</v>
      </c>
      <c r="R503" s="112">
        <v>0</v>
      </c>
      <c r="S503" s="112">
        <v>0</v>
      </c>
      <c r="T503" s="112">
        <v>0</v>
      </c>
      <c r="U503" s="112">
        <v>0</v>
      </c>
      <c r="V503" s="111">
        <v>0</v>
      </c>
      <c r="W503" s="94"/>
      <c r="X503" s="94"/>
      <c r="Y503" s="94"/>
      <c r="Z503" s="93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3"/>
      <c r="AQ503" s="92"/>
      <c r="AR503" s="91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89"/>
      <c r="BG503" s="88"/>
      <c r="BH503" s="86"/>
    </row>
    <row r="504" spans="1:60" s="95" customFormat="1" ht="14.25" customHeight="1" x14ac:dyDescent="0.2">
      <c r="A504" s="56"/>
      <c r="B504" s="52" t="s">
        <v>95</v>
      </c>
      <c r="C504" s="118">
        <v>709</v>
      </c>
      <c r="D504" s="117">
        <v>1006</v>
      </c>
      <c r="E504" s="116" t="s">
        <v>188</v>
      </c>
      <c r="F504" s="114" t="s">
        <v>96</v>
      </c>
      <c r="G504" s="114"/>
      <c r="H504" s="115" t="s">
        <v>510</v>
      </c>
      <c r="I504" s="113">
        <v>10301</v>
      </c>
      <c r="J504" s="112">
        <v>105464.49</v>
      </c>
      <c r="K504" s="112">
        <v>0</v>
      </c>
      <c r="L504" s="112">
        <v>0</v>
      </c>
      <c r="M504" s="112">
        <v>42164.49</v>
      </c>
      <c r="N504" s="112">
        <v>31650</v>
      </c>
      <c r="O504" s="112">
        <v>0</v>
      </c>
      <c r="P504" s="112">
        <v>0</v>
      </c>
      <c r="Q504" s="112">
        <v>31650</v>
      </c>
      <c r="R504" s="112">
        <v>0</v>
      </c>
      <c r="S504" s="112">
        <v>0</v>
      </c>
      <c r="T504" s="112">
        <v>0</v>
      </c>
      <c r="U504" s="112">
        <v>0</v>
      </c>
      <c r="V504" s="111">
        <v>0</v>
      </c>
      <c r="W504" s="94"/>
      <c r="X504" s="94"/>
      <c r="Y504" s="94"/>
      <c r="Z504" s="93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3"/>
      <c r="AQ504" s="92"/>
      <c r="AR504" s="91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89"/>
      <c r="BG504" s="88"/>
      <c r="BH504" s="86"/>
    </row>
    <row r="505" spans="1:60" s="95" customFormat="1" ht="14.25" customHeight="1" x14ac:dyDescent="0.2">
      <c r="A505" s="56"/>
      <c r="B505" s="52" t="s">
        <v>95</v>
      </c>
      <c r="C505" s="118">
        <v>709</v>
      </c>
      <c r="D505" s="117">
        <v>1006</v>
      </c>
      <c r="E505" s="116" t="s">
        <v>379</v>
      </c>
      <c r="F505" s="114" t="s">
        <v>96</v>
      </c>
      <c r="G505" s="114"/>
      <c r="H505" s="115"/>
      <c r="I505" s="113">
        <v>10101</v>
      </c>
      <c r="J505" s="112">
        <v>113940</v>
      </c>
      <c r="K505" s="112">
        <v>0</v>
      </c>
      <c r="L505" s="112">
        <v>0</v>
      </c>
      <c r="M505" s="112">
        <v>0</v>
      </c>
      <c r="N505" s="112">
        <v>0</v>
      </c>
      <c r="O505" s="112">
        <v>0</v>
      </c>
      <c r="P505" s="112">
        <v>0</v>
      </c>
      <c r="Q505" s="112">
        <v>0</v>
      </c>
      <c r="R505" s="112">
        <v>0</v>
      </c>
      <c r="S505" s="112">
        <v>0</v>
      </c>
      <c r="T505" s="112">
        <v>0</v>
      </c>
      <c r="U505" s="112">
        <v>113940</v>
      </c>
      <c r="V505" s="111">
        <v>0</v>
      </c>
      <c r="W505" s="94"/>
      <c r="X505" s="94"/>
      <c r="Y505" s="94"/>
      <c r="Z505" s="93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3"/>
      <c r="AQ505" s="92"/>
      <c r="AR505" s="91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89"/>
      <c r="BG505" s="88"/>
      <c r="BH505" s="86"/>
    </row>
    <row r="506" spans="1:60" s="95" customFormat="1" ht="19.5" customHeight="1" x14ac:dyDescent="0.2">
      <c r="A506" s="56"/>
      <c r="B506" s="52" t="s">
        <v>88</v>
      </c>
      <c r="C506" s="118">
        <v>709</v>
      </c>
      <c r="D506" s="117">
        <v>1006</v>
      </c>
      <c r="E506" s="116" t="s">
        <v>203</v>
      </c>
      <c r="F506" s="114" t="s">
        <v>90</v>
      </c>
      <c r="G506" s="114"/>
      <c r="H506" s="115" t="s">
        <v>60</v>
      </c>
      <c r="I506" s="113">
        <v>10306</v>
      </c>
      <c r="J506" s="112">
        <v>10759378.199999999</v>
      </c>
      <c r="K506" s="112">
        <v>1600000</v>
      </c>
      <c r="L506" s="112">
        <v>1000000</v>
      </c>
      <c r="M506" s="112">
        <v>1000000</v>
      </c>
      <c r="N506" s="112">
        <v>950000</v>
      </c>
      <c r="O506" s="112">
        <v>950000</v>
      </c>
      <c r="P506" s="112">
        <v>950000</v>
      </c>
      <c r="Q506" s="112">
        <v>950000</v>
      </c>
      <c r="R506" s="112">
        <v>650000</v>
      </c>
      <c r="S506" s="112">
        <v>650000</v>
      </c>
      <c r="T506" s="112">
        <v>650000</v>
      </c>
      <c r="U506" s="112">
        <v>650000</v>
      </c>
      <c r="V506" s="111">
        <v>759378.2</v>
      </c>
      <c r="W506" s="94"/>
      <c r="X506" s="94"/>
      <c r="Y506" s="94"/>
      <c r="Z506" s="93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3"/>
      <c r="AQ506" s="92"/>
      <c r="AR506" s="91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89"/>
      <c r="BG506" s="88"/>
      <c r="BH506" s="86"/>
    </row>
    <row r="507" spans="1:60" s="95" customFormat="1" ht="35.25" customHeight="1" x14ac:dyDescent="0.2">
      <c r="A507" s="56"/>
      <c r="B507" s="52" t="s">
        <v>91</v>
      </c>
      <c r="C507" s="118">
        <v>709</v>
      </c>
      <c r="D507" s="117">
        <v>1006</v>
      </c>
      <c r="E507" s="116" t="s">
        <v>203</v>
      </c>
      <c r="F507" s="114" t="s">
        <v>92</v>
      </c>
      <c r="G507" s="114"/>
      <c r="H507" s="115" t="s">
        <v>60</v>
      </c>
      <c r="I507" s="113">
        <v>10306</v>
      </c>
      <c r="J507" s="112">
        <v>251045</v>
      </c>
      <c r="K507" s="112">
        <v>0</v>
      </c>
      <c r="L507" s="112">
        <v>51060</v>
      </c>
      <c r="M507" s="112">
        <v>51060</v>
      </c>
      <c r="N507" s="112">
        <v>51060</v>
      </c>
      <c r="O507" s="112">
        <v>51060</v>
      </c>
      <c r="P507" s="112">
        <v>46805</v>
      </c>
      <c r="Q507" s="112">
        <v>0</v>
      </c>
      <c r="R507" s="112">
        <v>0</v>
      </c>
      <c r="S507" s="112">
        <v>0</v>
      </c>
      <c r="T507" s="112">
        <v>0</v>
      </c>
      <c r="U507" s="112">
        <v>0</v>
      </c>
      <c r="V507" s="111">
        <v>0</v>
      </c>
      <c r="W507" s="94"/>
      <c r="X507" s="94"/>
      <c r="Y507" s="94"/>
      <c r="Z507" s="93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3"/>
      <c r="AQ507" s="92"/>
      <c r="AR507" s="91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89"/>
      <c r="BG507" s="88"/>
      <c r="BH507" s="86"/>
    </row>
    <row r="508" spans="1:60" s="95" customFormat="1" ht="45" customHeight="1" x14ac:dyDescent="0.2">
      <c r="A508" s="56"/>
      <c r="B508" s="52" t="s">
        <v>93</v>
      </c>
      <c r="C508" s="118">
        <v>709</v>
      </c>
      <c r="D508" s="117">
        <v>1006</v>
      </c>
      <c r="E508" s="116" t="s">
        <v>203</v>
      </c>
      <c r="F508" s="114" t="s">
        <v>94</v>
      </c>
      <c r="G508" s="114"/>
      <c r="H508" s="115" t="s">
        <v>60</v>
      </c>
      <c r="I508" s="113">
        <v>10306</v>
      </c>
      <c r="J508" s="112">
        <v>3325147.8</v>
      </c>
      <c r="K508" s="112">
        <v>500000</v>
      </c>
      <c r="L508" s="112">
        <v>515500</v>
      </c>
      <c r="M508" s="112">
        <v>515500</v>
      </c>
      <c r="N508" s="112">
        <v>315000</v>
      </c>
      <c r="O508" s="112">
        <v>265000</v>
      </c>
      <c r="P508" s="112">
        <v>264815.59000000003</v>
      </c>
      <c r="Q508" s="112">
        <v>200000</v>
      </c>
      <c r="R508" s="112">
        <v>180000</v>
      </c>
      <c r="S508" s="112">
        <v>180000</v>
      </c>
      <c r="T508" s="112">
        <v>180000</v>
      </c>
      <c r="U508" s="112">
        <v>180000</v>
      </c>
      <c r="V508" s="111">
        <v>29332.21</v>
      </c>
      <c r="W508" s="94"/>
      <c r="X508" s="94"/>
      <c r="Y508" s="94"/>
      <c r="Z508" s="93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3"/>
      <c r="AQ508" s="92"/>
      <c r="AR508" s="91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89"/>
      <c r="BG508" s="88"/>
      <c r="BH508" s="86"/>
    </row>
    <row r="509" spans="1:60" s="95" customFormat="1" ht="14.25" customHeight="1" x14ac:dyDescent="0.2">
      <c r="A509" s="56"/>
      <c r="B509" s="52" t="s">
        <v>95</v>
      </c>
      <c r="C509" s="118">
        <v>709</v>
      </c>
      <c r="D509" s="117">
        <v>1006</v>
      </c>
      <c r="E509" s="116" t="s">
        <v>203</v>
      </c>
      <c r="F509" s="114" t="s">
        <v>96</v>
      </c>
      <c r="G509" s="114"/>
      <c r="H509" s="115" t="s">
        <v>60</v>
      </c>
      <c r="I509" s="113">
        <v>10306</v>
      </c>
      <c r="J509" s="112">
        <v>770915.87</v>
      </c>
      <c r="K509" s="112">
        <v>98000</v>
      </c>
      <c r="L509" s="112">
        <v>102000</v>
      </c>
      <c r="M509" s="112">
        <v>107190</v>
      </c>
      <c r="N509" s="112">
        <v>77700</v>
      </c>
      <c r="O509" s="112">
        <v>56200</v>
      </c>
      <c r="P509" s="112">
        <v>56200</v>
      </c>
      <c r="Q509" s="112">
        <v>50200</v>
      </c>
      <c r="R509" s="112">
        <v>44200</v>
      </c>
      <c r="S509" s="112">
        <v>50200</v>
      </c>
      <c r="T509" s="112">
        <v>44200</v>
      </c>
      <c r="U509" s="112">
        <v>52100</v>
      </c>
      <c r="V509" s="111">
        <v>32725.87</v>
      </c>
      <c r="W509" s="94"/>
      <c r="X509" s="94"/>
      <c r="Y509" s="94"/>
      <c r="Z509" s="93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3"/>
      <c r="AQ509" s="92"/>
      <c r="AR509" s="91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89"/>
      <c r="BG509" s="88"/>
      <c r="BH509" s="86"/>
    </row>
    <row r="510" spans="1:60" s="95" customFormat="1" ht="15" customHeight="1" x14ac:dyDescent="0.2">
      <c r="A510" s="56"/>
      <c r="B510" s="52" t="s">
        <v>388</v>
      </c>
      <c r="C510" s="118">
        <v>709</v>
      </c>
      <c r="D510" s="117">
        <v>1006</v>
      </c>
      <c r="E510" s="116" t="s">
        <v>203</v>
      </c>
      <c r="F510" s="114" t="s">
        <v>347</v>
      </c>
      <c r="G510" s="114"/>
      <c r="H510" s="115" t="s">
        <v>60</v>
      </c>
      <c r="I510" s="113">
        <v>10306</v>
      </c>
      <c r="J510" s="112">
        <v>364000</v>
      </c>
      <c r="K510" s="112">
        <v>75000</v>
      </c>
      <c r="L510" s="112">
        <v>60000</v>
      </c>
      <c r="M510" s="112">
        <v>60000</v>
      </c>
      <c r="N510" s="112">
        <v>52000</v>
      </c>
      <c r="O510" s="112">
        <v>12000</v>
      </c>
      <c r="P510" s="112">
        <v>12000</v>
      </c>
      <c r="Q510" s="112">
        <v>12000</v>
      </c>
      <c r="R510" s="112">
        <v>12000</v>
      </c>
      <c r="S510" s="112">
        <v>6000</v>
      </c>
      <c r="T510" s="112">
        <v>18000</v>
      </c>
      <c r="U510" s="112">
        <v>17000</v>
      </c>
      <c r="V510" s="111">
        <v>28000</v>
      </c>
      <c r="W510" s="94"/>
      <c r="X510" s="94"/>
      <c r="Y510" s="94"/>
      <c r="Z510" s="93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3"/>
      <c r="AQ510" s="92"/>
      <c r="AR510" s="91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89"/>
      <c r="BG510" s="88"/>
      <c r="BH510" s="86"/>
    </row>
    <row r="511" spans="1:60" s="95" customFormat="1" ht="18" customHeight="1" x14ac:dyDescent="0.2">
      <c r="A511" s="56"/>
      <c r="B511" s="52" t="s">
        <v>97</v>
      </c>
      <c r="C511" s="118">
        <v>709</v>
      </c>
      <c r="D511" s="117">
        <v>1006</v>
      </c>
      <c r="E511" s="116" t="s">
        <v>203</v>
      </c>
      <c r="F511" s="114" t="s">
        <v>98</v>
      </c>
      <c r="G511" s="114"/>
      <c r="H511" s="115" t="s">
        <v>60</v>
      </c>
      <c r="I511" s="113">
        <v>10306</v>
      </c>
      <c r="J511" s="112">
        <v>525.03</v>
      </c>
      <c r="K511" s="112">
        <v>525.03</v>
      </c>
      <c r="L511" s="112">
        <v>0</v>
      </c>
      <c r="M511" s="112">
        <v>0</v>
      </c>
      <c r="N511" s="112">
        <v>0</v>
      </c>
      <c r="O511" s="112">
        <v>0</v>
      </c>
      <c r="P511" s="112">
        <v>0</v>
      </c>
      <c r="Q511" s="112">
        <v>0</v>
      </c>
      <c r="R511" s="112">
        <v>0</v>
      </c>
      <c r="S511" s="112">
        <v>0</v>
      </c>
      <c r="T511" s="112">
        <v>0</v>
      </c>
      <c r="U511" s="112">
        <v>0</v>
      </c>
      <c r="V511" s="111">
        <v>0</v>
      </c>
      <c r="W511" s="94"/>
      <c r="X511" s="94"/>
      <c r="Y511" s="94"/>
      <c r="Z511" s="93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3"/>
      <c r="AQ511" s="92"/>
      <c r="AR511" s="91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89"/>
      <c r="BG511" s="88"/>
      <c r="BH511" s="86"/>
    </row>
    <row r="512" spans="1:60" s="95" customFormat="1" ht="27" customHeight="1" x14ac:dyDescent="0.2">
      <c r="A512" s="56"/>
      <c r="B512" s="52" t="s">
        <v>99</v>
      </c>
      <c r="C512" s="118">
        <v>709</v>
      </c>
      <c r="D512" s="117">
        <v>1006</v>
      </c>
      <c r="E512" s="116" t="s">
        <v>203</v>
      </c>
      <c r="F512" s="114" t="s">
        <v>100</v>
      </c>
      <c r="G512" s="114"/>
      <c r="H512" s="115" t="s">
        <v>60</v>
      </c>
      <c r="I512" s="113">
        <v>10306</v>
      </c>
      <c r="J512" s="112">
        <v>1680.5</v>
      </c>
      <c r="K512" s="112">
        <v>1680.5</v>
      </c>
      <c r="L512" s="112">
        <v>0</v>
      </c>
      <c r="M512" s="112">
        <v>0</v>
      </c>
      <c r="N512" s="112">
        <v>0</v>
      </c>
      <c r="O512" s="112">
        <v>0</v>
      </c>
      <c r="P512" s="112">
        <v>0</v>
      </c>
      <c r="Q512" s="112">
        <v>0</v>
      </c>
      <c r="R512" s="112">
        <v>0</v>
      </c>
      <c r="S512" s="112">
        <v>0</v>
      </c>
      <c r="T512" s="112">
        <v>0</v>
      </c>
      <c r="U512" s="112">
        <v>0</v>
      </c>
      <c r="V512" s="111">
        <v>0</v>
      </c>
      <c r="W512" s="94"/>
      <c r="X512" s="94"/>
      <c r="Y512" s="94"/>
      <c r="Z512" s="93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3"/>
      <c r="AQ512" s="92"/>
      <c r="AR512" s="91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89"/>
      <c r="BG512" s="88"/>
      <c r="BH512" s="86"/>
    </row>
    <row r="513" spans="1:60" s="95" customFormat="1" ht="20.25" customHeight="1" x14ac:dyDescent="0.2">
      <c r="A513" s="56"/>
      <c r="B513" s="52" t="s">
        <v>123</v>
      </c>
      <c r="C513" s="118">
        <v>731</v>
      </c>
      <c r="D513" s="117">
        <v>405</v>
      </c>
      <c r="E513" s="116" t="s">
        <v>204</v>
      </c>
      <c r="F513" s="114" t="s">
        <v>124</v>
      </c>
      <c r="G513" s="114"/>
      <c r="H513" s="115"/>
      <c r="I513" s="113">
        <v>10101</v>
      </c>
      <c r="J513" s="112">
        <v>175000</v>
      </c>
      <c r="K513" s="112">
        <v>0</v>
      </c>
      <c r="L513" s="112">
        <v>0</v>
      </c>
      <c r="M513" s="112">
        <v>0</v>
      </c>
      <c r="N513" s="112">
        <v>0</v>
      </c>
      <c r="O513" s="112">
        <v>0</v>
      </c>
      <c r="P513" s="112">
        <v>0</v>
      </c>
      <c r="Q513" s="112">
        <v>0</v>
      </c>
      <c r="R513" s="112">
        <v>0</v>
      </c>
      <c r="S513" s="112">
        <v>0</v>
      </c>
      <c r="T513" s="112">
        <v>0</v>
      </c>
      <c r="U513" s="112">
        <v>175000</v>
      </c>
      <c r="V513" s="111">
        <v>0</v>
      </c>
      <c r="W513" s="94"/>
      <c r="X513" s="94"/>
      <c r="Y513" s="94"/>
      <c r="Z513" s="93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3"/>
      <c r="AQ513" s="92"/>
      <c r="AR513" s="91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89"/>
      <c r="BG513" s="88"/>
      <c r="BH513" s="86"/>
    </row>
    <row r="514" spans="1:60" s="95" customFormat="1" ht="14.25" customHeight="1" x14ac:dyDescent="0.2">
      <c r="A514" s="56"/>
      <c r="B514" s="52" t="s">
        <v>95</v>
      </c>
      <c r="C514" s="118">
        <v>731</v>
      </c>
      <c r="D514" s="117">
        <v>405</v>
      </c>
      <c r="E514" s="116" t="s">
        <v>205</v>
      </c>
      <c r="F514" s="114" t="s">
        <v>96</v>
      </c>
      <c r="G514" s="114"/>
      <c r="H514" s="115" t="s">
        <v>78</v>
      </c>
      <c r="I514" s="113">
        <v>10306</v>
      </c>
      <c r="J514" s="112">
        <v>171932.11</v>
      </c>
      <c r="K514" s="112">
        <v>0</v>
      </c>
      <c r="L514" s="112">
        <v>0</v>
      </c>
      <c r="M514" s="112">
        <v>0</v>
      </c>
      <c r="N514" s="112">
        <v>171932.11</v>
      </c>
      <c r="O514" s="112">
        <v>0</v>
      </c>
      <c r="P514" s="112">
        <v>0</v>
      </c>
      <c r="Q514" s="112">
        <v>0</v>
      </c>
      <c r="R514" s="112">
        <v>0</v>
      </c>
      <c r="S514" s="112">
        <v>0</v>
      </c>
      <c r="T514" s="112">
        <v>0</v>
      </c>
      <c r="U514" s="112">
        <v>0</v>
      </c>
      <c r="V514" s="111">
        <v>0</v>
      </c>
      <c r="W514" s="94"/>
      <c r="X514" s="94"/>
      <c r="Y514" s="94"/>
      <c r="Z514" s="93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3"/>
      <c r="AQ514" s="92"/>
      <c r="AR514" s="91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89"/>
      <c r="BG514" s="88"/>
      <c r="BH514" s="86"/>
    </row>
    <row r="515" spans="1:60" s="95" customFormat="1" ht="14.25" customHeight="1" x14ac:dyDescent="0.2">
      <c r="A515" s="56"/>
      <c r="B515" s="52" t="s">
        <v>95</v>
      </c>
      <c r="C515" s="118">
        <v>731</v>
      </c>
      <c r="D515" s="117">
        <v>405</v>
      </c>
      <c r="E515" s="116" t="s">
        <v>380</v>
      </c>
      <c r="F515" s="114" t="s">
        <v>96</v>
      </c>
      <c r="G515" s="114"/>
      <c r="H515" s="115" t="s">
        <v>66</v>
      </c>
      <c r="I515" s="113">
        <v>10306</v>
      </c>
      <c r="J515" s="112">
        <v>146812.91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146812.91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1">
        <v>0</v>
      </c>
      <c r="W515" s="94"/>
      <c r="X515" s="94"/>
      <c r="Y515" s="94"/>
      <c r="Z515" s="93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3"/>
      <c r="AQ515" s="92"/>
      <c r="AR515" s="91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89"/>
      <c r="BG515" s="88"/>
      <c r="BH515" s="86"/>
    </row>
    <row r="516" spans="1:60" s="95" customFormat="1" ht="19.5" customHeight="1" x14ac:dyDescent="0.2">
      <c r="A516" s="56"/>
      <c r="B516" s="52" t="s">
        <v>88</v>
      </c>
      <c r="C516" s="118">
        <v>731</v>
      </c>
      <c r="D516" s="117">
        <v>405</v>
      </c>
      <c r="E516" s="116" t="s">
        <v>208</v>
      </c>
      <c r="F516" s="114" t="s">
        <v>90</v>
      </c>
      <c r="G516" s="114"/>
      <c r="H516" s="115"/>
      <c r="I516" s="113">
        <v>10101</v>
      </c>
      <c r="J516" s="112">
        <v>1584250</v>
      </c>
      <c r="K516" s="112">
        <v>95055</v>
      </c>
      <c r="L516" s="112">
        <v>110897.5</v>
      </c>
      <c r="M516" s="112">
        <v>126740</v>
      </c>
      <c r="N516" s="112">
        <v>126740</v>
      </c>
      <c r="O516" s="112">
        <v>126740</v>
      </c>
      <c r="P516" s="112">
        <v>142582.5</v>
      </c>
      <c r="Q516" s="112">
        <v>142582.5</v>
      </c>
      <c r="R516" s="112">
        <v>142582.5</v>
      </c>
      <c r="S516" s="112">
        <v>142582.5</v>
      </c>
      <c r="T516" s="112">
        <v>142582.5</v>
      </c>
      <c r="U516" s="112">
        <v>142582.5</v>
      </c>
      <c r="V516" s="111">
        <v>142582.5</v>
      </c>
      <c r="W516" s="94"/>
      <c r="X516" s="94"/>
      <c r="Y516" s="94"/>
      <c r="Z516" s="93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3"/>
      <c r="AQ516" s="92"/>
      <c r="AR516" s="91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89"/>
      <c r="BG516" s="88"/>
      <c r="BH516" s="86"/>
    </row>
    <row r="517" spans="1:60" s="95" customFormat="1" ht="35.25" customHeight="1" x14ac:dyDescent="0.2">
      <c r="A517" s="56"/>
      <c r="B517" s="52" t="s">
        <v>91</v>
      </c>
      <c r="C517" s="118">
        <v>731</v>
      </c>
      <c r="D517" s="117">
        <v>405</v>
      </c>
      <c r="E517" s="116" t="s">
        <v>208</v>
      </c>
      <c r="F517" s="114" t="s">
        <v>92</v>
      </c>
      <c r="G517" s="114"/>
      <c r="H517" s="115"/>
      <c r="I517" s="113">
        <v>10101</v>
      </c>
      <c r="J517" s="112">
        <v>44677.5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12765</v>
      </c>
      <c r="R517" s="112">
        <v>0</v>
      </c>
      <c r="S517" s="112">
        <v>0</v>
      </c>
      <c r="T517" s="112">
        <v>31912.5</v>
      </c>
      <c r="U517" s="112">
        <v>0</v>
      </c>
      <c r="V517" s="111">
        <v>0</v>
      </c>
      <c r="W517" s="94"/>
      <c r="X517" s="94"/>
      <c r="Y517" s="94"/>
      <c r="Z517" s="93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3"/>
      <c r="AQ517" s="92"/>
      <c r="AR517" s="91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89"/>
      <c r="BG517" s="88"/>
      <c r="BH517" s="86"/>
    </row>
    <row r="518" spans="1:60" s="95" customFormat="1" ht="45" customHeight="1" x14ac:dyDescent="0.2">
      <c r="A518" s="56"/>
      <c r="B518" s="52" t="s">
        <v>93</v>
      </c>
      <c r="C518" s="118">
        <v>731</v>
      </c>
      <c r="D518" s="117">
        <v>405</v>
      </c>
      <c r="E518" s="116" t="s">
        <v>208</v>
      </c>
      <c r="F518" s="114" t="s">
        <v>94</v>
      </c>
      <c r="G518" s="114"/>
      <c r="H518" s="115"/>
      <c r="I518" s="113">
        <v>10101</v>
      </c>
      <c r="J518" s="112">
        <v>491936.11</v>
      </c>
      <c r="K518" s="112">
        <v>28706.61</v>
      </c>
      <c r="L518" s="112">
        <v>33491.050000000003</v>
      </c>
      <c r="M518" s="112">
        <v>38275.480000000003</v>
      </c>
      <c r="N518" s="112">
        <v>38275.480000000003</v>
      </c>
      <c r="O518" s="112">
        <v>38275.480000000003</v>
      </c>
      <c r="P518" s="112">
        <v>43059.92</v>
      </c>
      <c r="Q518" s="112">
        <v>46914.95</v>
      </c>
      <c r="R518" s="112">
        <v>43059.92</v>
      </c>
      <c r="S518" s="112">
        <v>43059.92</v>
      </c>
      <c r="T518" s="112">
        <v>52697.5</v>
      </c>
      <c r="U518" s="112">
        <v>43059.92</v>
      </c>
      <c r="V518" s="111">
        <v>43059.88</v>
      </c>
      <c r="W518" s="94"/>
      <c r="X518" s="94"/>
      <c r="Y518" s="94"/>
      <c r="Z518" s="93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3"/>
      <c r="AQ518" s="92"/>
      <c r="AR518" s="91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89"/>
      <c r="BG518" s="88"/>
      <c r="BH518" s="86"/>
    </row>
    <row r="519" spans="1:60" s="95" customFormat="1" ht="14.25" customHeight="1" x14ac:dyDescent="0.2">
      <c r="A519" s="56"/>
      <c r="B519" s="52" t="s">
        <v>95</v>
      </c>
      <c r="C519" s="118">
        <v>731</v>
      </c>
      <c r="D519" s="117">
        <v>405</v>
      </c>
      <c r="E519" s="116" t="s">
        <v>208</v>
      </c>
      <c r="F519" s="114" t="s">
        <v>96</v>
      </c>
      <c r="G519" s="114"/>
      <c r="H519" s="115"/>
      <c r="I519" s="113">
        <v>10101</v>
      </c>
      <c r="J519" s="112">
        <v>770756.39</v>
      </c>
      <c r="K519" s="112">
        <v>46780</v>
      </c>
      <c r="L519" s="112">
        <v>46780</v>
      </c>
      <c r="M519" s="112">
        <v>56780</v>
      </c>
      <c r="N519" s="112">
        <v>47710</v>
      </c>
      <c r="O519" s="112">
        <v>56780</v>
      </c>
      <c r="P519" s="112">
        <v>89798</v>
      </c>
      <c r="Q519" s="112">
        <v>63780</v>
      </c>
      <c r="R519" s="112">
        <v>63780</v>
      </c>
      <c r="S519" s="112">
        <v>68780</v>
      </c>
      <c r="T519" s="112">
        <v>95062.39</v>
      </c>
      <c r="U519" s="112">
        <v>63798</v>
      </c>
      <c r="V519" s="111">
        <v>70928</v>
      </c>
      <c r="W519" s="94"/>
      <c r="X519" s="94"/>
      <c r="Y519" s="94"/>
      <c r="Z519" s="93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3"/>
      <c r="AQ519" s="92"/>
      <c r="AR519" s="91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89"/>
      <c r="BG519" s="88"/>
      <c r="BH519" s="86"/>
    </row>
    <row r="520" spans="1:60" s="95" customFormat="1" ht="15" customHeight="1" x14ac:dyDescent="0.2">
      <c r="A520" s="56"/>
      <c r="B520" s="52" t="s">
        <v>388</v>
      </c>
      <c r="C520" s="118">
        <v>731</v>
      </c>
      <c r="D520" s="117">
        <v>405</v>
      </c>
      <c r="E520" s="116" t="s">
        <v>208</v>
      </c>
      <c r="F520" s="114" t="s">
        <v>347</v>
      </c>
      <c r="G520" s="114"/>
      <c r="H520" s="115"/>
      <c r="I520" s="113">
        <v>10101</v>
      </c>
      <c r="J520" s="112">
        <v>357510</v>
      </c>
      <c r="K520" s="112">
        <v>66483.89</v>
      </c>
      <c r="L520" s="112">
        <v>58069.56</v>
      </c>
      <c r="M520" s="112">
        <v>54530.26</v>
      </c>
      <c r="N520" s="112">
        <v>18429.36</v>
      </c>
      <c r="O520" s="112">
        <v>4980</v>
      </c>
      <c r="P520" s="112">
        <v>5130</v>
      </c>
      <c r="Q520" s="112">
        <v>5130</v>
      </c>
      <c r="R520" s="112">
        <v>5130</v>
      </c>
      <c r="S520" s="112">
        <v>5130</v>
      </c>
      <c r="T520" s="112">
        <v>24123.1</v>
      </c>
      <c r="U520" s="112">
        <v>48085.97</v>
      </c>
      <c r="V520" s="111">
        <v>62287.86</v>
      </c>
      <c r="W520" s="94"/>
      <c r="X520" s="94"/>
      <c r="Y520" s="94"/>
      <c r="Z520" s="93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3"/>
      <c r="AQ520" s="92"/>
      <c r="AR520" s="91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89"/>
      <c r="BG520" s="88"/>
      <c r="BH520" s="86"/>
    </row>
    <row r="521" spans="1:60" s="95" customFormat="1" ht="22.5" customHeight="1" x14ac:dyDescent="0.2">
      <c r="A521" s="56"/>
      <c r="B521" s="52" t="s">
        <v>104</v>
      </c>
      <c r="C521" s="118">
        <v>731</v>
      </c>
      <c r="D521" s="117">
        <v>405</v>
      </c>
      <c r="E521" s="116" t="s">
        <v>208</v>
      </c>
      <c r="F521" s="114" t="s">
        <v>105</v>
      </c>
      <c r="G521" s="114"/>
      <c r="H521" s="115"/>
      <c r="I521" s="113">
        <v>10101</v>
      </c>
      <c r="J521" s="112">
        <v>13770</v>
      </c>
      <c r="K521" s="112">
        <v>0</v>
      </c>
      <c r="L521" s="112">
        <v>0</v>
      </c>
      <c r="M521" s="112">
        <v>3442.5</v>
      </c>
      <c r="N521" s="112">
        <v>0</v>
      </c>
      <c r="O521" s="112">
        <v>0</v>
      </c>
      <c r="P521" s="112">
        <v>3442.5</v>
      </c>
      <c r="Q521" s="112">
        <v>0</v>
      </c>
      <c r="R521" s="112">
        <v>0</v>
      </c>
      <c r="S521" s="112">
        <v>3442.5</v>
      </c>
      <c r="T521" s="112">
        <v>0</v>
      </c>
      <c r="U521" s="112">
        <v>0</v>
      </c>
      <c r="V521" s="111">
        <v>3442.5</v>
      </c>
      <c r="W521" s="94"/>
      <c r="X521" s="94"/>
      <c r="Y521" s="94"/>
      <c r="Z521" s="93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3"/>
      <c r="AQ521" s="92"/>
      <c r="AR521" s="91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89"/>
      <c r="BG521" s="88"/>
      <c r="BH521" s="86"/>
    </row>
    <row r="522" spans="1:60" s="95" customFormat="1" ht="18" customHeight="1" x14ac:dyDescent="0.2">
      <c r="A522" s="56"/>
      <c r="B522" s="52" t="s">
        <v>97</v>
      </c>
      <c r="C522" s="118">
        <v>731</v>
      </c>
      <c r="D522" s="117">
        <v>405</v>
      </c>
      <c r="E522" s="116" t="s">
        <v>208</v>
      </c>
      <c r="F522" s="114" t="s">
        <v>98</v>
      </c>
      <c r="G522" s="114"/>
      <c r="H522" s="115"/>
      <c r="I522" s="113">
        <v>10101</v>
      </c>
      <c r="J522" s="112">
        <v>700</v>
      </c>
      <c r="K522" s="112">
        <v>0</v>
      </c>
      <c r="L522" s="112">
        <v>0</v>
      </c>
      <c r="M522" s="112">
        <v>175</v>
      </c>
      <c r="N522" s="112">
        <v>0</v>
      </c>
      <c r="O522" s="112">
        <v>0</v>
      </c>
      <c r="P522" s="112">
        <v>175</v>
      </c>
      <c r="Q522" s="112">
        <v>0</v>
      </c>
      <c r="R522" s="112">
        <v>0</v>
      </c>
      <c r="S522" s="112">
        <v>175</v>
      </c>
      <c r="T522" s="112">
        <v>0</v>
      </c>
      <c r="U522" s="112">
        <v>0</v>
      </c>
      <c r="V522" s="111">
        <v>175</v>
      </c>
      <c r="W522" s="94"/>
      <c r="X522" s="94"/>
      <c r="Y522" s="94"/>
      <c r="Z522" s="93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3"/>
      <c r="AQ522" s="92"/>
      <c r="AR522" s="91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89"/>
      <c r="BG522" s="88"/>
      <c r="BH522" s="86"/>
    </row>
    <row r="523" spans="1:60" s="95" customFormat="1" ht="19.5" customHeight="1" x14ac:dyDescent="0.2">
      <c r="A523" s="56"/>
      <c r="B523" s="52" t="s">
        <v>88</v>
      </c>
      <c r="C523" s="118">
        <v>731</v>
      </c>
      <c r="D523" s="117">
        <v>405</v>
      </c>
      <c r="E523" s="116" t="s">
        <v>209</v>
      </c>
      <c r="F523" s="114" t="s">
        <v>90</v>
      </c>
      <c r="G523" s="114"/>
      <c r="H523" s="115" t="s">
        <v>79</v>
      </c>
      <c r="I523" s="113">
        <v>10306</v>
      </c>
      <c r="J523" s="112">
        <v>1716405</v>
      </c>
      <c r="K523" s="112">
        <v>143033.79999999999</v>
      </c>
      <c r="L523" s="112">
        <v>143033.79999999999</v>
      </c>
      <c r="M523" s="112">
        <v>143033.79999999999</v>
      </c>
      <c r="N523" s="112">
        <v>143033.79999999999</v>
      </c>
      <c r="O523" s="112">
        <v>143033.79999999999</v>
      </c>
      <c r="P523" s="112">
        <v>143033.79999999999</v>
      </c>
      <c r="Q523" s="112">
        <v>143033.79999999999</v>
      </c>
      <c r="R523" s="112">
        <v>143033.79999999999</v>
      </c>
      <c r="S523" s="112">
        <v>143033.79999999999</v>
      </c>
      <c r="T523" s="112">
        <v>143033.79999999999</v>
      </c>
      <c r="U523" s="112">
        <v>143033.79999999999</v>
      </c>
      <c r="V523" s="111">
        <v>143033.20000000001</v>
      </c>
      <c r="W523" s="94"/>
      <c r="X523" s="94"/>
      <c r="Y523" s="94"/>
      <c r="Z523" s="93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3"/>
      <c r="AQ523" s="92"/>
      <c r="AR523" s="91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89"/>
      <c r="BG523" s="88"/>
      <c r="BH523" s="86"/>
    </row>
    <row r="524" spans="1:60" s="95" customFormat="1" ht="35.25" customHeight="1" x14ac:dyDescent="0.2">
      <c r="A524" s="56"/>
      <c r="B524" s="52" t="s">
        <v>91</v>
      </c>
      <c r="C524" s="118">
        <v>731</v>
      </c>
      <c r="D524" s="117">
        <v>405</v>
      </c>
      <c r="E524" s="116" t="s">
        <v>209</v>
      </c>
      <c r="F524" s="114" t="s">
        <v>92</v>
      </c>
      <c r="G524" s="114"/>
      <c r="H524" s="115" t="s">
        <v>79</v>
      </c>
      <c r="I524" s="113">
        <v>10306</v>
      </c>
      <c r="J524" s="112">
        <v>51060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12765</v>
      </c>
      <c r="R524" s="112">
        <v>12765</v>
      </c>
      <c r="S524" s="112">
        <v>12765</v>
      </c>
      <c r="T524" s="112">
        <v>0</v>
      </c>
      <c r="U524" s="112">
        <v>12765</v>
      </c>
      <c r="V524" s="111">
        <v>0</v>
      </c>
      <c r="W524" s="94"/>
      <c r="X524" s="94"/>
      <c r="Y524" s="94"/>
      <c r="Z524" s="93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3"/>
      <c r="AQ524" s="92"/>
      <c r="AR524" s="91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89"/>
      <c r="BG524" s="88"/>
      <c r="BH524" s="86"/>
    </row>
    <row r="525" spans="1:60" s="95" customFormat="1" ht="45" customHeight="1" x14ac:dyDescent="0.2">
      <c r="A525" s="56"/>
      <c r="B525" s="52" t="s">
        <v>93</v>
      </c>
      <c r="C525" s="118">
        <v>731</v>
      </c>
      <c r="D525" s="117">
        <v>405</v>
      </c>
      <c r="E525" s="116" t="s">
        <v>209</v>
      </c>
      <c r="F525" s="114" t="s">
        <v>94</v>
      </c>
      <c r="G525" s="114"/>
      <c r="H525" s="115" t="s">
        <v>79</v>
      </c>
      <c r="I525" s="113">
        <v>10306</v>
      </c>
      <c r="J525" s="112">
        <v>533774.43000000005</v>
      </c>
      <c r="K525" s="112">
        <v>43196.2</v>
      </c>
      <c r="L525" s="112">
        <v>43196.2</v>
      </c>
      <c r="M525" s="112">
        <v>43196.2</v>
      </c>
      <c r="N525" s="112">
        <v>43196.2</v>
      </c>
      <c r="O525" s="112">
        <v>43196.2</v>
      </c>
      <c r="P525" s="112">
        <v>43196.2</v>
      </c>
      <c r="Q525" s="112">
        <v>47051.23</v>
      </c>
      <c r="R525" s="112">
        <v>47051.23</v>
      </c>
      <c r="S525" s="112">
        <v>47051.23</v>
      </c>
      <c r="T525" s="112">
        <v>43196.2</v>
      </c>
      <c r="U525" s="112">
        <v>47051.23</v>
      </c>
      <c r="V525" s="111">
        <v>43196.11</v>
      </c>
      <c r="W525" s="94"/>
      <c r="X525" s="94"/>
      <c r="Y525" s="94"/>
      <c r="Z525" s="93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3"/>
      <c r="AQ525" s="92"/>
      <c r="AR525" s="91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89"/>
      <c r="BG525" s="88"/>
      <c r="BH525" s="86"/>
    </row>
    <row r="526" spans="1:60" s="95" customFormat="1" ht="14.25" customHeight="1" x14ac:dyDescent="0.2">
      <c r="A526" s="56"/>
      <c r="B526" s="52" t="s">
        <v>95</v>
      </c>
      <c r="C526" s="118">
        <v>731</v>
      </c>
      <c r="D526" s="117">
        <v>405</v>
      </c>
      <c r="E526" s="116" t="s">
        <v>209</v>
      </c>
      <c r="F526" s="114" t="s">
        <v>96</v>
      </c>
      <c r="G526" s="114"/>
      <c r="H526" s="115" t="s">
        <v>79</v>
      </c>
      <c r="I526" s="113">
        <v>10306</v>
      </c>
      <c r="J526" s="112">
        <v>141500.65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31500.65</v>
      </c>
      <c r="R526" s="112">
        <v>30000</v>
      </c>
      <c r="S526" s="112">
        <v>35000</v>
      </c>
      <c r="T526" s="112">
        <v>0</v>
      </c>
      <c r="U526" s="112">
        <v>45000</v>
      </c>
      <c r="V526" s="111">
        <v>0</v>
      </c>
      <c r="W526" s="94"/>
      <c r="X526" s="94"/>
      <c r="Y526" s="94"/>
      <c r="Z526" s="93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3"/>
      <c r="AQ526" s="92"/>
      <c r="AR526" s="91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89"/>
      <c r="BG526" s="88"/>
      <c r="BH526" s="86"/>
    </row>
    <row r="527" spans="1:60" s="95" customFormat="1" ht="19.5" customHeight="1" x14ac:dyDescent="0.2">
      <c r="A527" s="56"/>
      <c r="B527" s="52" t="s">
        <v>88</v>
      </c>
      <c r="C527" s="118">
        <v>745</v>
      </c>
      <c r="D527" s="117">
        <v>106</v>
      </c>
      <c r="E527" s="116" t="s">
        <v>210</v>
      </c>
      <c r="F527" s="114" t="s">
        <v>90</v>
      </c>
      <c r="G527" s="114"/>
      <c r="H527" s="115"/>
      <c r="I527" s="113">
        <v>10101</v>
      </c>
      <c r="J527" s="112">
        <v>865238.2</v>
      </c>
      <c r="K527" s="112">
        <v>66000</v>
      </c>
      <c r="L527" s="112">
        <v>66000</v>
      </c>
      <c r="M527" s="112">
        <v>66000</v>
      </c>
      <c r="N527" s="112">
        <v>66000</v>
      </c>
      <c r="O527" s="112">
        <v>66000</v>
      </c>
      <c r="P527" s="112">
        <v>140000</v>
      </c>
      <c r="Q527" s="112">
        <v>66000</v>
      </c>
      <c r="R527" s="112">
        <v>66000</v>
      </c>
      <c r="S527" s="112">
        <v>66000</v>
      </c>
      <c r="T527" s="112">
        <v>66000</v>
      </c>
      <c r="U527" s="112">
        <v>66000</v>
      </c>
      <c r="V527" s="111">
        <v>65238.2</v>
      </c>
      <c r="W527" s="94"/>
      <c r="X527" s="94"/>
      <c r="Y527" s="94"/>
      <c r="Z527" s="93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3"/>
      <c r="AQ527" s="92"/>
      <c r="AR527" s="91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89"/>
      <c r="BG527" s="88"/>
      <c r="BH527" s="86"/>
    </row>
    <row r="528" spans="1:60" s="95" customFormat="1" ht="35.25" customHeight="1" x14ac:dyDescent="0.2">
      <c r="A528" s="56"/>
      <c r="B528" s="52" t="s">
        <v>91</v>
      </c>
      <c r="C528" s="118">
        <v>745</v>
      </c>
      <c r="D528" s="117">
        <v>106</v>
      </c>
      <c r="E528" s="116" t="s">
        <v>210</v>
      </c>
      <c r="F528" s="114" t="s">
        <v>92</v>
      </c>
      <c r="G528" s="114"/>
      <c r="H528" s="115"/>
      <c r="I528" s="113">
        <v>10101</v>
      </c>
      <c r="J528" s="112">
        <v>31912.5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31912.5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1">
        <v>0</v>
      </c>
      <c r="W528" s="94"/>
      <c r="X528" s="94"/>
      <c r="Y528" s="94"/>
      <c r="Z528" s="93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3"/>
      <c r="AQ528" s="92"/>
      <c r="AR528" s="91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89"/>
      <c r="BG528" s="88"/>
      <c r="BH528" s="86"/>
    </row>
    <row r="529" spans="1:60" s="95" customFormat="1" ht="45" customHeight="1" x14ac:dyDescent="0.2">
      <c r="A529" s="56"/>
      <c r="B529" s="52" t="s">
        <v>93</v>
      </c>
      <c r="C529" s="118">
        <v>745</v>
      </c>
      <c r="D529" s="117">
        <v>106</v>
      </c>
      <c r="E529" s="116" t="s">
        <v>210</v>
      </c>
      <c r="F529" s="114" t="s">
        <v>94</v>
      </c>
      <c r="G529" s="114"/>
      <c r="H529" s="115"/>
      <c r="I529" s="113">
        <v>10101</v>
      </c>
      <c r="J529" s="112">
        <v>270939.5</v>
      </c>
      <c r="K529" s="112">
        <v>19932</v>
      </c>
      <c r="L529" s="112">
        <v>19932</v>
      </c>
      <c r="M529" s="112">
        <v>19932</v>
      </c>
      <c r="N529" s="112">
        <v>19932</v>
      </c>
      <c r="O529" s="112">
        <v>19932</v>
      </c>
      <c r="P529" s="112">
        <v>50709.58</v>
      </c>
      <c r="Q529" s="112">
        <v>19932</v>
      </c>
      <c r="R529" s="112">
        <v>19932</v>
      </c>
      <c r="S529" s="112">
        <v>19932</v>
      </c>
      <c r="T529" s="112">
        <v>19932</v>
      </c>
      <c r="U529" s="112">
        <v>19932</v>
      </c>
      <c r="V529" s="111">
        <v>20909.919999999998</v>
      </c>
      <c r="W529" s="94"/>
      <c r="X529" s="94"/>
      <c r="Y529" s="94"/>
      <c r="Z529" s="93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3"/>
      <c r="AQ529" s="92"/>
      <c r="AR529" s="91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89"/>
      <c r="BG529" s="88"/>
      <c r="BH529" s="86"/>
    </row>
    <row r="530" spans="1:60" s="95" customFormat="1" ht="19.5" customHeight="1" x14ac:dyDescent="0.2">
      <c r="A530" s="56"/>
      <c r="B530" s="52" t="s">
        <v>88</v>
      </c>
      <c r="C530" s="118">
        <v>745</v>
      </c>
      <c r="D530" s="117">
        <v>106</v>
      </c>
      <c r="E530" s="116" t="s">
        <v>89</v>
      </c>
      <c r="F530" s="114" t="s">
        <v>90</v>
      </c>
      <c r="G530" s="114"/>
      <c r="H530" s="115"/>
      <c r="I530" s="113">
        <v>10101</v>
      </c>
      <c r="J530" s="112">
        <v>1035276</v>
      </c>
      <c r="K530" s="112">
        <v>80000</v>
      </c>
      <c r="L530" s="112">
        <v>80000</v>
      </c>
      <c r="M530" s="112">
        <v>80000</v>
      </c>
      <c r="N530" s="112">
        <v>80000</v>
      </c>
      <c r="O530" s="112">
        <v>80000</v>
      </c>
      <c r="P530" s="112">
        <v>80000</v>
      </c>
      <c r="Q530" s="112">
        <v>120000</v>
      </c>
      <c r="R530" s="112">
        <v>120000</v>
      </c>
      <c r="S530" s="112">
        <v>75276</v>
      </c>
      <c r="T530" s="112">
        <v>80000</v>
      </c>
      <c r="U530" s="112">
        <v>80000</v>
      </c>
      <c r="V530" s="111">
        <v>80000</v>
      </c>
      <c r="W530" s="94"/>
      <c r="X530" s="94"/>
      <c r="Y530" s="94"/>
      <c r="Z530" s="93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3"/>
      <c r="AQ530" s="92"/>
      <c r="AR530" s="91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89"/>
      <c r="BG530" s="88"/>
      <c r="BH530" s="86"/>
    </row>
    <row r="531" spans="1:60" s="95" customFormat="1" ht="35.25" customHeight="1" x14ac:dyDescent="0.2">
      <c r="A531" s="56"/>
      <c r="B531" s="52" t="s">
        <v>91</v>
      </c>
      <c r="C531" s="118">
        <v>745</v>
      </c>
      <c r="D531" s="117">
        <v>106</v>
      </c>
      <c r="E531" s="116" t="s">
        <v>89</v>
      </c>
      <c r="F531" s="114" t="s">
        <v>92</v>
      </c>
      <c r="G531" s="114"/>
      <c r="H531" s="115"/>
      <c r="I531" s="113">
        <v>10101</v>
      </c>
      <c r="J531" s="112">
        <v>25530</v>
      </c>
      <c r="K531" s="112">
        <v>0</v>
      </c>
      <c r="L531" s="112">
        <v>0</v>
      </c>
      <c r="M531" s="112">
        <v>0</v>
      </c>
      <c r="N531" s="112">
        <v>0</v>
      </c>
      <c r="O531" s="112">
        <v>0</v>
      </c>
      <c r="P531" s="112">
        <v>0</v>
      </c>
      <c r="Q531" s="112">
        <v>12765</v>
      </c>
      <c r="R531" s="112">
        <v>12765</v>
      </c>
      <c r="S531" s="112">
        <v>0</v>
      </c>
      <c r="T531" s="112">
        <v>0</v>
      </c>
      <c r="U531" s="112">
        <v>0</v>
      </c>
      <c r="V531" s="111">
        <v>0</v>
      </c>
      <c r="W531" s="94"/>
      <c r="X531" s="94"/>
      <c r="Y531" s="94"/>
      <c r="Z531" s="93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3"/>
      <c r="AQ531" s="92"/>
      <c r="AR531" s="91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89"/>
      <c r="BG531" s="88"/>
      <c r="BH531" s="86"/>
    </row>
    <row r="532" spans="1:60" s="95" customFormat="1" ht="45" customHeight="1" x14ac:dyDescent="0.2">
      <c r="A532" s="56"/>
      <c r="B532" s="52" t="s">
        <v>93</v>
      </c>
      <c r="C532" s="118">
        <v>745</v>
      </c>
      <c r="D532" s="117">
        <v>106</v>
      </c>
      <c r="E532" s="116" t="s">
        <v>89</v>
      </c>
      <c r="F532" s="114" t="s">
        <v>94</v>
      </c>
      <c r="G532" s="114"/>
      <c r="H532" s="115"/>
      <c r="I532" s="113">
        <v>10101</v>
      </c>
      <c r="J532" s="112">
        <v>320363.40999999997</v>
      </c>
      <c r="K532" s="112">
        <v>24200</v>
      </c>
      <c r="L532" s="112">
        <v>24200</v>
      </c>
      <c r="M532" s="112">
        <v>24200</v>
      </c>
      <c r="N532" s="112">
        <v>24200</v>
      </c>
      <c r="O532" s="112">
        <v>24200</v>
      </c>
      <c r="P532" s="112">
        <v>24200</v>
      </c>
      <c r="Q532" s="112">
        <v>38887.03</v>
      </c>
      <c r="R532" s="112">
        <v>38887.03</v>
      </c>
      <c r="S532" s="112">
        <v>24789.35</v>
      </c>
      <c r="T532" s="112">
        <v>24200</v>
      </c>
      <c r="U532" s="112">
        <v>24200</v>
      </c>
      <c r="V532" s="111">
        <v>24200</v>
      </c>
      <c r="W532" s="94"/>
      <c r="X532" s="94"/>
      <c r="Y532" s="94"/>
      <c r="Z532" s="93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3"/>
      <c r="AQ532" s="92"/>
      <c r="AR532" s="91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89"/>
      <c r="BG532" s="88"/>
      <c r="BH532" s="86"/>
    </row>
    <row r="533" spans="1:60" s="95" customFormat="1" ht="14.25" customHeight="1" x14ac:dyDescent="0.2">
      <c r="A533" s="56"/>
      <c r="B533" s="52" t="s">
        <v>95</v>
      </c>
      <c r="C533" s="118">
        <v>745</v>
      </c>
      <c r="D533" s="117">
        <v>106</v>
      </c>
      <c r="E533" s="116" t="s">
        <v>89</v>
      </c>
      <c r="F533" s="114" t="s">
        <v>96</v>
      </c>
      <c r="G533" s="114"/>
      <c r="H533" s="115"/>
      <c r="I533" s="113">
        <v>10101</v>
      </c>
      <c r="J533" s="112">
        <v>247000.39</v>
      </c>
      <c r="K533" s="112">
        <v>17200</v>
      </c>
      <c r="L533" s="112">
        <v>10550</v>
      </c>
      <c r="M533" s="112">
        <v>25550</v>
      </c>
      <c r="N533" s="112">
        <v>10550</v>
      </c>
      <c r="O533" s="112">
        <v>10550</v>
      </c>
      <c r="P533" s="112">
        <v>53490</v>
      </c>
      <c r="Q533" s="112">
        <v>10550</v>
      </c>
      <c r="R533" s="112">
        <v>10550</v>
      </c>
      <c r="S533" s="112">
        <v>55550</v>
      </c>
      <c r="T533" s="112">
        <v>10550</v>
      </c>
      <c r="U533" s="112">
        <v>10550</v>
      </c>
      <c r="V533" s="111">
        <v>21360.39</v>
      </c>
      <c r="W533" s="94"/>
      <c r="X533" s="94"/>
      <c r="Y533" s="94"/>
      <c r="Z533" s="93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3"/>
      <c r="AQ533" s="92"/>
      <c r="AR533" s="91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89"/>
      <c r="BG533" s="88"/>
      <c r="BH533" s="86"/>
    </row>
    <row r="534" spans="1:60" s="95" customFormat="1" ht="27" customHeight="1" x14ac:dyDescent="0.2">
      <c r="A534" s="56"/>
      <c r="B534" s="52" t="s">
        <v>99</v>
      </c>
      <c r="C534" s="118">
        <v>745</v>
      </c>
      <c r="D534" s="117">
        <v>106</v>
      </c>
      <c r="E534" s="116" t="s">
        <v>89</v>
      </c>
      <c r="F534" s="114" t="s">
        <v>100</v>
      </c>
      <c r="G534" s="114"/>
      <c r="H534" s="115"/>
      <c r="I534" s="113">
        <v>10101</v>
      </c>
      <c r="J534" s="112">
        <v>10000</v>
      </c>
      <c r="K534" s="112">
        <v>0</v>
      </c>
      <c r="L534" s="112">
        <v>0</v>
      </c>
      <c r="M534" s="112">
        <v>10000</v>
      </c>
      <c r="N534" s="112">
        <v>0</v>
      </c>
      <c r="O534" s="112">
        <v>0</v>
      </c>
      <c r="P534" s="112">
        <v>0</v>
      </c>
      <c r="Q534" s="112">
        <v>0</v>
      </c>
      <c r="R534" s="112">
        <v>0</v>
      </c>
      <c r="S534" s="112">
        <v>0</v>
      </c>
      <c r="T534" s="112">
        <v>0</v>
      </c>
      <c r="U534" s="112">
        <v>0</v>
      </c>
      <c r="V534" s="111">
        <v>0</v>
      </c>
      <c r="W534" s="94"/>
      <c r="X534" s="94"/>
      <c r="Y534" s="94"/>
      <c r="Z534" s="93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3"/>
      <c r="AQ534" s="92"/>
      <c r="AR534" s="91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89"/>
      <c r="BG534" s="88"/>
      <c r="BH534" s="86"/>
    </row>
    <row r="535" spans="1:60" s="95" customFormat="1" ht="19.5" customHeight="1" x14ac:dyDescent="0.2">
      <c r="A535" s="56"/>
      <c r="B535" s="52" t="s">
        <v>88</v>
      </c>
      <c r="C535" s="118">
        <v>770</v>
      </c>
      <c r="D535" s="117">
        <v>104</v>
      </c>
      <c r="E535" s="116" t="s">
        <v>348</v>
      </c>
      <c r="F535" s="114" t="s">
        <v>90</v>
      </c>
      <c r="G535" s="114"/>
      <c r="H535" s="115"/>
      <c r="I535" s="113">
        <v>10101</v>
      </c>
      <c r="J535" s="112">
        <v>2699545.42</v>
      </c>
      <c r="K535" s="112">
        <v>224962</v>
      </c>
      <c r="L535" s="112">
        <v>224962</v>
      </c>
      <c r="M535" s="112">
        <v>224962</v>
      </c>
      <c r="N535" s="112">
        <v>224962</v>
      </c>
      <c r="O535" s="112">
        <v>224962</v>
      </c>
      <c r="P535" s="112">
        <v>224962</v>
      </c>
      <c r="Q535" s="112">
        <v>224962</v>
      </c>
      <c r="R535" s="112">
        <v>224962</v>
      </c>
      <c r="S535" s="112">
        <v>224962</v>
      </c>
      <c r="T535" s="112">
        <v>224962</v>
      </c>
      <c r="U535" s="112">
        <v>224962</v>
      </c>
      <c r="V535" s="111">
        <v>224963.42</v>
      </c>
      <c r="W535" s="94"/>
      <c r="X535" s="94"/>
      <c r="Y535" s="94"/>
      <c r="Z535" s="93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3"/>
      <c r="AQ535" s="92"/>
      <c r="AR535" s="91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89"/>
      <c r="BG535" s="88"/>
      <c r="BH535" s="86"/>
    </row>
    <row r="536" spans="1:60" s="95" customFormat="1" ht="35.25" customHeight="1" x14ac:dyDescent="0.2">
      <c r="A536" s="56"/>
      <c r="B536" s="52" t="s">
        <v>91</v>
      </c>
      <c r="C536" s="118">
        <v>770</v>
      </c>
      <c r="D536" s="117">
        <v>104</v>
      </c>
      <c r="E536" s="116" t="s">
        <v>348</v>
      </c>
      <c r="F536" s="114" t="s">
        <v>92</v>
      </c>
      <c r="G536" s="114"/>
      <c r="H536" s="115"/>
      <c r="I536" s="113">
        <v>10101</v>
      </c>
      <c r="J536" s="112">
        <v>72335</v>
      </c>
      <c r="K536" s="112">
        <v>0</v>
      </c>
      <c r="L536" s="112">
        <v>21275</v>
      </c>
      <c r="M536" s="112">
        <v>0</v>
      </c>
      <c r="N536" s="112">
        <v>12765</v>
      </c>
      <c r="O536" s="112">
        <v>0</v>
      </c>
      <c r="P536" s="112">
        <v>12765</v>
      </c>
      <c r="Q536" s="112">
        <v>25530</v>
      </c>
      <c r="R536" s="112">
        <v>0</v>
      </c>
      <c r="S536" s="112">
        <v>0</v>
      </c>
      <c r="T536" s="112">
        <v>0</v>
      </c>
      <c r="U536" s="112">
        <v>0</v>
      </c>
      <c r="V536" s="111">
        <v>0</v>
      </c>
      <c r="W536" s="94"/>
      <c r="X536" s="94"/>
      <c r="Y536" s="94"/>
      <c r="Z536" s="93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3"/>
      <c r="AQ536" s="92"/>
      <c r="AR536" s="91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89"/>
      <c r="BG536" s="88"/>
      <c r="BH536" s="86"/>
    </row>
    <row r="537" spans="1:60" s="95" customFormat="1" ht="45" customHeight="1" x14ac:dyDescent="0.2">
      <c r="A537" s="56"/>
      <c r="B537" s="52" t="s">
        <v>93</v>
      </c>
      <c r="C537" s="118">
        <v>770</v>
      </c>
      <c r="D537" s="117">
        <v>104</v>
      </c>
      <c r="E537" s="116" t="s">
        <v>348</v>
      </c>
      <c r="F537" s="114" t="s">
        <v>94</v>
      </c>
      <c r="G537" s="114"/>
      <c r="H537" s="115"/>
      <c r="I537" s="113">
        <v>10101</v>
      </c>
      <c r="J537" s="112">
        <v>837107.88</v>
      </c>
      <c r="K537" s="112">
        <v>67938.52</v>
      </c>
      <c r="L537" s="112">
        <v>74363.570000000007</v>
      </c>
      <c r="M537" s="112">
        <v>67938.52</v>
      </c>
      <c r="N537" s="112">
        <v>71793.55</v>
      </c>
      <c r="O537" s="112">
        <v>67938.52</v>
      </c>
      <c r="P537" s="112">
        <v>71793.55</v>
      </c>
      <c r="Q537" s="112">
        <v>75648.58</v>
      </c>
      <c r="R537" s="112">
        <v>67938.52</v>
      </c>
      <c r="S537" s="112">
        <v>67938.52</v>
      </c>
      <c r="T537" s="112">
        <v>67938.52</v>
      </c>
      <c r="U537" s="112">
        <v>67938.52</v>
      </c>
      <c r="V537" s="111">
        <v>67938.990000000005</v>
      </c>
      <c r="W537" s="94"/>
      <c r="X537" s="94"/>
      <c r="Y537" s="94"/>
      <c r="Z537" s="93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3"/>
      <c r="AQ537" s="92"/>
      <c r="AR537" s="91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89"/>
      <c r="BG537" s="88"/>
      <c r="BH537" s="86"/>
    </row>
    <row r="538" spans="1:60" s="95" customFormat="1" ht="14.25" customHeight="1" x14ac:dyDescent="0.2">
      <c r="A538" s="56"/>
      <c r="B538" s="52" t="s">
        <v>95</v>
      </c>
      <c r="C538" s="118">
        <v>770</v>
      </c>
      <c r="D538" s="117">
        <v>104</v>
      </c>
      <c r="E538" s="116" t="s">
        <v>348</v>
      </c>
      <c r="F538" s="114" t="s">
        <v>96</v>
      </c>
      <c r="G538" s="114"/>
      <c r="H538" s="115"/>
      <c r="I538" s="113">
        <v>10101</v>
      </c>
      <c r="J538" s="112">
        <v>482366.41</v>
      </c>
      <c r="K538" s="112">
        <v>34471.279999999999</v>
      </c>
      <c r="L538" s="112">
        <v>33509.980000000003</v>
      </c>
      <c r="M538" s="112">
        <v>38197.35</v>
      </c>
      <c r="N538" s="112">
        <v>38197.35</v>
      </c>
      <c r="O538" s="112">
        <v>38197.35</v>
      </c>
      <c r="P538" s="112">
        <v>42884.73</v>
      </c>
      <c r="Q538" s="112">
        <v>42884.73</v>
      </c>
      <c r="R538" s="112">
        <v>42884.73</v>
      </c>
      <c r="S538" s="112">
        <v>42884.73</v>
      </c>
      <c r="T538" s="112">
        <v>42784.73</v>
      </c>
      <c r="U538" s="112">
        <v>42734.73</v>
      </c>
      <c r="V538" s="111">
        <v>42734.720000000001</v>
      </c>
      <c r="W538" s="94"/>
      <c r="X538" s="94"/>
      <c r="Y538" s="94"/>
      <c r="Z538" s="93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3"/>
      <c r="AQ538" s="92"/>
      <c r="AR538" s="91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89"/>
      <c r="BG538" s="88"/>
      <c r="BH538" s="86"/>
    </row>
    <row r="539" spans="1:60" s="95" customFormat="1" ht="15" customHeight="1" x14ac:dyDescent="0.2">
      <c r="A539" s="56"/>
      <c r="B539" s="52" t="s">
        <v>388</v>
      </c>
      <c r="C539" s="118">
        <v>770</v>
      </c>
      <c r="D539" s="117">
        <v>104</v>
      </c>
      <c r="E539" s="116" t="s">
        <v>348</v>
      </c>
      <c r="F539" s="114" t="s">
        <v>347</v>
      </c>
      <c r="G539" s="114"/>
      <c r="H539" s="115"/>
      <c r="I539" s="113">
        <v>10101</v>
      </c>
      <c r="J539" s="112">
        <v>104103.54</v>
      </c>
      <c r="K539" s="112">
        <v>9146.2099999999991</v>
      </c>
      <c r="L539" s="112">
        <v>8337.25</v>
      </c>
      <c r="M539" s="112">
        <v>8528.2800000000007</v>
      </c>
      <c r="N539" s="112">
        <v>8528.2800000000007</v>
      </c>
      <c r="O539" s="112">
        <v>8528.2800000000007</v>
      </c>
      <c r="P539" s="112">
        <v>8719.32</v>
      </c>
      <c r="Q539" s="112">
        <v>8719.32</v>
      </c>
      <c r="R539" s="112">
        <v>8719.32</v>
      </c>
      <c r="S539" s="112">
        <v>8719.32</v>
      </c>
      <c r="T539" s="112">
        <v>8719.32</v>
      </c>
      <c r="U539" s="112">
        <v>8719.32</v>
      </c>
      <c r="V539" s="111">
        <v>8719.32</v>
      </c>
      <c r="W539" s="94"/>
      <c r="X539" s="94"/>
      <c r="Y539" s="94"/>
      <c r="Z539" s="93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3"/>
      <c r="AQ539" s="92"/>
      <c r="AR539" s="91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89"/>
      <c r="BG539" s="88"/>
      <c r="BH539" s="86"/>
    </row>
    <row r="540" spans="1:60" s="95" customFormat="1" ht="22.5" customHeight="1" x14ac:dyDescent="0.2">
      <c r="A540" s="56"/>
      <c r="B540" s="52" t="s">
        <v>104</v>
      </c>
      <c r="C540" s="118">
        <v>770</v>
      </c>
      <c r="D540" s="117">
        <v>104</v>
      </c>
      <c r="E540" s="116" t="s">
        <v>348</v>
      </c>
      <c r="F540" s="114" t="s">
        <v>105</v>
      </c>
      <c r="G540" s="114"/>
      <c r="H540" s="115"/>
      <c r="I540" s="113">
        <v>10101</v>
      </c>
      <c r="J540" s="112">
        <v>18442</v>
      </c>
      <c r="K540" s="112">
        <v>0</v>
      </c>
      <c r="L540" s="112">
        <v>0</v>
      </c>
      <c r="M540" s="112">
        <v>4610.5</v>
      </c>
      <c r="N540" s="112">
        <v>0</v>
      </c>
      <c r="O540" s="112">
        <v>0</v>
      </c>
      <c r="P540" s="112">
        <v>4610.5</v>
      </c>
      <c r="Q540" s="112">
        <v>0</v>
      </c>
      <c r="R540" s="112">
        <v>4610.5</v>
      </c>
      <c r="S540" s="112">
        <v>0</v>
      </c>
      <c r="T540" s="112">
        <v>0</v>
      </c>
      <c r="U540" s="112">
        <v>0</v>
      </c>
      <c r="V540" s="111">
        <v>4610.5</v>
      </c>
      <c r="W540" s="94"/>
      <c r="X540" s="94"/>
      <c r="Y540" s="94"/>
      <c r="Z540" s="93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3"/>
      <c r="AQ540" s="92"/>
      <c r="AR540" s="91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89"/>
      <c r="BG540" s="88"/>
      <c r="BH540" s="86"/>
    </row>
    <row r="541" spans="1:60" s="95" customFormat="1" ht="18" customHeight="1" x14ac:dyDescent="0.2">
      <c r="A541" s="56"/>
      <c r="B541" s="52" t="s">
        <v>97</v>
      </c>
      <c r="C541" s="118">
        <v>770</v>
      </c>
      <c r="D541" s="117">
        <v>104</v>
      </c>
      <c r="E541" s="116" t="s">
        <v>348</v>
      </c>
      <c r="F541" s="114" t="s">
        <v>98</v>
      </c>
      <c r="G541" s="114"/>
      <c r="H541" s="115"/>
      <c r="I541" s="113">
        <v>10101</v>
      </c>
      <c r="J541" s="112">
        <v>5148</v>
      </c>
      <c r="K541" s="112">
        <v>0</v>
      </c>
      <c r="L541" s="112">
        <v>0</v>
      </c>
      <c r="M541" s="112">
        <v>1287</v>
      </c>
      <c r="N541" s="112">
        <v>0</v>
      </c>
      <c r="O541" s="112">
        <v>0</v>
      </c>
      <c r="P541" s="112">
        <v>1287</v>
      </c>
      <c r="Q541" s="112">
        <v>0</v>
      </c>
      <c r="R541" s="112">
        <v>1287</v>
      </c>
      <c r="S541" s="112">
        <v>0</v>
      </c>
      <c r="T541" s="112">
        <v>0</v>
      </c>
      <c r="U541" s="112">
        <v>0</v>
      </c>
      <c r="V541" s="111">
        <v>1287</v>
      </c>
      <c r="W541" s="94"/>
      <c r="X541" s="94"/>
      <c r="Y541" s="94"/>
      <c r="Z541" s="93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3"/>
      <c r="AQ541" s="92"/>
      <c r="AR541" s="91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89"/>
      <c r="BG541" s="88"/>
      <c r="BH541" s="86"/>
    </row>
    <row r="542" spans="1:60" s="95" customFormat="1" ht="14.25" customHeight="1" x14ac:dyDescent="0.2">
      <c r="A542" s="56"/>
      <c r="B542" s="52" t="s">
        <v>95</v>
      </c>
      <c r="C542" s="118">
        <v>770</v>
      </c>
      <c r="D542" s="117">
        <v>113</v>
      </c>
      <c r="E542" s="116" t="s">
        <v>118</v>
      </c>
      <c r="F542" s="114" t="s">
        <v>96</v>
      </c>
      <c r="G542" s="114"/>
      <c r="H542" s="115"/>
      <c r="I542" s="113">
        <v>10101</v>
      </c>
      <c r="J542" s="112">
        <v>50000</v>
      </c>
      <c r="K542" s="112">
        <v>3600</v>
      </c>
      <c r="L542" s="112">
        <v>10000</v>
      </c>
      <c r="M542" s="112">
        <v>0</v>
      </c>
      <c r="N542" s="112">
        <v>0</v>
      </c>
      <c r="O542" s="112">
        <v>30000</v>
      </c>
      <c r="P542" s="112">
        <v>5500</v>
      </c>
      <c r="Q542" s="112">
        <v>0</v>
      </c>
      <c r="R542" s="112">
        <v>0</v>
      </c>
      <c r="S542" s="112">
        <v>900</v>
      </c>
      <c r="T542" s="112">
        <v>0</v>
      </c>
      <c r="U542" s="112">
        <v>0</v>
      </c>
      <c r="V542" s="111">
        <v>0</v>
      </c>
      <c r="W542" s="94"/>
      <c r="X542" s="94"/>
      <c r="Y542" s="94"/>
      <c r="Z542" s="93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3"/>
      <c r="AQ542" s="92"/>
      <c r="AR542" s="91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89"/>
      <c r="BG542" s="88"/>
      <c r="BH542" s="86"/>
    </row>
    <row r="543" spans="1:60" s="95" customFormat="1" ht="19.5" customHeight="1" x14ac:dyDescent="0.2">
      <c r="A543" s="56"/>
      <c r="B543" s="52" t="s">
        <v>88</v>
      </c>
      <c r="C543" s="118">
        <v>770</v>
      </c>
      <c r="D543" s="117">
        <v>203</v>
      </c>
      <c r="E543" s="116" t="s">
        <v>404</v>
      </c>
      <c r="F543" s="114" t="s">
        <v>90</v>
      </c>
      <c r="G543" s="114"/>
      <c r="H543" s="115" t="s">
        <v>515</v>
      </c>
      <c r="I543" s="113">
        <v>10301</v>
      </c>
      <c r="J543" s="112">
        <v>105790</v>
      </c>
      <c r="K543" s="112">
        <v>8120.89</v>
      </c>
      <c r="L543" s="112">
        <v>8120.89</v>
      </c>
      <c r="M543" s="112">
        <v>8120.89</v>
      </c>
      <c r="N543" s="112">
        <v>8120.89</v>
      </c>
      <c r="O543" s="112">
        <v>8120.89</v>
      </c>
      <c r="P543" s="112">
        <v>8120.89</v>
      </c>
      <c r="Q543" s="112">
        <v>23521.84</v>
      </c>
      <c r="R543" s="112">
        <v>1059.25</v>
      </c>
      <c r="S543" s="112">
        <v>8120.89</v>
      </c>
      <c r="T543" s="112">
        <v>8120.89</v>
      </c>
      <c r="U543" s="112">
        <v>8120.89</v>
      </c>
      <c r="V543" s="111">
        <v>8120.9</v>
      </c>
      <c r="W543" s="94"/>
      <c r="X543" s="94"/>
      <c r="Y543" s="94"/>
      <c r="Z543" s="93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3"/>
      <c r="AQ543" s="92"/>
      <c r="AR543" s="91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89"/>
      <c r="BG543" s="88"/>
      <c r="BH543" s="86"/>
    </row>
    <row r="544" spans="1:60" s="95" customFormat="1" ht="45" customHeight="1" x14ac:dyDescent="0.2">
      <c r="A544" s="56"/>
      <c r="B544" s="52" t="s">
        <v>93</v>
      </c>
      <c r="C544" s="118">
        <v>770</v>
      </c>
      <c r="D544" s="117">
        <v>203</v>
      </c>
      <c r="E544" s="116" t="s">
        <v>404</v>
      </c>
      <c r="F544" s="114" t="s">
        <v>94</v>
      </c>
      <c r="G544" s="114"/>
      <c r="H544" s="115" t="s">
        <v>515</v>
      </c>
      <c r="I544" s="113">
        <v>10301</v>
      </c>
      <c r="J544" s="112">
        <v>31948.58</v>
      </c>
      <c r="K544" s="112">
        <v>2452.5100000000002</v>
      </c>
      <c r="L544" s="112">
        <v>2452.5100000000002</v>
      </c>
      <c r="M544" s="112">
        <v>2452.5100000000002</v>
      </c>
      <c r="N544" s="112">
        <v>2452.5100000000002</v>
      </c>
      <c r="O544" s="112">
        <v>2452.5100000000002</v>
      </c>
      <c r="P544" s="112">
        <v>2452.5100000000002</v>
      </c>
      <c r="Q544" s="112">
        <v>7103.6</v>
      </c>
      <c r="R544" s="112">
        <v>319.89</v>
      </c>
      <c r="S544" s="112">
        <v>2452.5100000000002</v>
      </c>
      <c r="T544" s="112">
        <v>2452.5100000000002</v>
      </c>
      <c r="U544" s="112">
        <v>2452.5100000000002</v>
      </c>
      <c r="V544" s="111">
        <v>2452.5</v>
      </c>
      <c r="W544" s="94"/>
      <c r="X544" s="94"/>
      <c r="Y544" s="94"/>
      <c r="Z544" s="93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3"/>
      <c r="AQ544" s="92"/>
      <c r="AR544" s="91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89"/>
      <c r="BG544" s="88"/>
      <c r="BH544" s="86"/>
    </row>
    <row r="545" spans="1:60" s="95" customFormat="1" ht="14.25" customHeight="1" x14ac:dyDescent="0.2">
      <c r="A545" s="56"/>
      <c r="B545" s="52" t="s">
        <v>95</v>
      </c>
      <c r="C545" s="118">
        <v>770</v>
      </c>
      <c r="D545" s="117">
        <v>203</v>
      </c>
      <c r="E545" s="116" t="s">
        <v>404</v>
      </c>
      <c r="F545" s="114" t="s">
        <v>96</v>
      </c>
      <c r="G545" s="114"/>
      <c r="H545" s="115" t="s">
        <v>515</v>
      </c>
      <c r="I545" s="113">
        <v>10301</v>
      </c>
      <c r="J545" s="112">
        <v>11314.91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11314.91</v>
      </c>
      <c r="R545" s="112">
        <v>0</v>
      </c>
      <c r="S545" s="112">
        <v>0</v>
      </c>
      <c r="T545" s="112">
        <v>0</v>
      </c>
      <c r="U545" s="112">
        <v>0</v>
      </c>
      <c r="V545" s="111">
        <v>0</v>
      </c>
      <c r="W545" s="94"/>
      <c r="X545" s="94"/>
      <c r="Y545" s="94"/>
      <c r="Z545" s="93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3"/>
      <c r="AQ545" s="92"/>
      <c r="AR545" s="91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89"/>
      <c r="BG545" s="88"/>
      <c r="BH545" s="86"/>
    </row>
    <row r="546" spans="1:60" s="95" customFormat="1" ht="14.25" customHeight="1" x14ac:dyDescent="0.2">
      <c r="A546" s="56"/>
      <c r="B546" s="52" t="s">
        <v>95</v>
      </c>
      <c r="C546" s="118">
        <v>770</v>
      </c>
      <c r="D546" s="117">
        <v>310</v>
      </c>
      <c r="E546" s="116" t="s">
        <v>381</v>
      </c>
      <c r="F546" s="114" t="s">
        <v>96</v>
      </c>
      <c r="G546" s="114"/>
      <c r="H546" s="115"/>
      <c r="I546" s="113">
        <v>10101</v>
      </c>
      <c r="J546" s="112">
        <v>35000</v>
      </c>
      <c r="K546" s="112">
        <v>0</v>
      </c>
      <c r="L546" s="112">
        <v>0</v>
      </c>
      <c r="M546" s="112">
        <v>0</v>
      </c>
      <c r="N546" s="112">
        <v>0</v>
      </c>
      <c r="O546" s="112">
        <v>35000</v>
      </c>
      <c r="P546" s="112">
        <v>0</v>
      </c>
      <c r="Q546" s="112">
        <v>0</v>
      </c>
      <c r="R546" s="112">
        <v>0</v>
      </c>
      <c r="S546" s="112">
        <v>0</v>
      </c>
      <c r="T546" s="112">
        <v>0</v>
      </c>
      <c r="U546" s="112">
        <v>0</v>
      </c>
      <c r="V546" s="111">
        <v>0</v>
      </c>
      <c r="W546" s="94"/>
      <c r="X546" s="94"/>
      <c r="Y546" s="94"/>
      <c r="Z546" s="93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3"/>
      <c r="AQ546" s="92"/>
      <c r="AR546" s="91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89"/>
      <c r="BG546" s="88"/>
      <c r="BH546" s="86"/>
    </row>
    <row r="547" spans="1:60" s="95" customFormat="1" ht="14.25" customHeight="1" x14ac:dyDescent="0.2">
      <c r="A547" s="56"/>
      <c r="B547" s="52" t="s">
        <v>95</v>
      </c>
      <c r="C547" s="118">
        <v>770</v>
      </c>
      <c r="D547" s="117">
        <v>501</v>
      </c>
      <c r="E547" s="116" t="s">
        <v>405</v>
      </c>
      <c r="F547" s="114" t="s">
        <v>96</v>
      </c>
      <c r="G547" s="114"/>
      <c r="H547" s="115"/>
      <c r="I547" s="113">
        <v>10101</v>
      </c>
      <c r="J547" s="112">
        <v>83324.56</v>
      </c>
      <c r="K547" s="112">
        <v>4999.47</v>
      </c>
      <c r="L547" s="112">
        <v>5832.72</v>
      </c>
      <c r="M547" s="112">
        <v>6665.96</v>
      </c>
      <c r="N547" s="112">
        <v>6665.96</v>
      </c>
      <c r="O547" s="112">
        <v>6665.96</v>
      </c>
      <c r="P547" s="112">
        <v>7499.21</v>
      </c>
      <c r="Q547" s="112">
        <v>7499.21</v>
      </c>
      <c r="R547" s="112">
        <v>7499.21</v>
      </c>
      <c r="S547" s="112">
        <v>7499.21</v>
      </c>
      <c r="T547" s="112">
        <v>7499.21</v>
      </c>
      <c r="U547" s="112">
        <v>7499.21</v>
      </c>
      <c r="V547" s="111">
        <v>7499.23</v>
      </c>
      <c r="W547" s="94"/>
      <c r="X547" s="94"/>
      <c r="Y547" s="94"/>
      <c r="Z547" s="93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3"/>
      <c r="AQ547" s="92"/>
      <c r="AR547" s="91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89"/>
      <c r="BG547" s="88"/>
      <c r="BH547" s="86"/>
    </row>
    <row r="548" spans="1:60" s="95" customFormat="1" ht="15" customHeight="1" x14ac:dyDescent="0.2">
      <c r="A548" s="56"/>
      <c r="B548" s="52" t="s">
        <v>388</v>
      </c>
      <c r="C548" s="118">
        <v>770</v>
      </c>
      <c r="D548" s="117">
        <v>501</v>
      </c>
      <c r="E548" s="116" t="s">
        <v>405</v>
      </c>
      <c r="F548" s="114" t="s">
        <v>347</v>
      </c>
      <c r="G548" s="114"/>
      <c r="H548" s="115"/>
      <c r="I548" s="113">
        <v>10101</v>
      </c>
      <c r="J548" s="112">
        <v>42355.44</v>
      </c>
      <c r="K548" s="112">
        <v>2541.33</v>
      </c>
      <c r="L548" s="112">
        <v>2964.88</v>
      </c>
      <c r="M548" s="112">
        <v>3388.44</v>
      </c>
      <c r="N548" s="112">
        <v>3388.44</v>
      </c>
      <c r="O548" s="112">
        <v>3388.44</v>
      </c>
      <c r="P548" s="112">
        <v>3811.99</v>
      </c>
      <c r="Q548" s="112">
        <v>3811.99</v>
      </c>
      <c r="R548" s="112">
        <v>3811.99</v>
      </c>
      <c r="S548" s="112">
        <v>3811.99</v>
      </c>
      <c r="T548" s="112">
        <v>3811.99</v>
      </c>
      <c r="U548" s="112">
        <v>3811.99</v>
      </c>
      <c r="V548" s="111">
        <v>3811.97</v>
      </c>
      <c r="W548" s="94"/>
      <c r="X548" s="94"/>
      <c r="Y548" s="94"/>
      <c r="Z548" s="93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3"/>
      <c r="AQ548" s="92"/>
      <c r="AR548" s="91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89"/>
      <c r="BG548" s="88"/>
      <c r="BH548" s="86"/>
    </row>
    <row r="549" spans="1:60" s="95" customFormat="1" ht="22.5" customHeight="1" x14ac:dyDescent="0.2">
      <c r="A549" s="56"/>
      <c r="B549" s="52" t="s">
        <v>104</v>
      </c>
      <c r="C549" s="118">
        <v>770</v>
      </c>
      <c r="D549" s="117">
        <v>502</v>
      </c>
      <c r="E549" s="116" t="s">
        <v>382</v>
      </c>
      <c r="F549" s="114" t="s">
        <v>105</v>
      </c>
      <c r="G549" s="114"/>
      <c r="H549" s="115"/>
      <c r="I549" s="113">
        <v>10101</v>
      </c>
      <c r="J549" s="112">
        <v>174634.92</v>
      </c>
      <c r="K549" s="112">
        <v>0</v>
      </c>
      <c r="L549" s="112">
        <v>0</v>
      </c>
      <c r="M549" s="112">
        <v>43658.73</v>
      </c>
      <c r="N549" s="112">
        <v>0</v>
      </c>
      <c r="O549" s="112">
        <v>0</v>
      </c>
      <c r="P549" s="112">
        <v>43658.73</v>
      </c>
      <c r="Q549" s="112">
        <v>0</v>
      </c>
      <c r="R549" s="112">
        <v>43658.73</v>
      </c>
      <c r="S549" s="112">
        <v>0</v>
      </c>
      <c r="T549" s="112">
        <v>0</v>
      </c>
      <c r="U549" s="112">
        <v>0</v>
      </c>
      <c r="V549" s="111">
        <v>43658.73</v>
      </c>
      <c r="W549" s="94"/>
      <c r="X549" s="94"/>
      <c r="Y549" s="94"/>
      <c r="Z549" s="93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3"/>
      <c r="AQ549" s="92"/>
      <c r="AR549" s="91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89"/>
      <c r="BG549" s="88"/>
      <c r="BH549" s="86"/>
    </row>
    <row r="550" spans="1:60" s="95" customFormat="1" ht="14.25" customHeight="1" x14ac:dyDescent="0.2">
      <c r="A550" s="56"/>
      <c r="B550" s="52" t="s">
        <v>95</v>
      </c>
      <c r="C550" s="118">
        <v>770</v>
      </c>
      <c r="D550" s="117">
        <v>503</v>
      </c>
      <c r="E550" s="116" t="s">
        <v>383</v>
      </c>
      <c r="F550" s="114" t="s">
        <v>96</v>
      </c>
      <c r="G550" s="114"/>
      <c r="H550" s="115"/>
      <c r="I550" s="113">
        <v>10101</v>
      </c>
      <c r="J550" s="112">
        <v>127420</v>
      </c>
      <c r="K550" s="112">
        <v>7645.2</v>
      </c>
      <c r="L550" s="112">
        <v>8919.4</v>
      </c>
      <c r="M550" s="112">
        <v>10193.6</v>
      </c>
      <c r="N550" s="112">
        <v>10193.6</v>
      </c>
      <c r="O550" s="112">
        <v>10193.6</v>
      </c>
      <c r="P550" s="112">
        <v>11467.8</v>
      </c>
      <c r="Q550" s="112">
        <v>11467.8</v>
      </c>
      <c r="R550" s="112">
        <v>11467.8</v>
      </c>
      <c r="S550" s="112">
        <v>11467.8</v>
      </c>
      <c r="T550" s="112">
        <v>11467.8</v>
      </c>
      <c r="U550" s="112">
        <v>11467.8</v>
      </c>
      <c r="V550" s="111">
        <v>11467.8</v>
      </c>
      <c r="W550" s="94"/>
      <c r="X550" s="94"/>
      <c r="Y550" s="94"/>
      <c r="Z550" s="93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3"/>
      <c r="AQ550" s="92"/>
      <c r="AR550" s="91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89"/>
      <c r="BG550" s="88"/>
      <c r="BH550" s="86"/>
    </row>
    <row r="551" spans="1:60" s="95" customFormat="1" ht="15" customHeight="1" x14ac:dyDescent="0.2">
      <c r="A551" s="56"/>
      <c r="B551" s="52" t="s">
        <v>388</v>
      </c>
      <c r="C551" s="118">
        <v>770</v>
      </c>
      <c r="D551" s="117">
        <v>503</v>
      </c>
      <c r="E551" s="116" t="s">
        <v>383</v>
      </c>
      <c r="F551" s="114" t="s">
        <v>347</v>
      </c>
      <c r="G551" s="114"/>
      <c r="H551" s="115"/>
      <c r="I551" s="113">
        <v>10101</v>
      </c>
      <c r="J551" s="112">
        <v>270000</v>
      </c>
      <c r="K551" s="112">
        <v>24300</v>
      </c>
      <c r="L551" s="112">
        <v>21600</v>
      </c>
      <c r="M551" s="112">
        <v>21600</v>
      </c>
      <c r="N551" s="112">
        <v>18900</v>
      </c>
      <c r="O551" s="112">
        <v>16100</v>
      </c>
      <c r="P551" s="112">
        <v>21700</v>
      </c>
      <c r="Q551" s="112">
        <v>24300</v>
      </c>
      <c r="R551" s="112">
        <v>24300</v>
      </c>
      <c r="S551" s="112">
        <v>24300</v>
      </c>
      <c r="T551" s="112">
        <v>24300</v>
      </c>
      <c r="U551" s="112">
        <v>24300</v>
      </c>
      <c r="V551" s="111">
        <v>24300</v>
      </c>
      <c r="W551" s="94"/>
      <c r="X551" s="94"/>
      <c r="Y551" s="94"/>
      <c r="Z551" s="93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3"/>
      <c r="AQ551" s="92"/>
      <c r="AR551" s="91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89"/>
      <c r="BG551" s="88"/>
      <c r="BH551" s="86"/>
    </row>
    <row r="552" spans="1:60" s="95" customFormat="1" ht="22.5" customHeight="1" x14ac:dyDescent="0.2">
      <c r="A552" s="56"/>
      <c r="B552" s="52" t="s">
        <v>104</v>
      </c>
      <c r="C552" s="118">
        <v>770</v>
      </c>
      <c r="D552" s="117">
        <v>503</v>
      </c>
      <c r="E552" s="116" t="s">
        <v>473</v>
      </c>
      <c r="F552" s="114" t="s">
        <v>105</v>
      </c>
      <c r="G552" s="114"/>
      <c r="H552" s="115"/>
      <c r="I552" s="113">
        <v>10101</v>
      </c>
      <c r="J552" s="112">
        <v>23738.720000000001</v>
      </c>
      <c r="K552" s="112">
        <v>0</v>
      </c>
      <c r="L552" s="112">
        <v>0</v>
      </c>
      <c r="M552" s="112">
        <v>5934.68</v>
      </c>
      <c r="N552" s="112">
        <v>0</v>
      </c>
      <c r="O552" s="112">
        <v>0</v>
      </c>
      <c r="P552" s="112">
        <v>5934.68</v>
      </c>
      <c r="Q552" s="112">
        <v>0</v>
      </c>
      <c r="R552" s="112">
        <v>5934.68</v>
      </c>
      <c r="S552" s="112">
        <v>0</v>
      </c>
      <c r="T552" s="112">
        <v>0</v>
      </c>
      <c r="U552" s="112">
        <v>0</v>
      </c>
      <c r="V552" s="111">
        <v>5934.68</v>
      </c>
      <c r="W552" s="94"/>
      <c r="X552" s="94"/>
      <c r="Y552" s="94"/>
      <c r="Z552" s="93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3"/>
      <c r="AQ552" s="92"/>
      <c r="AR552" s="91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89"/>
      <c r="BG552" s="88"/>
      <c r="BH552" s="86"/>
    </row>
    <row r="553" spans="1:60" s="95" customFormat="1" ht="14.25" customHeight="1" x14ac:dyDescent="0.2">
      <c r="A553" s="56"/>
      <c r="B553" s="52" t="s">
        <v>95</v>
      </c>
      <c r="C553" s="118">
        <v>770</v>
      </c>
      <c r="D553" s="117">
        <v>503</v>
      </c>
      <c r="E553" s="116" t="s">
        <v>385</v>
      </c>
      <c r="F553" s="114" t="s">
        <v>96</v>
      </c>
      <c r="G553" s="114"/>
      <c r="H553" s="115"/>
      <c r="I553" s="113">
        <v>10101</v>
      </c>
      <c r="J553" s="112">
        <v>250000</v>
      </c>
      <c r="K553" s="112">
        <v>15000</v>
      </c>
      <c r="L553" s="112">
        <v>17500</v>
      </c>
      <c r="M553" s="112">
        <v>20000</v>
      </c>
      <c r="N553" s="112">
        <v>20000</v>
      </c>
      <c r="O553" s="112">
        <v>20000</v>
      </c>
      <c r="P553" s="112">
        <v>22500</v>
      </c>
      <c r="Q553" s="112">
        <v>22500</v>
      </c>
      <c r="R553" s="112">
        <v>22500</v>
      </c>
      <c r="S553" s="112">
        <v>22500</v>
      </c>
      <c r="T553" s="112">
        <v>22500</v>
      </c>
      <c r="U553" s="112">
        <v>22500</v>
      </c>
      <c r="V553" s="111">
        <v>22500</v>
      </c>
      <c r="W553" s="94"/>
      <c r="X553" s="94"/>
      <c r="Y553" s="94"/>
      <c r="Z553" s="93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3"/>
      <c r="AQ553" s="92"/>
      <c r="AR553" s="91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89"/>
      <c r="BG553" s="88"/>
      <c r="BH553" s="86"/>
    </row>
    <row r="554" spans="1:60" s="95" customFormat="1" ht="22.5" customHeight="1" x14ac:dyDescent="0.2">
      <c r="A554" s="56"/>
      <c r="B554" s="52" t="s">
        <v>104</v>
      </c>
      <c r="C554" s="118">
        <v>770</v>
      </c>
      <c r="D554" s="117">
        <v>503</v>
      </c>
      <c r="E554" s="116" t="s">
        <v>385</v>
      </c>
      <c r="F554" s="114" t="s">
        <v>105</v>
      </c>
      <c r="G554" s="114"/>
      <c r="H554" s="115"/>
      <c r="I554" s="113">
        <v>10101</v>
      </c>
      <c r="J554" s="112">
        <v>20971.53</v>
      </c>
      <c r="K554" s="112">
        <v>0</v>
      </c>
      <c r="L554" s="112">
        <v>0</v>
      </c>
      <c r="M554" s="112">
        <v>5242.88</v>
      </c>
      <c r="N554" s="112">
        <v>0</v>
      </c>
      <c r="O554" s="112">
        <v>0</v>
      </c>
      <c r="P554" s="112">
        <v>5242.88</v>
      </c>
      <c r="Q554" s="112">
        <v>0</v>
      </c>
      <c r="R554" s="112">
        <v>5242.88</v>
      </c>
      <c r="S554" s="112">
        <v>0</v>
      </c>
      <c r="T554" s="112">
        <v>0</v>
      </c>
      <c r="U554" s="112">
        <v>0</v>
      </c>
      <c r="V554" s="111">
        <v>5242.89</v>
      </c>
      <c r="W554" s="94"/>
      <c r="X554" s="94"/>
      <c r="Y554" s="94"/>
      <c r="Z554" s="93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3"/>
      <c r="AQ554" s="92"/>
      <c r="AR554" s="91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89"/>
      <c r="BG554" s="88"/>
      <c r="BH554" s="86"/>
    </row>
    <row r="555" spans="1:60" s="95" customFormat="1" ht="14.25" customHeight="1" x14ac:dyDescent="0.2">
      <c r="A555" s="56"/>
      <c r="B555" s="52" t="s">
        <v>95</v>
      </c>
      <c r="C555" s="118">
        <v>770</v>
      </c>
      <c r="D555" s="117">
        <v>503</v>
      </c>
      <c r="E555" s="116" t="s">
        <v>387</v>
      </c>
      <c r="F555" s="114" t="s">
        <v>96</v>
      </c>
      <c r="G555" s="114"/>
      <c r="H555" s="115"/>
      <c r="I555" s="113">
        <v>10101</v>
      </c>
      <c r="J555" s="112">
        <v>123400</v>
      </c>
      <c r="K555" s="112">
        <v>7404</v>
      </c>
      <c r="L555" s="112">
        <v>8638</v>
      </c>
      <c r="M555" s="112">
        <v>9872</v>
      </c>
      <c r="N555" s="112">
        <v>9872</v>
      </c>
      <c r="O555" s="112">
        <v>9872</v>
      </c>
      <c r="P555" s="112">
        <v>11106</v>
      </c>
      <c r="Q555" s="112">
        <v>11106</v>
      </c>
      <c r="R555" s="112">
        <v>11106</v>
      </c>
      <c r="S555" s="112">
        <v>11106</v>
      </c>
      <c r="T555" s="112">
        <v>11106</v>
      </c>
      <c r="U555" s="112">
        <v>11106</v>
      </c>
      <c r="V555" s="111">
        <v>11106</v>
      </c>
      <c r="W555" s="94"/>
      <c r="X555" s="94"/>
      <c r="Y555" s="94"/>
      <c r="Z555" s="93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3"/>
      <c r="AQ555" s="92"/>
      <c r="AR555" s="91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89"/>
      <c r="BG555" s="88"/>
      <c r="BH555" s="86"/>
    </row>
    <row r="556" spans="1:60" s="95" customFormat="1" ht="14.25" customHeight="1" x14ac:dyDescent="0.2">
      <c r="A556" s="56"/>
      <c r="B556" s="52" t="s">
        <v>95</v>
      </c>
      <c r="C556" s="118">
        <v>770</v>
      </c>
      <c r="D556" s="117">
        <v>503</v>
      </c>
      <c r="E556" s="116" t="s">
        <v>386</v>
      </c>
      <c r="F556" s="114" t="s">
        <v>96</v>
      </c>
      <c r="G556" s="114"/>
      <c r="H556" s="115"/>
      <c r="I556" s="113">
        <v>10101</v>
      </c>
      <c r="J556" s="112">
        <v>644638.23</v>
      </c>
      <c r="K556" s="112">
        <v>38678.29</v>
      </c>
      <c r="L556" s="112">
        <v>45124.68</v>
      </c>
      <c r="M556" s="112">
        <v>51571.06</v>
      </c>
      <c r="N556" s="112">
        <v>51571.06</v>
      </c>
      <c r="O556" s="112">
        <v>51571.06</v>
      </c>
      <c r="P556" s="112">
        <v>58017.440000000002</v>
      </c>
      <c r="Q556" s="112">
        <v>58017.440000000002</v>
      </c>
      <c r="R556" s="112">
        <v>58017.440000000002</v>
      </c>
      <c r="S556" s="112">
        <v>58017.440000000002</v>
      </c>
      <c r="T556" s="112">
        <v>58017.440000000002</v>
      </c>
      <c r="U556" s="112">
        <v>58017.440000000002</v>
      </c>
      <c r="V556" s="111">
        <v>58017.440000000002</v>
      </c>
      <c r="W556" s="94"/>
      <c r="X556" s="94"/>
      <c r="Y556" s="94"/>
      <c r="Z556" s="93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3"/>
      <c r="AQ556" s="92"/>
      <c r="AR556" s="91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89"/>
      <c r="BG556" s="88"/>
      <c r="BH556" s="86"/>
    </row>
    <row r="557" spans="1:60" s="95" customFormat="1" ht="22.5" customHeight="1" x14ac:dyDescent="0.2">
      <c r="A557" s="56"/>
      <c r="B557" s="52" t="s">
        <v>104</v>
      </c>
      <c r="C557" s="118">
        <v>770</v>
      </c>
      <c r="D557" s="117">
        <v>503</v>
      </c>
      <c r="E557" s="116" t="s">
        <v>386</v>
      </c>
      <c r="F557" s="114" t="s">
        <v>105</v>
      </c>
      <c r="G557" s="114"/>
      <c r="H557" s="115"/>
      <c r="I557" s="113">
        <v>10101</v>
      </c>
      <c r="J557" s="112">
        <v>75334.33</v>
      </c>
      <c r="K557" s="112">
        <v>0</v>
      </c>
      <c r="L557" s="112">
        <v>0</v>
      </c>
      <c r="M557" s="112">
        <v>18833.580000000002</v>
      </c>
      <c r="N557" s="112">
        <v>0</v>
      </c>
      <c r="O557" s="112">
        <v>0</v>
      </c>
      <c r="P557" s="112">
        <v>18833.580000000002</v>
      </c>
      <c r="Q557" s="112">
        <v>0</v>
      </c>
      <c r="R557" s="112">
        <v>18833.580000000002</v>
      </c>
      <c r="S557" s="112">
        <v>0</v>
      </c>
      <c r="T557" s="112">
        <v>0</v>
      </c>
      <c r="U557" s="112">
        <v>0</v>
      </c>
      <c r="V557" s="111">
        <v>18833.59</v>
      </c>
      <c r="W557" s="94"/>
      <c r="X557" s="94"/>
      <c r="Y557" s="94"/>
      <c r="Z557" s="93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3"/>
      <c r="AQ557" s="92"/>
      <c r="AR557" s="91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89"/>
      <c r="BG557" s="88"/>
      <c r="BH557" s="86"/>
    </row>
    <row r="558" spans="1:60" s="95" customFormat="1" ht="14.25" customHeight="1" x14ac:dyDescent="0.2">
      <c r="A558" s="56"/>
      <c r="B558" s="52" t="s">
        <v>95</v>
      </c>
      <c r="C558" s="118">
        <v>770</v>
      </c>
      <c r="D558" s="117">
        <v>503</v>
      </c>
      <c r="E558" s="116" t="s">
        <v>516</v>
      </c>
      <c r="F558" s="114" t="s">
        <v>96</v>
      </c>
      <c r="G558" s="114"/>
      <c r="H558" s="115" t="s">
        <v>517</v>
      </c>
      <c r="I558" s="113">
        <v>10204</v>
      </c>
      <c r="J558" s="112">
        <v>335000</v>
      </c>
      <c r="K558" s="112">
        <v>0</v>
      </c>
      <c r="L558" s="112">
        <v>0</v>
      </c>
      <c r="M558" s="112">
        <v>0</v>
      </c>
      <c r="N558" s="112">
        <v>0</v>
      </c>
      <c r="O558" s="112">
        <v>0</v>
      </c>
      <c r="P558" s="112">
        <v>0</v>
      </c>
      <c r="Q558" s="112">
        <v>335000</v>
      </c>
      <c r="R558" s="112">
        <v>0</v>
      </c>
      <c r="S558" s="112">
        <v>0</v>
      </c>
      <c r="T558" s="112">
        <v>0</v>
      </c>
      <c r="U558" s="112">
        <v>0</v>
      </c>
      <c r="V558" s="111">
        <v>0</v>
      </c>
      <c r="W558" s="94"/>
      <c r="X558" s="94"/>
      <c r="Y558" s="94"/>
      <c r="Z558" s="93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3"/>
      <c r="AQ558" s="92"/>
      <c r="AR558" s="91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89"/>
      <c r="BG558" s="88"/>
      <c r="BH558" s="86"/>
    </row>
    <row r="559" spans="1:60" s="95" customFormat="1" ht="14.25" customHeight="1" x14ac:dyDescent="0.2">
      <c r="A559" s="56"/>
      <c r="B559" s="52" t="s">
        <v>95</v>
      </c>
      <c r="C559" s="118">
        <v>770</v>
      </c>
      <c r="D559" s="117">
        <v>503</v>
      </c>
      <c r="E559" s="116" t="s">
        <v>518</v>
      </c>
      <c r="F559" s="114" t="s">
        <v>96</v>
      </c>
      <c r="G559" s="114"/>
      <c r="H559" s="115" t="s">
        <v>519</v>
      </c>
      <c r="I559" s="113">
        <v>10112</v>
      </c>
      <c r="J559" s="112">
        <v>810392.57</v>
      </c>
      <c r="K559" s="112">
        <v>0</v>
      </c>
      <c r="L559" s="112">
        <v>0</v>
      </c>
      <c r="M559" s="112">
        <v>0</v>
      </c>
      <c r="N559" s="112">
        <v>0</v>
      </c>
      <c r="O559" s="112">
        <v>0</v>
      </c>
      <c r="P559" s="112">
        <v>0</v>
      </c>
      <c r="Q559" s="112">
        <v>810392.57</v>
      </c>
      <c r="R559" s="112">
        <v>0</v>
      </c>
      <c r="S559" s="112">
        <v>0</v>
      </c>
      <c r="T559" s="112">
        <v>0</v>
      </c>
      <c r="U559" s="112">
        <v>0</v>
      </c>
      <c r="V559" s="111">
        <v>0</v>
      </c>
      <c r="W559" s="94"/>
      <c r="X559" s="94"/>
      <c r="Y559" s="94"/>
      <c r="Z559" s="93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3"/>
      <c r="AQ559" s="92"/>
      <c r="AR559" s="91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89"/>
      <c r="BG559" s="88"/>
      <c r="BH559" s="86"/>
    </row>
    <row r="560" spans="1:60" s="95" customFormat="1" ht="14.25" customHeight="1" x14ac:dyDescent="0.2">
      <c r="A560" s="56"/>
      <c r="B560" s="52" t="s">
        <v>95</v>
      </c>
      <c r="C560" s="118">
        <v>770</v>
      </c>
      <c r="D560" s="117">
        <v>503</v>
      </c>
      <c r="E560" s="116" t="s">
        <v>518</v>
      </c>
      <c r="F560" s="114" t="s">
        <v>96</v>
      </c>
      <c r="G560" s="114"/>
      <c r="H560" s="115" t="s">
        <v>519</v>
      </c>
      <c r="I560" s="113">
        <v>10306</v>
      </c>
      <c r="J560" s="112">
        <v>2100000</v>
      </c>
      <c r="K560" s="112">
        <v>0</v>
      </c>
      <c r="L560" s="112">
        <v>0</v>
      </c>
      <c r="M560" s="112">
        <v>0</v>
      </c>
      <c r="N560" s="112">
        <v>0</v>
      </c>
      <c r="O560" s="112">
        <v>0</v>
      </c>
      <c r="P560" s="112">
        <v>0</v>
      </c>
      <c r="Q560" s="112">
        <v>2100000</v>
      </c>
      <c r="R560" s="112">
        <v>0</v>
      </c>
      <c r="S560" s="112">
        <v>0</v>
      </c>
      <c r="T560" s="112">
        <v>0</v>
      </c>
      <c r="U560" s="112">
        <v>0</v>
      </c>
      <c r="V560" s="111">
        <v>0</v>
      </c>
      <c r="W560" s="94"/>
      <c r="X560" s="94"/>
      <c r="Y560" s="94"/>
      <c r="Z560" s="93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3"/>
      <c r="AQ560" s="92"/>
      <c r="AR560" s="91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89"/>
      <c r="BG560" s="88"/>
      <c r="BH560" s="86"/>
    </row>
    <row r="561" spans="1:60" s="95" customFormat="1" ht="14.25" customHeight="1" x14ac:dyDescent="0.2">
      <c r="A561" s="56"/>
      <c r="B561" s="52" t="s">
        <v>95</v>
      </c>
      <c r="C561" s="118">
        <v>770</v>
      </c>
      <c r="D561" s="117">
        <v>503</v>
      </c>
      <c r="E561" s="116" t="s">
        <v>520</v>
      </c>
      <c r="F561" s="114" t="s">
        <v>96</v>
      </c>
      <c r="G561" s="114"/>
      <c r="H561" s="115" t="s">
        <v>521</v>
      </c>
      <c r="I561" s="113">
        <v>10204</v>
      </c>
      <c r="J561" s="112">
        <v>10000</v>
      </c>
      <c r="K561" s="112">
        <v>0</v>
      </c>
      <c r="L561" s="112">
        <v>0</v>
      </c>
      <c r="M561" s="112">
        <v>0</v>
      </c>
      <c r="N561" s="112">
        <v>0</v>
      </c>
      <c r="O561" s="112">
        <v>0</v>
      </c>
      <c r="P561" s="112">
        <v>0</v>
      </c>
      <c r="Q561" s="112">
        <v>10000</v>
      </c>
      <c r="R561" s="112">
        <v>0</v>
      </c>
      <c r="S561" s="112">
        <v>0</v>
      </c>
      <c r="T561" s="112">
        <v>0</v>
      </c>
      <c r="U561" s="112">
        <v>0</v>
      </c>
      <c r="V561" s="111">
        <v>0</v>
      </c>
      <c r="W561" s="94"/>
      <c r="X561" s="94"/>
      <c r="Y561" s="94"/>
      <c r="Z561" s="93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3"/>
      <c r="AQ561" s="92"/>
      <c r="AR561" s="91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89"/>
      <c r="BG561" s="88"/>
      <c r="BH561" s="86"/>
    </row>
    <row r="562" spans="1:60" s="95" customFormat="1" ht="14.25" customHeight="1" x14ac:dyDescent="0.2">
      <c r="A562" s="56"/>
      <c r="B562" s="52" t="s">
        <v>95</v>
      </c>
      <c r="C562" s="118">
        <v>770</v>
      </c>
      <c r="D562" s="117">
        <v>503</v>
      </c>
      <c r="E562" s="116" t="s">
        <v>522</v>
      </c>
      <c r="F562" s="114" t="s">
        <v>96</v>
      </c>
      <c r="G562" s="114"/>
      <c r="H562" s="115"/>
      <c r="I562" s="113">
        <v>10101</v>
      </c>
      <c r="J562" s="112">
        <v>352029.2</v>
      </c>
      <c r="K562" s="112">
        <v>0</v>
      </c>
      <c r="L562" s="112">
        <v>0</v>
      </c>
      <c r="M562" s="112">
        <v>0</v>
      </c>
      <c r="N562" s="112">
        <v>0</v>
      </c>
      <c r="O562" s="112">
        <v>0</v>
      </c>
      <c r="P562" s="112">
        <v>0</v>
      </c>
      <c r="Q562" s="112">
        <v>352029.2</v>
      </c>
      <c r="R562" s="112">
        <v>0</v>
      </c>
      <c r="S562" s="112">
        <v>0</v>
      </c>
      <c r="T562" s="112">
        <v>0</v>
      </c>
      <c r="U562" s="112">
        <v>0</v>
      </c>
      <c r="V562" s="111">
        <v>0</v>
      </c>
      <c r="W562" s="94"/>
      <c r="X562" s="94"/>
      <c r="Y562" s="94"/>
      <c r="Z562" s="93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3"/>
      <c r="AQ562" s="92"/>
      <c r="AR562" s="91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89"/>
      <c r="BG562" s="88"/>
      <c r="BH562" s="86"/>
    </row>
    <row r="563" spans="1:60" s="95" customFormat="1" ht="19.5" customHeight="1" x14ac:dyDescent="0.2">
      <c r="A563" s="56"/>
      <c r="B563" s="52" t="s">
        <v>88</v>
      </c>
      <c r="C563" s="118">
        <v>771</v>
      </c>
      <c r="D563" s="117">
        <v>104</v>
      </c>
      <c r="E563" s="116" t="s">
        <v>348</v>
      </c>
      <c r="F563" s="114" t="s">
        <v>90</v>
      </c>
      <c r="G563" s="114"/>
      <c r="H563" s="115"/>
      <c r="I563" s="113">
        <v>10101</v>
      </c>
      <c r="J563" s="112">
        <v>2071320.96</v>
      </c>
      <c r="K563" s="112">
        <v>166616</v>
      </c>
      <c r="L563" s="112">
        <v>191512</v>
      </c>
      <c r="M563" s="112">
        <v>161616</v>
      </c>
      <c r="N563" s="112">
        <v>200000</v>
      </c>
      <c r="O563" s="112">
        <v>183527</v>
      </c>
      <c r="P563" s="112">
        <v>164513</v>
      </c>
      <c r="Q563" s="112">
        <v>164513</v>
      </c>
      <c r="R563" s="112">
        <v>188890</v>
      </c>
      <c r="S563" s="112">
        <v>179057</v>
      </c>
      <c r="T563" s="112">
        <v>164513</v>
      </c>
      <c r="U563" s="112">
        <v>164513</v>
      </c>
      <c r="V563" s="111">
        <v>142050.96</v>
      </c>
      <c r="W563" s="94"/>
      <c r="X563" s="94"/>
      <c r="Y563" s="94"/>
      <c r="Z563" s="93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3"/>
      <c r="AQ563" s="92"/>
      <c r="AR563" s="91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89"/>
      <c r="BG563" s="88"/>
      <c r="BH563" s="86"/>
    </row>
    <row r="564" spans="1:60" s="95" customFormat="1" ht="35.25" customHeight="1" x14ac:dyDescent="0.2">
      <c r="A564" s="56"/>
      <c r="B564" s="52" t="s">
        <v>91</v>
      </c>
      <c r="C564" s="118">
        <v>771</v>
      </c>
      <c r="D564" s="117">
        <v>104</v>
      </c>
      <c r="E564" s="116" t="s">
        <v>348</v>
      </c>
      <c r="F564" s="114" t="s">
        <v>92</v>
      </c>
      <c r="G564" s="114"/>
      <c r="H564" s="115"/>
      <c r="I564" s="113">
        <v>10101</v>
      </c>
      <c r="J564" s="112">
        <v>46805</v>
      </c>
      <c r="K564" s="112">
        <v>0</v>
      </c>
      <c r="L564" s="112">
        <v>21275</v>
      </c>
      <c r="M564" s="112">
        <v>0</v>
      </c>
      <c r="N564" s="112">
        <v>12765</v>
      </c>
      <c r="O564" s="112">
        <v>0</v>
      </c>
      <c r="P564" s="112">
        <v>12765</v>
      </c>
      <c r="Q564" s="112">
        <v>0</v>
      </c>
      <c r="R564" s="112">
        <v>0</v>
      </c>
      <c r="S564" s="112">
        <v>0</v>
      </c>
      <c r="T564" s="112">
        <v>0</v>
      </c>
      <c r="U564" s="112">
        <v>0</v>
      </c>
      <c r="V564" s="111">
        <v>0</v>
      </c>
      <c r="W564" s="94"/>
      <c r="X564" s="94"/>
      <c r="Y564" s="94"/>
      <c r="Z564" s="93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3"/>
      <c r="AQ564" s="92"/>
      <c r="AR564" s="91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89"/>
      <c r="BG564" s="88"/>
      <c r="BH564" s="86"/>
    </row>
    <row r="565" spans="1:60" s="95" customFormat="1" ht="45" customHeight="1" x14ac:dyDescent="0.2">
      <c r="A565" s="56"/>
      <c r="B565" s="52" t="s">
        <v>93</v>
      </c>
      <c r="C565" s="118">
        <v>771</v>
      </c>
      <c r="D565" s="117">
        <v>104</v>
      </c>
      <c r="E565" s="116" t="s">
        <v>348</v>
      </c>
      <c r="F565" s="114" t="s">
        <v>94</v>
      </c>
      <c r="G565" s="114"/>
      <c r="H565" s="115"/>
      <c r="I565" s="113">
        <v>10101</v>
      </c>
      <c r="J565" s="112">
        <v>639674.03</v>
      </c>
      <c r="K565" s="112">
        <v>48808</v>
      </c>
      <c r="L565" s="112">
        <v>59347</v>
      </c>
      <c r="M565" s="112">
        <v>55233.06</v>
      </c>
      <c r="N565" s="112">
        <v>64255.03</v>
      </c>
      <c r="O565" s="112">
        <v>55425.15</v>
      </c>
      <c r="P565" s="112">
        <v>53537.95</v>
      </c>
      <c r="Q565" s="112">
        <v>49682.93</v>
      </c>
      <c r="R565" s="112">
        <v>57044.78</v>
      </c>
      <c r="S565" s="112">
        <v>54075.21</v>
      </c>
      <c r="T565" s="112">
        <v>49682.93</v>
      </c>
      <c r="U565" s="112">
        <v>49682.94</v>
      </c>
      <c r="V565" s="111">
        <v>42899.05</v>
      </c>
      <c r="W565" s="94"/>
      <c r="X565" s="94"/>
      <c r="Y565" s="94"/>
      <c r="Z565" s="93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3"/>
      <c r="AQ565" s="92"/>
      <c r="AR565" s="91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89"/>
      <c r="BG565" s="88"/>
      <c r="BH565" s="86"/>
    </row>
    <row r="566" spans="1:60" s="95" customFormat="1" ht="14.25" customHeight="1" x14ac:dyDescent="0.2">
      <c r="A566" s="56"/>
      <c r="B566" s="52" t="s">
        <v>95</v>
      </c>
      <c r="C566" s="118">
        <v>771</v>
      </c>
      <c r="D566" s="117">
        <v>104</v>
      </c>
      <c r="E566" s="116" t="s">
        <v>348</v>
      </c>
      <c r="F566" s="114" t="s">
        <v>96</v>
      </c>
      <c r="G566" s="114"/>
      <c r="H566" s="115"/>
      <c r="I566" s="113">
        <v>10101</v>
      </c>
      <c r="J566" s="112">
        <v>449230.01</v>
      </c>
      <c r="K566" s="112">
        <v>19400</v>
      </c>
      <c r="L566" s="112">
        <v>22938.37</v>
      </c>
      <c r="M566" s="112">
        <v>26938.37</v>
      </c>
      <c r="N566" s="112">
        <v>22938.37</v>
      </c>
      <c r="O566" s="112">
        <v>33702.379999999997</v>
      </c>
      <c r="P566" s="112">
        <v>32388.37</v>
      </c>
      <c r="Q566" s="112">
        <v>40338.370000000003</v>
      </c>
      <c r="R566" s="112">
        <v>30438.37</v>
      </c>
      <c r="S566" s="112">
        <v>35676.370000000003</v>
      </c>
      <c r="T566" s="112">
        <v>52678.37</v>
      </c>
      <c r="U566" s="112">
        <v>66146.880000000005</v>
      </c>
      <c r="V566" s="111">
        <v>65645.789999999994</v>
      </c>
      <c r="W566" s="94"/>
      <c r="X566" s="94"/>
      <c r="Y566" s="94"/>
      <c r="Z566" s="93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3"/>
      <c r="AQ566" s="92"/>
      <c r="AR566" s="91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89"/>
      <c r="BG566" s="88"/>
      <c r="BH566" s="86"/>
    </row>
    <row r="567" spans="1:60" s="95" customFormat="1" ht="15" customHeight="1" x14ac:dyDescent="0.2">
      <c r="A567" s="56"/>
      <c r="B567" s="52" t="s">
        <v>388</v>
      </c>
      <c r="C567" s="118">
        <v>771</v>
      </c>
      <c r="D567" s="117">
        <v>104</v>
      </c>
      <c r="E567" s="116" t="s">
        <v>348</v>
      </c>
      <c r="F567" s="114" t="s">
        <v>347</v>
      </c>
      <c r="G567" s="114"/>
      <c r="H567" s="115"/>
      <c r="I567" s="113">
        <v>10101</v>
      </c>
      <c r="J567" s="112">
        <v>85000</v>
      </c>
      <c r="K567" s="112">
        <v>12500</v>
      </c>
      <c r="L567" s="112">
        <v>5800</v>
      </c>
      <c r="M567" s="112">
        <v>8800</v>
      </c>
      <c r="N567" s="112">
        <v>6800</v>
      </c>
      <c r="O567" s="112">
        <v>5800</v>
      </c>
      <c r="P567" s="112">
        <v>4800</v>
      </c>
      <c r="Q567" s="112">
        <v>2800</v>
      </c>
      <c r="R567" s="112">
        <v>2800</v>
      </c>
      <c r="S567" s="112">
        <v>2800</v>
      </c>
      <c r="T567" s="112">
        <v>4800</v>
      </c>
      <c r="U567" s="112">
        <v>8800</v>
      </c>
      <c r="V567" s="111">
        <v>18500</v>
      </c>
      <c r="W567" s="94"/>
      <c r="X567" s="94"/>
      <c r="Y567" s="94"/>
      <c r="Z567" s="93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3"/>
      <c r="AQ567" s="92"/>
      <c r="AR567" s="91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89"/>
      <c r="BG567" s="88"/>
      <c r="BH567" s="86"/>
    </row>
    <row r="568" spans="1:60" s="95" customFormat="1" ht="18" customHeight="1" x14ac:dyDescent="0.2">
      <c r="A568" s="56"/>
      <c r="B568" s="52" t="s">
        <v>97</v>
      </c>
      <c r="C568" s="118">
        <v>771</v>
      </c>
      <c r="D568" s="117">
        <v>104</v>
      </c>
      <c r="E568" s="116" t="s">
        <v>348</v>
      </c>
      <c r="F568" s="114" t="s">
        <v>98</v>
      </c>
      <c r="G568" s="114"/>
      <c r="H568" s="115"/>
      <c r="I568" s="113">
        <v>10101</v>
      </c>
      <c r="J568" s="112">
        <v>544.6</v>
      </c>
      <c r="K568" s="112">
        <v>0</v>
      </c>
      <c r="L568" s="112">
        <v>0</v>
      </c>
      <c r="M568" s="112">
        <v>137</v>
      </c>
      <c r="N568" s="112">
        <v>0</v>
      </c>
      <c r="O568" s="112">
        <v>0</v>
      </c>
      <c r="P568" s="112">
        <v>137</v>
      </c>
      <c r="Q568" s="112">
        <v>0</v>
      </c>
      <c r="R568" s="112">
        <v>0</v>
      </c>
      <c r="S568" s="112">
        <v>137</v>
      </c>
      <c r="T568" s="112">
        <v>0</v>
      </c>
      <c r="U568" s="112">
        <v>0</v>
      </c>
      <c r="V568" s="111">
        <v>133.6</v>
      </c>
      <c r="W568" s="94"/>
      <c r="X568" s="94"/>
      <c r="Y568" s="94"/>
      <c r="Z568" s="93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3"/>
      <c r="AQ568" s="92"/>
      <c r="AR568" s="91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89"/>
      <c r="BG568" s="88"/>
      <c r="BH568" s="86"/>
    </row>
    <row r="569" spans="1:60" s="95" customFormat="1" ht="14.25" customHeight="1" x14ac:dyDescent="0.2">
      <c r="A569" s="56"/>
      <c r="B569" s="52" t="s">
        <v>95</v>
      </c>
      <c r="C569" s="118">
        <v>771</v>
      </c>
      <c r="D569" s="117">
        <v>113</v>
      </c>
      <c r="E569" s="116" t="s">
        <v>118</v>
      </c>
      <c r="F569" s="114" t="s">
        <v>96</v>
      </c>
      <c r="G569" s="114"/>
      <c r="H569" s="115"/>
      <c r="I569" s="113">
        <v>10101</v>
      </c>
      <c r="J569" s="112">
        <v>50000</v>
      </c>
      <c r="K569" s="112">
        <v>0</v>
      </c>
      <c r="L569" s="112">
        <v>0</v>
      </c>
      <c r="M569" s="112">
        <v>0</v>
      </c>
      <c r="N569" s="112">
        <v>0</v>
      </c>
      <c r="O569" s="112">
        <v>10702</v>
      </c>
      <c r="P569" s="112">
        <v>4500</v>
      </c>
      <c r="Q569" s="112">
        <v>28000</v>
      </c>
      <c r="R569" s="112">
        <v>0</v>
      </c>
      <c r="S569" s="112">
        <v>6798</v>
      </c>
      <c r="T569" s="112">
        <v>0</v>
      </c>
      <c r="U569" s="112">
        <v>0</v>
      </c>
      <c r="V569" s="111">
        <v>0</v>
      </c>
      <c r="W569" s="94"/>
      <c r="X569" s="94"/>
      <c r="Y569" s="94"/>
      <c r="Z569" s="93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3"/>
      <c r="AQ569" s="92"/>
      <c r="AR569" s="91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89"/>
      <c r="BG569" s="88"/>
      <c r="BH569" s="86"/>
    </row>
    <row r="570" spans="1:60" s="95" customFormat="1" ht="19.5" customHeight="1" x14ac:dyDescent="0.2">
      <c r="A570" s="56"/>
      <c r="B570" s="52" t="s">
        <v>88</v>
      </c>
      <c r="C570" s="118">
        <v>771</v>
      </c>
      <c r="D570" s="117">
        <v>203</v>
      </c>
      <c r="E570" s="116" t="s">
        <v>404</v>
      </c>
      <c r="F570" s="114" t="s">
        <v>90</v>
      </c>
      <c r="G570" s="114"/>
      <c r="H570" s="115" t="s">
        <v>515</v>
      </c>
      <c r="I570" s="113">
        <v>10301</v>
      </c>
      <c r="J570" s="112">
        <v>105790</v>
      </c>
      <c r="K570" s="112">
        <v>8121</v>
      </c>
      <c r="L570" s="112">
        <v>8121</v>
      </c>
      <c r="M570" s="112">
        <v>8121</v>
      </c>
      <c r="N570" s="112">
        <v>8121</v>
      </c>
      <c r="O570" s="112">
        <v>8121</v>
      </c>
      <c r="P570" s="112">
        <v>8121</v>
      </c>
      <c r="Q570" s="112">
        <v>8121</v>
      </c>
      <c r="R570" s="112">
        <v>8121</v>
      </c>
      <c r="S570" s="112">
        <v>17386.8</v>
      </c>
      <c r="T570" s="112">
        <v>8121</v>
      </c>
      <c r="U570" s="112">
        <v>8121</v>
      </c>
      <c r="V570" s="111">
        <v>7193.2</v>
      </c>
      <c r="W570" s="94"/>
      <c r="X570" s="94"/>
      <c r="Y570" s="94"/>
      <c r="Z570" s="93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3"/>
      <c r="AQ570" s="92"/>
      <c r="AR570" s="91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89"/>
      <c r="BG570" s="88"/>
      <c r="BH570" s="86"/>
    </row>
    <row r="571" spans="1:60" s="95" customFormat="1" ht="45" customHeight="1" x14ac:dyDescent="0.2">
      <c r="A571" s="56"/>
      <c r="B571" s="52" t="s">
        <v>93</v>
      </c>
      <c r="C571" s="118">
        <v>771</v>
      </c>
      <c r="D571" s="117">
        <v>203</v>
      </c>
      <c r="E571" s="116" t="s">
        <v>404</v>
      </c>
      <c r="F571" s="114" t="s">
        <v>94</v>
      </c>
      <c r="G571" s="114"/>
      <c r="H571" s="115" t="s">
        <v>515</v>
      </c>
      <c r="I571" s="113">
        <v>10301</v>
      </c>
      <c r="J571" s="112">
        <v>31948.58</v>
      </c>
      <c r="K571" s="112">
        <v>2452.54</v>
      </c>
      <c r="L571" s="112">
        <v>2452.54</v>
      </c>
      <c r="M571" s="112">
        <v>2452.5500000000002</v>
      </c>
      <c r="N571" s="112">
        <v>2452.54</v>
      </c>
      <c r="O571" s="112">
        <v>2452.54</v>
      </c>
      <c r="P571" s="112">
        <v>2452.5500000000002</v>
      </c>
      <c r="Q571" s="112">
        <v>2452.5500000000002</v>
      </c>
      <c r="R571" s="112">
        <v>2452.54</v>
      </c>
      <c r="S571" s="112">
        <v>4042.8</v>
      </c>
      <c r="T571" s="112">
        <v>2452.54</v>
      </c>
      <c r="U571" s="112">
        <v>2452.5500000000002</v>
      </c>
      <c r="V571" s="111">
        <v>3380.34</v>
      </c>
      <c r="W571" s="94"/>
      <c r="X571" s="94"/>
      <c r="Y571" s="94"/>
      <c r="Z571" s="93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3"/>
      <c r="AQ571" s="92"/>
      <c r="AR571" s="91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89"/>
      <c r="BG571" s="88"/>
      <c r="BH571" s="86"/>
    </row>
    <row r="572" spans="1:60" s="95" customFormat="1" ht="14.25" customHeight="1" x14ac:dyDescent="0.2">
      <c r="A572" s="56"/>
      <c r="B572" s="52" t="s">
        <v>95</v>
      </c>
      <c r="C572" s="118">
        <v>771</v>
      </c>
      <c r="D572" s="117">
        <v>203</v>
      </c>
      <c r="E572" s="116" t="s">
        <v>404</v>
      </c>
      <c r="F572" s="114" t="s">
        <v>96</v>
      </c>
      <c r="G572" s="114"/>
      <c r="H572" s="115" t="s">
        <v>515</v>
      </c>
      <c r="I572" s="113">
        <v>10301</v>
      </c>
      <c r="J572" s="112">
        <v>11314.91</v>
      </c>
      <c r="K572" s="112">
        <v>0</v>
      </c>
      <c r="L572" s="112">
        <v>0</v>
      </c>
      <c r="M572" s="112">
        <v>1000</v>
      </c>
      <c r="N572" s="112">
        <v>0</v>
      </c>
      <c r="O572" s="112">
        <v>0</v>
      </c>
      <c r="P572" s="112">
        <v>1000</v>
      </c>
      <c r="Q572" s="112">
        <v>0</v>
      </c>
      <c r="R572" s="112">
        <v>1000</v>
      </c>
      <c r="S572" s="112">
        <v>0</v>
      </c>
      <c r="T572" s="112">
        <v>5000</v>
      </c>
      <c r="U572" s="112">
        <v>1000</v>
      </c>
      <c r="V572" s="111">
        <v>2314.91</v>
      </c>
      <c r="W572" s="94"/>
      <c r="X572" s="94"/>
      <c r="Y572" s="94"/>
      <c r="Z572" s="93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3"/>
      <c r="AQ572" s="92"/>
      <c r="AR572" s="91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89"/>
      <c r="BG572" s="88"/>
      <c r="BH572" s="86"/>
    </row>
    <row r="573" spans="1:60" s="95" customFormat="1" ht="14.25" customHeight="1" x14ac:dyDescent="0.2">
      <c r="A573" s="56"/>
      <c r="B573" s="52" t="s">
        <v>95</v>
      </c>
      <c r="C573" s="118">
        <v>771</v>
      </c>
      <c r="D573" s="117">
        <v>310</v>
      </c>
      <c r="E573" s="116" t="s">
        <v>381</v>
      </c>
      <c r="F573" s="114" t="s">
        <v>96</v>
      </c>
      <c r="G573" s="114"/>
      <c r="H573" s="115"/>
      <c r="I573" s="113">
        <v>10101</v>
      </c>
      <c r="J573" s="112">
        <v>35000</v>
      </c>
      <c r="K573" s="112">
        <v>0</v>
      </c>
      <c r="L573" s="112">
        <v>0</v>
      </c>
      <c r="M573" s="112">
        <v>0</v>
      </c>
      <c r="N573" s="112">
        <v>0</v>
      </c>
      <c r="O573" s="112">
        <v>0</v>
      </c>
      <c r="P573" s="112">
        <v>0</v>
      </c>
      <c r="Q573" s="112">
        <v>15000</v>
      </c>
      <c r="R573" s="112">
        <v>0</v>
      </c>
      <c r="S573" s="112">
        <v>0</v>
      </c>
      <c r="T573" s="112">
        <v>20000</v>
      </c>
      <c r="U573" s="112">
        <v>0</v>
      </c>
      <c r="V573" s="111">
        <v>0</v>
      </c>
      <c r="W573" s="94"/>
      <c r="X573" s="94"/>
      <c r="Y573" s="94"/>
      <c r="Z573" s="93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3"/>
      <c r="AQ573" s="92"/>
      <c r="AR573" s="91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89"/>
      <c r="BG573" s="88"/>
      <c r="BH573" s="86"/>
    </row>
    <row r="574" spans="1:60" s="95" customFormat="1" ht="14.25" customHeight="1" x14ac:dyDescent="0.2">
      <c r="A574" s="56"/>
      <c r="B574" s="52" t="s">
        <v>95</v>
      </c>
      <c r="C574" s="118">
        <v>771</v>
      </c>
      <c r="D574" s="117">
        <v>503</v>
      </c>
      <c r="E574" s="116" t="s">
        <v>383</v>
      </c>
      <c r="F574" s="114" t="s">
        <v>96</v>
      </c>
      <c r="G574" s="114"/>
      <c r="H574" s="115"/>
      <c r="I574" s="113">
        <v>10101</v>
      </c>
      <c r="J574" s="112">
        <v>100083</v>
      </c>
      <c r="K574" s="112">
        <v>0</v>
      </c>
      <c r="L574" s="112">
        <v>0</v>
      </c>
      <c r="M574" s="112">
        <v>19065</v>
      </c>
      <c r="N574" s="112">
        <v>0</v>
      </c>
      <c r="O574" s="112">
        <v>0</v>
      </c>
      <c r="P574" s="112">
        <v>19065</v>
      </c>
      <c r="Q574" s="112">
        <v>0</v>
      </c>
      <c r="R574" s="112">
        <v>10000</v>
      </c>
      <c r="S574" s="112">
        <v>19065</v>
      </c>
      <c r="T574" s="112">
        <v>10000</v>
      </c>
      <c r="U574" s="112">
        <v>0</v>
      </c>
      <c r="V574" s="111">
        <v>22888</v>
      </c>
      <c r="W574" s="94"/>
      <c r="X574" s="94"/>
      <c r="Y574" s="94"/>
      <c r="Z574" s="93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3"/>
      <c r="AQ574" s="92"/>
      <c r="AR574" s="91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89"/>
      <c r="BG574" s="88"/>
      <c r="BH574" s="86"/>
    </row>
    <row r="575" spans="1:60" s="95" customFormat="1" ht="15" customHeight="1" x14ac:dyDescent="0.2">
      <c r="A575" s="56"/>
      <c r="B575" s="52" t="s">
        <v>388</v>
      </c>
      <c r="C575" s="118">
        <v>771</v>
      </c>
      <c r="D575" s="117">
        <v>503</v>
      </c>
      <c r="E575" s="116" t="s">
        <v>383</v>
      </c>
      <c r="F575" s="114" t="s">
        <v>347</v>
      </c>
      <c r="G575" s="114"/>
      <c r="H575" s="115"/>
      <c r="I575" s="113">
        <v>10101</v>
      </c>
      <c r="J575" s="112">
        <v>477437</v>
      </c>
      <c r="K575" s="112">
        <v>48500</v>
      </c>
      <c r="L575" s="112">
        <v>28500</v>
      </c>
      <c r="M575" s="112">
        <v>38500</v>
      </c>
      <c r="N575" s="112">
        <v>38500</v>
      </c>
      <c r="O575" s="112">
        <v>38500</v>
      </c>
      <c r="P575" s="112">
        <v>38500</v>
      </c>
      <c r="Q575" s="112">
        <v>38500</v>
      </c>
      <c r="R575" s="112">
        <v>38500</v>
      </c>
      <c r="S575" s="112">
        <v>38500</v>
      </c>
      <c r="T575" s="112">
        <v>38500</v>
      </c>
      <c r="U575" s="112">
        <v>38500</v>
      </c>
      <c r="V575" s="111">
        <v>53937</v>
      </c>
      <c r="W575" s="94"/>
      <c r="X575" s="94"/>
      <c r="Y575" s="94"/>
      <c r="Z575" s="93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3"/>
      <c r="AQ575" s="92"/>
      <c r="AR575" s="91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89"/>
      <c r="BG575" s="88"/>
      <c r="BH575" s="86"/>
    </row>
    <row r="576" spans="1:60" s="95" customFormat="1" ht="14.25" customHeight="1" x14ac:dyDescent="0.2">
      <c r="A576" s="56"/>
      <c r="B576" s="52" t="s">
        <v>95</v>
      </c>
      <c r="C576" s="118">
        <v>771</v>
      </c>
      <c r="D576" s="117">
        <v>503</v>
      </c>
      <c r="E576" s="116" t="s">
        <v>385</v>
      </c>
      <c r="F576" s="114" t="s">
        <v>96</v>
      </c>
      <c r="G576" s="114"/>
      <c r="H576" s="115"/>
      <c r="I576" s="113">
        <v>10101</v>
      </c>
      <c r="J576" s="112">
        <v>137423.97</v>
      </c>
      <c r="K576" s="112">
        <v>5554.2</v>
      </c>
      <c r="L576" s="112">
        <v>4767.7</v>
      </c>
      <c r="M576" s="112">
        <v>5161</v>
      </c>
      <c r="N576" s="112">
        <v>26308.080000000002</v>
      </c>
      <c r="O576" s="112">
        <v>26308.080000000002</v>
      </c>
      <c r="P576" s="112">
        <v>5161</v>
      </c>
      <c r="Q576" s="112">
        <v>5734.54</v>
      </c>
      <c r="R576" s="112">
        <v>15734.54</v>
      </c>
      <c r="S576" s="112">
        <v>11097</v>
      </c>
      <c r="T576" s="112">
        <v>5161</v>
      </c>
      <c r="U576" s="112">
        <v>15161</v>
      </c>
      <c r="V576" s="111">
        <v>11275.83</v>
      </c>
      <c r="W576" s="94"/>
      <c r="X576" s="94"/>
      <c r="Y576" s="94"/>
      <c r="Z576" s="93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3"/>
      <c r="AQ576" s="92"/>
      <c r="AR576" s="91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89"/>
      <c r="BG576" s="88"/>
      <c r="BH576" s="86"/>
    </row>
    <row r="577" spans="1:60" s="95" customFormat="1" ht="22.5" customHeight="1" x14ac:dyDescent="0.2">
      <c r="A577" s="56"/>
      <c r="B577" s="52" t="s">
        <v>104</v>
      </c>
      <c r="C577" s="118">
        <v>771</v>
      </c>
      <c r="D577" s="117">
        <v>503</v>
      </c>
      <c r="E577" s="116" t="s">
        <v>385</v>
      </c>
      <c r="F577" s="114" t="s">
        <v>105</v>
      </c>
      <c r="G577" s="114"/>
      <c r="H577" s="115"/>
      <c r="I577" s="113">
        <v>10101</v>
      </c>
      <c r="J577" s="112">
        <v>117834.18</v>
      </c>
      <c r="K577" s="112">
        <v>0</v>
      </c>
      <c r="L577" s="112">
        <v>0</v>
      </c>
      <c r="M577" s="112">
        <v>29500</v>
      </c>
      <c r="N577" s="112">
        <v>0</v>
      </c>
      <c r="O577" s="112">
        <v>0</v>
      </c>
      <c r="P577" s="112">
        <v>29500</v>
      </c>
      <c r="Q577" s="112">
        <v>0</v>
      </c>
      <c r="R577" s="112">
        <v>0</v>
      </c>
      <c r="S577" s="112">
        <v>29480</v>
      </c>
      <c r="T577" s="112">
        <v>0</v>
      </c>
      <c r="U577" s="112">
        <v>0</v>
      </c>
      <c r="V577" s="111">
        <v>29354.18</v>
      </c>
      <c r="W577" s="94"/>
      <c r="X577" s="94"/>
      <c r="Y577" s="94"/>
      <c r="Z577" s="93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3"/>
      <c r="AQ577" s="92"/>
      <c r="AR577" s="91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89"/>
      <c r="BG577" s="88"/>
      <c r="BH577" s="86"/>
    </row>
    <row r="578" spans="1:60" s="95" customFormat="1" ht="14.25" customHeight="1" x14ac:dyDescent="0.2">
      <c r="A578" s="56"/>
      <c r="B578" s="52" t="s">
        <v>95</v>
      </c>
      <c r="C578" s="118">
        <v>771</v>
      </c>
      <c r="D578" s="117">
        <v>503</v>
      </c>
      <c r="E578" s="116" t="s">
        <v>387</v>
      </c>
      <c r="F578" s="114" t="s">
        <v>96</v>
      </c>
      <c r="G578" s="114"/>
      <c r="H578" s="115"/>
      <c r="I578" s="113">
        <v>10101</v>
      </c>
      <c r="J578" s="112">
        <v>108240</v>
      </c>
      <c r="K578" s="112">
        <v>0</v>
      </c>
      <c r="L578" s="112">
        <v>0</v>
      </c>
      <c r="M578" s="112">
        <v>11574</v>
      </c>
      <c r="N578" s="112">
        <v>11174</v>
      </c>
      <c r="O578" s="112">
        <v>10574</v>
      </c>
      <c r="P578" s="112">
        <v>11574</v>
      </c>
      <c r="Q578" s="112">
        <v>21148</v>
      </c>
      <c r="R578" s="112">
        <v>11346.09</v>
      </c>
      <c r="S578" s="112">
        <v>11574</v>
      </c>
      <c r="T578" s="112">
        <v>6646</v>
      </c>
      <c r="U578" s="112">
        <v>12629.91</v>
      </c>
      <c r="V578" s="111">
        <v>0</v>
      </c>
      <c r="W578" s="94"/>
      <c r="X578" s="94"/>
      <c r="Y578" s="94"/>
      <c r="Z578" s="93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3"/>
      <c r="AQ578" s="92"/>
      <c r="AR578" s="91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89"/>
      <c r="BG578" s="88"/>
      <c r="BH578" s="86"/>
    </row>
    <row r="579" spans="1:60" s="95" customFormat="1" ht="14.25" customHeight="1" x14ac:dyDescent="0.2">
      <c r="A579" s="56"/>
      <c r="B579" s="52" t="s">
        <v>95</v>
      </c>
      <c r="C579" s="118">
        <v>771</v>
      </c>
      <c r="D579" s="117">
        <v>503</v>
      </c>
      <c r="E579" s="116" t="s">
        <v>386</v>
      </c>
      <c r="F579" s="114" t="s">
        <v>96</v>
      </c>
      <c r="G579" s="114"/>
      <c r="H579" s="115"/>
      <c r="I579" s="113">
        <v>10101</v>
      </c>
      <c r="J579" s="112">
        <v>610840</v>
      </c>
      <c r="K579" s="112">
        <v>0</v>
      </c>
      <c r="L579" s="112">
        <v>20643.580000000002</v>
      </c>
      <c r="M579" s="112">
        <v>21943.58</v>
      </c>
      <c r="N579" s="112">
        <v>20862</v>
      </c>
      <c r="O579" s="112">
        <v>37262</v>
      </c>
      <c r="P579" s="112">
        <v>52288</v>
      </c>
      <c r="Q579" s="112">
        <v>86388</v>
      </c>
      <c r="R579" s="112">
        <v>97288</v>
      </c>
      <c r="S579" s="112">
        <v>40362</v>
      </c>
      <c r="T579" s="112">
        <v>100058.8</v>
      </c>
      <c r="U579" s="112">
        <v>96600.46</v>
      </c>
      <c r="V579" s="111">
        <v>37143.58</v>
      </c>
      <c r="W579" s="94"/>
      <c r="X579" s="94"/>
      <c r="Y579" s="94"/>
      <c r="Z579" s="93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3"/>
      <c r="AQ579" s="92"/>
      <c r="AR579" s="91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89"/>
      <c r="BG579" s="88"/>
      <c r="BH579" s="86"/>
    </row>
    <row r="580" spans="1:60" s="95" customFormat="1" ht="22.5" customHeight="1" x14ac:dyDescent="0.2">
      <c r="A580" s="56"/>
      <c r="B580" s="52" t="s">
        <v>104</v>
      </c>
      <c r="C580" s="118">
        <v>771</v>
      </c>
      <c r="D580" s="117">
        <v>503</v>
      </c>
      <c r="E580" s="116" t="s">
        <v>386</v>
      </c>
      <c r="F580" s="114" t="s">
        <v>105</v>
      </c>
      <c r="G580" s="114"/>
      <c r="H580" s="115"/>
      <c r="I580" s="113">
        <v>10101</v>
      </c>
      <c r="J580" s="112">
        <v>90723.15</v>
      </c>
      <c r="K580" s="112">
        <v>0</v>
      </c>
      <c r="L580" s="112">
        <v>0</v>
      </c>
      <c r="M580" s="112">
        <v>20570.060000000001</v>
      </c>
      <c r="N580" s="112">
        <v>0</v>
      </c>
      <c r="O580" s="112">
        <v>0</v>
      </c>
      <c r="P580" s="112">
        <v>23384</v>
      </c>
      <c r="Q580" s="112">
        <v>0</v>
      </c>
      <c r="R580" s="112">
        <v>0</v>
      </c>
      <c r="S580" s="112">
        <v>23394</v>
      </c>
      <c r="T580" s="112">
        <v>0</v>
      </c>
      <c r="U580" s="112">
        <v>0</v>
      </c>
      <c r="V580" s="111">
        <v>23375.09</v>
      </c>
      <c r="W580" s="94"/>
      <c r="X580" s="94"/>
      <c r="Y580" s="94"/>
      <c r="Z580" s="93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3"/>
      <c r="AQ580" s="92"/>
      <c r="AR580" s="91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89"/>
      <c r="BG580" s="88"/>
      <c r="BH580" s="86"/>
    </row>
    <row r="581" spans="1:60" s="95" customFormat="1" ht="22.5" customHeight="1" x14ac:dyDescent="0.2">
      <c r="A581" s="56"/>
      <c r="B581" s="52" t="s">
        <v>104</v>
      </c>
      <c r="C581" s="118">
        <v>771</v>
      </c>
      <c r="D581" s="117">
        <v>503</v>
      </c>
      <c r="E581" s="116" t="s">
        <v>464</v>
      </c>
      <c r="F581" s="114" t="s">
        <v>105</v>
      </c>
      <c r="G581" s="114"/>
      <c r="H581" s="115"/>
      <c r="I581" s="113">
        <v>10101</v>
      </c>
      <c r="J581" s="112">
        <v>2813.94</v>
      </c>
      <c r="K581" s="112">
        <v>0</v>
      </c>
      <c r="L581" s="112">
        <v>0</v>
      </c>
      <c r="M581" s="112">
        <v>2813.94</v>
      </c>
      <c r="N581" s="112">
        <v>0</v>
      </c>
      <c r="O581" s="112">
        <v>0</v>
      </c>
      <c r="P581" s="112">
        <v>0</v>
      </c>
      <c r="Q581" s="112">
        <v>0</v>
      </c>
      <c r="R581" s="112">
        <v>0</v>
      </c>
      <c r="S581" s="112">
        <v>0</v>
      </c>
      <c r="T581" s="112">
        <v>0</v>
      </c>
      <c r="U581" s="112">
        <v>0</v>
      </c>
      <c r="V581" s="111">
        <v>0</v>
      </c>
      <c r="W581" s="94"/>
      <c r="X581" s="94"/>
      <c r="Y581" s="94"/>
      <c r="Z581" s="93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3"/>
      <c r="AQ581" s="92"/>
      <c r="AR581" s="91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89"/>
      <c r="BG581" s="88"/>
      <c r="BH581" s="86"/>
    </row>
    <row r="582" spans="1:60" s="95" customFormat="1" ht="14.25" customHeight="1" x14ac:dyDescent="0.2">
      <c r="A582" s="56"/>
      <c r="B582" s="52" t="s">
        <v>95</v>
      </c>
      <c r="C582" s="118">
        <v>771</v>
      </c>
      <c r="D582" s="117">
        <v>503</v>
      </c>
      <c r="E582" s="116" t="s">
        <v>523</v>
      </c>
      <c r="F582" s="114" t="s">
        <v>96</v>
      </c>
      <c r="G582" s="114"/>
      <c r="H582" s="115" t="s">
        <v>524</v>
      </c>
      <c r="I582" s="113">
        <v>10204</v>
      </c>
      <c r="J582" s="112">
        <v>390000</v>
      </c>
      <c r="K582" s="112">
        <v>0</v>
      </c>
      <c r="L582" s="112">
        <v>0</v>
      </c>
      <c r="M582" s="112">
        <v>0</v>
      </c>
      <c r="N582" s="112">
        <v>0</v>
      </c>
      <c r="O582" s="112">
        <v>0</v>
      </c>
      <c r="P582" s="112">
        <v>0</v>
      </c>
      <c r="Q582" s="112">
        <v>390000</v>
      </c>
      <c r="R582" s="112">
        <v>0</v>
      </c>
      <c r="S582" s="112">
        <v>0</v>
      </c>
      <c r="T582" s="112">
        <v>0</v>
      </c>
      <c r="U582" s="112">
        <v>0</v>
      </c>
      <c r="V582" s="111">
        <v>0</v>
      </c>
      <c r="W582" s="94"/>
      <c r="X582" s="94"/>
      <c r="Y582" s="94"/>
      <c r="Z582" s="93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3"/>
      <c r="AQ582" s="92"/>
      <c r="AR582" s="91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89"/>
      <c r="BG582" s="88"/>
      <c r="BH582" s="86"/>
    </row>
    <row r="583" spans="1:60" s="95" customFormat="1" ht="14.25" customHeight="1" x14ac:dyDescent="0.2">
      <c r="A583" s="56"/>
      <c r="B583" s="52" t="s">
        <v>95</v>
      </c>
      <c r="C583" s="118">
        <v>771</v>
      </c>
      <c r="D583" s="117">
        <v>503</v>
      </c>
      <c r="E583" s="116" t="s">
        <v>525</v>
      </c>
      <c r="F583" s="114" t="s">
        <v>96</v>
      </c>
      <c r="G583" s="114"/>
      <c r="H583" s="115" t="s">
        <v>526</v>
      </c>
      <c r="I583" s="113">
        <v>10112</v>
      </c>
      <c r="J583" s="112">
        <v>700000</v>
      </c>
      <c r="K583" s="112">
        <v>0</v>
      </c>
      <c r="L583" s="112">
        <v>0</v>
      </c>
      <c r="M583" s="112">
        <v>0</v>
      </c>
      <c r="N583" s="112">
        <v>0</v>
      </c>
      <c r="O583" s="112">
        <v>0</v>
      </c>
      <c r="P583" s="112">
        <v>0</v>
      </c>
      <c r="Q583" s="112">
        <v>700000</v>
      </c>
      <c r="R583" s="112">
        <v>0</v>
      </c>
      <c r="S583" s="112">
        <v>0</v>
      </c>
      <c r="T583" s="112">
        <v>0</v>
      </c>
      <c r="U583" s="112">
        <v>0</v>
      </c>
      <c r="V583" s="111">
        <v>0</v>
      </c>
      <c r="W583" s="94"/>
      <c r="X583" s="94"/>
      <c r="Y583" s="94"/>
      <c r="Z583" s="93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3"/>
      <c r="AQ583" s="92"/>
      <c r="AR583" s="91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89"/>
      <c r="BG583" s="88"/>
      <c r="BH583" s="86"/>
    </row>
    <row r="584" spans="1:60" s="95" customFormat="1" ht="14.25" customHeight="1" x14ac:dyDescent="0.2">
      <c r="A584" s="56"/>
      <c r="B584" s="52" t="s">
        <v>95</v>
      </c>
      <c r="C584" s="118">
        <v>771</v>
      </c>
      <c r="D584" s="117">
        <v>503</v>
      </c>
      <c r="E584" s="116" t="s">
        <v>525</v>
      </c>
      <c r="F584" s="114" t="s">
        <v>96</v>
      </c>
      <c r="G584" s="114"/>
      <c r="H584" s="115" t="s">
        <v>526</v>
      </c>
      <c r="I584" s="113">
        <v>10306</v>
      </c>
      <c r="J584" s="112">
        <v>1720830</v>
      </c>
      <c r="K584" s="112">
        <v>0</v>
      </c>
      <c r="L584" s="112">
        <v>0</v>
      </c>
      <c r="M584" s="112">
        <v>0</v>
      </c>
      <c r="N584" s="112">
        <v>0</v>
      </c>
      <c r="O584" s="112">
        <v>0</v>
      </c>
      <c r="P584" s="112">
        <v>0</v>
      </c>
      <c r="Q584" s="112">
        <v>1720830</v>
      </c>
      <c r="R584" s="112">
        <v>0</v>
      </c>
      <c r="S584" s="112">
        <v>0</v>
      </c>
      <c r="T584" s="112">
        <v>0</v>
      </c>
      <c r="U584" s="112">
        <v>0</v>
      </c>
      <c r="V584" s="111">
        <v>0</v>
      </c>
      <c r="W584" s="94"/>
      <c r="X584" s="94"/>
      <c r="Y584" s="94"/>
      <c r="Z584" s="93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3"/>
      <c r="AQ584" s="92"/>
      <c r="AR584" s="91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89"/>
      <c r="BG584" s="88"/>
      <c r="BH584" s="86"/>
    </row>
    <row r="585" spans="1:60" s="95" customFormat="1" ht="19.5" customHeight="1" x14ac:dyDescent="0.2">
      <c r="A585" s="56"/>
      <c r="B585" s="52" t="s">
        <v>88</v>
      </c>
      <c r="C585" s="118">
        <v>772</v>
      </c>
      <c r="D585" s="117">
        <v>104</v>
      </c>
      <c r="E585" s="116" t="s">
        <v>348</v>
      </c>
      <c r="F585" s="114" t="s">
        <v>90</v>
      </c>
      <c r="G585" s="114"/>
      <c r="H585" s="115"/>
      <c r="I585" s="113">
        <v>10101</v>
      </c>
      <c r="J585" s="112">
        <v>2077024.32</v>
      </c>
      <c r="K585" s="112">
        <v>173085.36</v>
      </c>
      <c r="L585" s="112">
        <v>201200</v>
      </c>
      <c r="M585" s="112">
        <v>173085.36</v>
      </c>
      <c r="N585" s="112">
        <v>173085.36</v>
      </c>
      <c r="O585" s="112">
        <v>250230</v>
      </c>
      <c r="P585" s="112">
        <v>203085</v>
      </c>
      <c r="Q585" s="112">
        <v>201200</v>
      </c>
      <c r="R585" s="112">
        <v>173085.36</v>
      </c>
      <c r="S585" s="112">
        <v>107000</v>
      </c>
      <c r="T585" s="112">
        <v>173085.36</v>
      </c>
      <c r="U585" s="112">
        <v>173085.36</v>
      </c>
      <c r="V585" s="111">
        <v>75797.16</v>
      </c>
      <c r="W585" s="94"/>
      <c r="X585" s="94"/>
      <c r="Y585" s="94"/>
      <c r="Z585" s="93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3"/>
      <c r="AQ585" s="92"/>
      <c r="AR585" s="91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89"/>
      <c r="BG585" s="88"/>
      <c r="BH585" s="86"/>
    </row>
    <row r="586" spans="1:60" s="95" customFormat="1" ht="35.25" customHeight="1" x14ac:dyDescent="0.2">
      <c r="A586" s="56"/>
      <c r="B586" s="52" t="s">
        <v>91</v>
      </c>
      <c r="C586" s="118">
        <v>772</v>
      </c>
      <c r="D586" s="117">
        <v>104</v>
      </c>
      <c r="E586" s="116" t="s">
        <v>348</v>
      </c>
      <c r="F586" s="114" t="s">
        <v>92</v>
      </c>
      <c r="G586" s="114"/>
      <c r="H586" s="115"/>
      <c r="I586" s="113">
        <v>10101</v>
      </c>
      <c r="J586" s="112">
        <v>46805</v>
      </c>
      <c r="K586" s="112">
        <v>3900</v>
      </c>
      <c r="L586" s="112">
        <v>3905</v>
      </c>
      <c r="M586" s="112">
        <v>3900</v>
      </c>
      <c r="N586" s="112">
        <v>3900</v>
      </c>
      <c r="O586" s="112">
        <v>3900</v>
      </c>
      <c r="P586" s="112">
        <v>3900</v>
      </c>
      <c r="Q586" s="112">
        <v>3900</v>
      </c>
      <c r="R586" s="112">
        <v>3900</v>
      </c>
      <c r="S586" s="112">
        <v>3900</v>
      </c>
      <c r="T586" s="112">
        <v>3900</v>
      </c>
      <c r="U586" s="112">
        <v>3900</v>
      </c>
      <c r="V586" s="111">
        <v>3900</v>
      </c>
      <c r="W586" s="94"/>
      <c r="X586" s="94"/>
      <c r="Y586" s="94"/>
      <c r="Z586" s="93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3"/>
      <c r="AQ586" s="92"/>
      <c r="AR586" s="91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89"/>
      <c r="BG586" s="88"/>
      <c r="BH586" s="86"/>
    </row>
    <row r="587" spans="1:60" s="95" customFormat="1" ht="45" customHeight="1" x14ac:dyDescent="0.2">
      <c r="A587" s="56"/>
      <c r="B587" s="52" t="s">
        <v>93</v>
      </c>
      <c r="C587" s="118">
        <v>772</v>
      </c>
      <c r="D587" s="117">
        <v>104</v>
      </c>
      <c r="E587" s="116" t="s">
        <v>348</v>
      </c>
      <c r="F587" s="114" t="s">
        <v>94</v>
      </c>
      <c r="G587" s="114"/>
      <c r="H587" s="115"/>
      <c r="I587" s="113">
        <v>10101</v>
      </c>
      <c r="J587" s="112">
        <v>641396.43999999994</v>
      </c>
      <c r="K587" s="112">
        <v>53459.33</v>
      </c>
      <c r="L587" s="112">
        <v>54271</v>
      </c>
      <c r="M587" s="112">
        <v>54271</v>
      </c>
      <c r="N587" s="112">
        <v>53450</v>
      </c>
      <c r="O587" s="112">
        <v>53450</v>
      </c>
      <c r="P587" s="112">
        <v>53450</v>
      </c>
      <c r="Q587" s="112">
        <v>53450</v>
      </c>
      <c r="R587" s="112">
        <v>53450</v>
      </c>
      <c r="S587" s="112">
        <v>53450</v>
      </c>
      <c r="T587" s="112">
        <v>52974.11</v>
      </c>
      <c r="U587" s="112">
        <v>53450</v>
      </c>
      <c r="V587" s="111">
        <v>52271</v>
      </c>
      <c r="W587" s="94"/>
      <c r="X587" s="94"/>
      <c r="Y587" s="94"/>
      <c r="Z587" s="93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3"/>
      <c r="AQ587" s="92"/>
      <c r="AR587" s="91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89"/>
      <c r="BG587" s="88"/>
      <c r="BH587" s="86"/>
    </row>
    <row r="588" spans="1:60" s="95" customFormat="1" ht="14.25" customHeight="1" x14ac:dyDescent="0.2">
      <c r="A588" s="56"/>
      <c r="B588" s="52" t="s">
        <v>95</v>
      </c>
      <c r="C588" s="118">
        <v>772</v>
      </c>
      <c r="D588" s="117">
        <v>104</v>
      </c>
      <c r="E588" s="116" t="s">
        <v>348</v>
      </c>
      <c r="F588" s="114" t="s">
        <v>96</v>
      </c>
      <c r="G588" s="114"/>
      <c r="H588" s="115"/>
      <c r="I588" s="113">
        <v>10101</v>
      </c>
      <c r="J588" s="112">
        <v>454650</v>
      </c>
      <c r="K588" s="112">
        <v>54478.09</v>
      </c>
      <c r="L588" s="112">
        <v>44631.15</v>
      </c>
      <c r="M588" s="112">
        <v>45631.15</v>
      </c>
      <c r="N588" s="112">
        <v>36631.15</v>
      </c>
      <c r="O588" s="112">
        <v>45631.15</v>
      </c>
      <c r="P588" s="112">
        <v>32631.15</v>
      </c>
      <c r="Q588" s="112">
        <v>42631.15</v>
      </c>
      <c r="R588" s="112">
        <v>32631.15</v>
      </c>
      <c r="S588" s="112">
        <v>32631.15</v>
      </c>
      <c r="T588" s="112">
        <v>29331.15</v>
      </c>
      <c r="U588" s="112">
        <v>30631.15</v>
      </c>
      <c r="V588" s="111">
        <v>27160.41</v>
      </c>
      <c r="W588" s="94"/>
      <c r="X588" s="94"/>
      <c r="Y588" s="94"/>
      <c r="Z588" s="93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3"/>
      <c r="AQ588" s="92"/>
      <c r="AR588" s="91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89"/>
      <c r="BG588" s="88"/>
      <c r="BH588" s="86"/>
    </row>
    <row r="589" spans="1:60" s="95" customFormat="1" ht="15" customHeight="1" x14ac:dyDescent="0.2">
      <c r="A589" s="56"/>
      <c r="B589" s="52" t="s">
        <v>388</v>
      </c>
      <c r="C589" s="118">
        <v>772</v>
      </c>
      <c r="D589" s="117">
        <v>104</v>
      </c>
      <c r="E589" s="116" t="s">
        <v>348</v>
      </c>
      <c r="F589" s="114" t="s">
        <v>347</v>
      </c>
      <c r="G589" s="114"/>
      <c r="H589" s="115"/>
      <c r="I589" s="113">
        <v>10101</v>
      </c>
      <c r="J589" s="112">
        <v>96000</v>
      </c>
      <c r="K589" s="112">
        <v>15500</v>
      </c>
      <c r="L589" s="112">
        <v>15000</v>
      </c>
      <c r="M589" s="112">
        <v>14500</v>
      </c>
      <c r="N589" s="112">
        <v>14500</v>
      </c>
      <c r="O589" s="112">
        <v>8500</v>
      </c>
      <c r="P589" s="112">
        <v>2000</v>
      </c>
      <c r="Q589" s="112">
        <v>0</v>
      </c>
      <c r="R589" s="112">
        <v>0</v>
      </c>
      <c r="S589" s="112">
        <v>0</v>
      </c>
      <c r="T589" s="112">
        <v>2000</v>
      </c>
      <c r="U589" s="112">
        <v>12000</v>
      </c>
      <c r="V589" s="111">
        <v>12000</v>
      </c>
      <c r="W589" s="94"/>
      <c r="X589" s="94"/>
      <c r="Y589" s="94"/>
      <c r="Z589" s="93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3"/>
      <c r="AQ589" s="92"/>
      <c r="AR589" s="91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89"/>
      <c r="BG589" s="88"/>
      <c r="BH589" s="86"/>
    </row>
    <row r="590" spans="1:60" s="95" customFormat="1" ht="22.5" customHeight="1" x14ac:dyDescent="0.2">
      <c r="A590" s="56"/>
      <c r="B590" s="52" t="s">
        <v>104</v>
      </c>
      <c r="C590" s="118">
        <v>772</v>
      </c>
      <c r="D590" s="117">
        <v>104</v>
      </c>
      <c r="E590" s="116" t="s">
        <v>348</v>
      </c>
      <c r="F590" s="114" t="s">
        <v>105</v>
      </c>
      <c r="G590" s="114"/>
      <c r="H590" s="115"/>
      <c r="I590" s="113">
        <v>10101</v>
      </c>
      <c r="J590" s="112">
        <v>6800.77</v>
      </c>
      <c r="K590" s="112">
        <v>6800.77</v>
      </c>
      <c r="L590" s="112">
        <v>0</v>
      </c>
      <c r="M590" s="112">
        <v>0</v>
      </c>
      <c r="N590" s="112">
        <v>0</v>
      </c>
      <c r="O590" s="112">
        <v>0</v>
      </c>
      <c r="P590" s="112">
        <v>0</v>
      </c>
      <c r="Q590" s="112">
        <v>0</v>
      </c>
      <c r="R590" s="112">
        <v>0</v>
      </c>
      <c r="S590" s="112">
        <v>0</v>
      </c>
      <c r="T590" s="112">
        <v>0</v>
      </c>
      <c r="U590" s="112">
        <v>0</v>
      </c>
      <c r="V590" s="111">
        <v>0</v>
      </c>
      <c r="W590" s="94"/>
      <c r="X590" s="94"/>
      <c r="Y590" s="94"/>
      <c r="Z590" s="93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3"/>
      <c r="AQ590" s="92"/>
      <c r="AR590" s="91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89"/>
      <c r="BG590" s="88"/>
      <c r="BH590" s="86"/>
    </row>
    <row r="591" spans="1:60" s="95" customFormat="1" ht="18" customHeight="1" x14ac:dyDescent="0.2">
      <c r="A591" s="56"/>
      <c r="B591" s="52" t="s">
        <v>97</v>
      </c>
      <c r="C591" s="118">
        <v>772</v>
      </c>
      <c r="D591" s="117">
        <v>104</v>
      </c>
      <c r="E591" s="116" t="s">
        <v>348</v>
      </c>
      <c r="F591" s="114" t="s">
        <v>98</v>
      </c>
      <c r="G591" s="114"/>
      <c r="H591" s="115"/>
      <c r="I591" s="113">
        <v>10101</v>
      </c>
      <c r="J591" s="112">
        <v>567</v>
      </c>
      <c r="K591" s="112">
        <v>141.75</v>
      </c>
      <c r="L591" s="112">
        <v>0</v>
      </c>
      <c r="M591" s="112">
        <v>0</v>
      </c>
      <c r="N591" s="112">
        <v>141.75</v>
      </c>
      <c r="O591" s="112">
        <v>0</v>
      </c>
      <c r="P591" s="112">
        <v>0</v>
      </c>
      <c r="Q591" s="112">
        <v>141.75</v>
      </c>
      <c r="R591" s="112">
        <v>0</v>
      </c>
      <c r="S591" s="112">
        <v>0</v>
      </c>
      <c r="T591" s="112">
        <v>0</v>
      </c>
      <c r="U591" s="112">
        <v>0</v>
      </c>
      <c r="V591" s="111">
        <v>141.75</v>
      </c>
      <c r="W591" s="94"/>
      <c r="X591" s="94"/>
      <c r="Y591" s="94"/>
      <c r="Z591" s="93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3"/>
      <c r="AQ591" s="92"/>
      <c r="AR591" s="91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89"/>
      <c r="BG591" s="88"/>
      <c r="BH591" s="86"/>
    </row>
    <row r="592" spans="1:60" s="95" customFormat="1" ht="14.25" customHeight="1" x14ac:dyDescent="0.2">
      <c r="A592" s="56"/>
      <c r="B592" s="52" t="s">
        <v>95</v>
      </c>
      <c r="C592" s="118">
        <v>772</v>
      </c>
      <c r="D592" s="117">
        <v>113</v>
      </c>
      <c r="E592" s="116" t="s">
        <v>118</v>
      </c>
      <c r="F592" s="114" t="s">
        <v>96</v>
      </c>
      <c r="G592" s="114"/>
      <c r="H592" s="115"/>
      <c r="I592" s="113">
        <v>10101</v>
      </c>
      <c r="J592" s="112">
        <v>50000</v>
      </c>
      <c r="K592" s="112">
        <v>0</v>
      </c>
      <c r="L592" s="112">
        <v>10000</v>
      </c>
      <c r="M592" s="112">
        <v>10000</v>
      </c>
      <c r="N592" s="112">
        <v>0</v>
      </c>
      <c r="O592" s="112">
        <v>15000</v>
      </c>
      <c r="P592" s="112">
        <v>10000</v>
      </c>
      <c r="Q592" s="112">
        <v>0</v>
      </c>
      <c r="R592" s="112">
        <v>5000</v>
      </c>
      <c r="S592" s="112">
        <v>0</v>
      </c>
      <c r="T592" s="112">
        <v>0</v>
      </c>
      <c r="U592" s="112">
        <v>0</v>
      </c>
      <c r="V592" s="111">
        <v>0</v>
      </c>
      <c r="W592" s="94"/>
      <c r="X592" s="94"/>
      <c r="Y592" s="94"/>
      <c r="Z592" s="93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3"/>
      <c r="AQ592" s="92"/>
      <c r="AR592" s="91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89"/>
      <c r="BG592" s="88"/>
      <c r="BH592" s="86"/>
    </row>
    <row r="593" spans="1:60" ht="19.5" customHeight="1" x14ac:dyDescent="0.2">
      <c r="A593" s="56"/>
      <c r="B593" s="52" t="s">
        <v>88</v>
      </c>
      <c r="C593" s="118">
        <v>772</v>
      </c>
      <c r="D593" s="117">
        <v>203</v>
      </c>
      <c r="E593" s="116" t="s">
        <v>404</v>
      </c>
      <c r="F593" s="114" t="s">
        <v>90</v>
      </c>
      <c r="G593" s="114"/>
      <c r="H593" s="115" t="s">
        <v>515</v>
      </c>
      <c r="I593" s="113">
        <v>10301</v>
      </c>
      <c r="J593" s="112">
        <v>105790</v>
      </c>
      <c r="K593" s="112">
        <v>8415.58</v>
      </c>
      <c r="L593" s="112">
        <v>8415.58</v>
      </c>
      <c r="M593" s="112">
        <v>8415.58</v>
      </c>
      <c r="N593" s="112">
        <v>8415.58</v>
      </c>
      <c r="O593" s="112">
        <v>8415.58</v>
      </c>
      <c r="P593" s="112">
        <v>8415.58</v>
      </c>
      <c r="Q593" s="112">
        <v>8415.58</v>
      </c>
      <c r="R593" s="112">
        <v>13218.62</v>
      </c>
      <c r="S593" s="112">
        <v>8415.58</v>
      </c>
      <c r="T593" s="112">
        <v>8415.58</v>
      </c>
      <c r="U593" s="112">
        <v>8415.58</v>
      </c>
      <c r="V593" s="111">
        <v>8415.58</v>
      </c>
      <c r="W593" s="64">
        <v>122300</v>
      </c>
      <c r="X593" s="64">
        <v>122300</v>
      </c>
      <c r="Y593" s="64">
        <v>0</v>
      </c>
      <c r="Z593" s="65">
        <v>0</v>
      </c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5"/>
      <c r="AQ593" s="66"/>
      <c r="AR593" s="67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9"/>
      <c r="BG593" s="63"/>
      <c r="BH593" s="1"/>
    </row>
    <row r="594" spans="1:60" ht="45" customHeight="1" x14ac:dyDescent="0.2">
      <c r="A594" s="56"/>
      <c r="B594" s="52" t="s">
        <v>93</v>
      </c>
      <c r="C594" s="118">
        <v>772</v>
      </c>
      <c r="D594" s="117">
        <v>203</v>
      </c>
      <c r="E594" s="116" t="s">
        <v>404</v>
      </c>
      <c r="F594" s="114" t="s">
        <v>94</v>
      </c>
      <c r="G594" s="114"/>
      <c r="H594" s="115" t="s">
        <v>515</v>
      </c>
      <c r="I594" s="113">
        <v>10301</v>
      </c>
      <c r="J594" s="112">
        <v>31948.58</v>
      </c>
      <c r="K594" s="112">
        <v>2541.5100000000002</v>
      </c>
      <c r="L594" s="112">
        <v>2541.5100000000002</v>
      </c>
      <c r="M594" s="112">
        <v>2541.5100000000002</v>
      </c>
      <c r="N594" s="112">
        <v>2541.5100000000002</v>
      </c>
      <c r="O594" s="112">
        <v>2541.5100000000002</v>
      </c>
      <c r="P594" s="112">
        <v>2541.5100000000002</v>
      </c>
      <c r="Q594" s="112">
        <v>2541.5100000000002</v>
      </c>
      <c r="R594" s="112">
        <v>3991.97</v>
      </c>
      <c r="S594" s="112">
        <v>2541.5100000000002</v>
      </c>
      <c r="T594" s="112">
        <v>2541.5100000000002</v>
      </c>
      <c r="U594" s="112">
        <v>2541.5100000000002</v>
      </c>
      <c r="V594" s="111">
        <v>2541.5100000000002</v>
      </c>
      <c r="W594" s="64">
        <v>0</v>
      </c>
      <c r="X594" s="64">
        <v>0</v>
      </c>
      <c r="Y594" s="64">
        <v>0</v>
      </c>
      <c r="Z594" s="65">
        <v>0</v>
      </c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5"/>
      <c r="AQ594" s="66"/>
      <c r="AR594" s="67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9"/>
      <c r="BG594" s="63"/>
      <c r="BH594" s="1"/>
    </row>
    <row r="595" spans="1:60" ht="14.25" customHeight="1" x14ac:dyDescent="0.2">
      <c r="A595" s="56"/>
      <c r="B595" s="52" t="s">
        <v>95</v>
      </c>
      <c r="C595" s="118">
        <v>772</v>
      </c>
      <c r="D595" s="117">
        <v>203</v>
      </c>
      <c r="E595" s="116" t="s">
        <v>404</v>
      </c>
      <c r="F595" s="114" t="s">
        <v>96</v>
      </c>
      <c r="G595" s="114"/>
      <c r="H595" s="115" t="s">
        <v>515</v>
      </c>
      <c r="I595" s="113">
        <v>10301</v>
      </c>
      <c r="J595" s="112">
        <v>11314.91</v>
      </c>
      <c r="K595" s="112">
        <v>0</v>
      </c>
      <c r="L595" s="112">
        <v>0</v>
      </c>
      <c r="M595" s="112">
        <v>0</v>
      </c>
      <c r="N595" s="112">
        <v>0</v>
      </c>
      <c r="O595" s="112">
        <v>11314.91</v>
      </c>
      <c r="P595" s="112">
        <v>0</v>
      </c>
      <c r="Q595" s="112">
        <v>0</v>
      </c>
      <c r="R595" s="112">
        <v>0</v>
      </c>
      <c r="S595" s="112">
        <v>0</v>
      </c>
      <c r="T595" s="112">
        <v>0</v>
      </c>
      <c r="U595" s="112">
        <v>0</v>
      </c>
      <c r="V595" s="111">
        <v>0</v>
      </c>
      <c r="W595" s="64">
        <v>0</v>
      </c>
      <c r="X595" s="64">
        <v>0</v>
      </c>
      <c r="Y595" s="64">
        <v>0</v>
      </c>
      <c r="Z595" s="65">
        <v>0</v>
      </c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5"/>
      <c r="AQ595" s="66"/>
      <c r="AR595" s="67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9"/>
      <c r="BG595" s="63"/>
      <c r="BH595" s="1"/>
    </row>
    <row r="596" spans="1:60" ht="14.25" customHeight="1" x14ac:dyDescent="0.2">
      <c r="A596" s="56"/>
      <c r="B596" s="52" t="s">
        <v>95</v>
      </c>
      <c r="C596" s="118">
        <v>772</v>
      </c>
      <c r="D596" s="117">
        <v>310</v>
      </c>
      <c r="E596" s="116" t="s">
        <v>381</v>
      </c>
      <c r="F596" s="114" t="s">
        <v>96</v>
      </c>
      <c r="G596" s="114"/>
      <c r="H596" s="115"/>
      <c r="I596" s="113">
        <v>10101</v>
      </c>
      <c r="J596" s="112">
        <v>35000</v>
      </c>
      <c r="K596" s="112">
        <v>35000</v>
      </c>
      <c r="L596" s="112">
        <v>0</v>
      </c>
      <c r="M596" s="112">
        <v>0</v>
      </c>
      <c r="N596" s="112">
        <v>0</v>
      </c>
      <c r="O596" s="112">
        <v>0</v>
      </c>
      <c r="P596" s="112">
        <v>0</v>
      </c>
      <c r="Q596" s="112">
        <v>0</v>
      </c>
      <c r="R596" s="112">
        <v>0</v>
      </c>
      <c r="S596" s="112">
        <v>0</v>
      </c>
      <c r="T596" s="112">
        <v>0</v>
      </c>
      <c r="U596" s="112">
        <v>0</v>
      </c>
      <c r="V596" s="111">
        <v>0</v>
      </c>
      <c r="W596" s="64">
        <v>4000</v>
      </c>
      <c r="X596" s="64">
        <v>4000</v>
      </c>
      <c r="Y596" s="64">
        <v>0</v>
      </c>
      <c r="Z596" s="65">
        <v>0</v>
      </c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5"/>
      <c r="AQ596" s="66"/>
      <c r="AR596" s="67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9"/>
      <c r="BG596" s="63"/>
      <c r="BH596" s="1"/>
    </row>
    <row r="597" spans="1:60" ht="14.25" customHeight="1" x14ac:dyDescent="0.2">
      <c r="A597" s="56"/>
      <c r="B597" s="52" t="s">
        <v>95</v>
      </c>
      <c r="C597" s="118">
        <v>772</v>
      </c>
      <c r="D597" s="117">
        <v>503</v>
      </c>
      <c r="E597" s="116" t="s">
        <v>383</v>
      </c>
      <c r="F597" s="114" t="s">
        <v>96</v>
      </c>
      <c r="G597" s="114"/>
      <c r="H597" s="115"/>
      <c r="I597" s="113">
        <v>10101</v>
      </c>
      <c r="J597" s="112">
        <v>214050</v>
      </c>
      <c r="K597" s="112">
        <v>0</v>
      </c>
      <c r="L597" s="112">
        <v>60000</v>
      </c>
      <c r="M597" s="112">
        <v>60000</v>
      </c>
      <c r="N597" s="112">
        <v>40000</v>
      </c>
      <c r="O597" s="112">
        <v>20000</v>
      </c>
      <c r="P597" s="112">
        <v>30000</v>
      </c>
      <c r="Q597" s="112">
        <v>4050</v>
      </c>
      <c r="R597" s="112">
        <v>0</v>
      </c>
      <c r="S597" s="112">
        <v>0</v>
      </c>
      <c r="T597" s="112">
        <v>0</v>
      </c>
      <c r="U597" s="112">
        <v>0</v>
      </c>
      <c r="V597" s="111">
        <v>0</v>
      </c>
      <c r="W597" s="64">
        <v>0</v>
      </c>
      <c r="X597" s="64">
        <v>0</v>
      </c>
      <c r="Y597" s="64">
        <v>0</v>
      </c>
      <c r="Z597" s="65">
        <v>0</v>
      </c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5"/>
      <c r="AQ597" s="66"/>
      <c r="AR597" s="67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9"/>
      <c r="BG597" s="63"/>
      <c r="BH597" s="1"/>
    </row>
    <row r="598" spans="1:60" ht="15" customHeight="1" x14ac:dyDescent="0.2">
      <c r="A598" s="56"/>
      <c r="B598" s="52" t="s">
        <v>388</v>
      </c>
      <c r="C598" s="118">
        <v>772</v>
      </c>
      <c r="D598" s="117">
        <v>503</v>
      </c>
      <c r="E598" s="116" t="s">
        <v>383</v>
      </c>
      <c r="F598" s="114" t="s">
        <v>347</v>
      </c>
      <c r="G598" s="114"/>
      <c r="H598" s="115"/>
      <c r="I598" s="113">
        <v>10101</v>
      </c>
      <c r="J598" s="112">
        <v>588280</v>
      </c>
      <c r="K598" s="112">
        <v>62000</v>
      </c>
      <c r="L598" s="112">
        <v>52280</v>
      </c>
      <c r="M598" s="112">
        <v>49000</v>
      </c>
      <c r="N598" s="112">
        <v>49000</v>
      </c>
      <c r="O598" s="112">
        <v>49000</v>
      </c>
      <c r="P598" s="112">
        <v>49000</v>
      </c>
      <c r="Q598" s="112">
        <v>49000</v>
      </c>
      <c r="R598" s="112">
        <v>49000</v>
      </c>
      <c r="S598" s="112">
        <v>45000</v>
      </c>
      <c r="T598" s="112">
        <v>45000</v>
      </c>
      <c r="U598" s="112">
        <v>45000</v>
      </c>
      <c r="V598" s="111">
        <v>45000</v>
      </c>
      <c r="W598" s="64">
        <v>2094700</v>
      </c>
      <c r="X598" s="64">
        <v>731200</v>
      </c>
      <c r="Y598" s="64">
        <v>731200</v>
      </c>
      <c r="Z598" s="65">
        <v>632300</v>
      </c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5"/>
      <c r="AQ598" s="66"/>
      <c r="AR598" s="67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9"/>
      <c r="BG598" s="63"/>
      <c r="BH598" s="1"/>
    </row>
    <row r="599" spans="1:60" ht="14.25" customHeight="1" x14ac:dyDescent="0.2">
      <c r="A599" s="56"/>
      <c r="B599" s="52" t="s">
        <v>95</v>
      </c>
      <c r="C599" s="118">
        <v>772</v>
      </c>
      <c r="D599" s="117">
        <v>503</v>
      </c>
      <c r="E599" s="116" t="s">
        <v>385</v>
      </c>
      <c r="F599" s="114" t="s">
        <v>96</v>
      </c>
      <c r="G599" s="114"/>
      <c r="H599" s="115"/>
      <c r="I599" s="113">
        <v>10101</v>
      </c>
      <c r="J599" s="112">
        <v>150000</v>
      </c>
      <c r="K599" s="112">
        <v>0</v>
      </c>
      <c r="L599" s="112">
        <v>15000</v>
      </c>
      <c r="M599" s="112">
        <v>15000</v>
      </c>
      <c r="N599" s="112">
        <v>73712.850000000006</v>
      </c>
      <c r="O599" s="112">
        <v>25643.599999999999</v>
      </c>
      <c r="P599" s="112">
        <v>20643.55</v>
      </c>
      <c r="Q599" s="112">
        <v>0</v>
      </c>
      <c r="R599" s="112">
        <v>0</v>
      </c>
      <c r="S599" s="112">
        <v>0</v>
      </c>
      <c r="T599" s="112">
        <v>0</v>
      </c>
      <c r="U599" s="112">
        <v>0</v>
      </c>
      <c r="V599" s="111">
        <v>0</v>
      </c>
      <c r="W599" s="64">
        <v>74697.2</v>
      </c>
      <c r="X599" s="64">
        <v>24899.200000000001</v>
      </c>
      <c r="Y599" s="64">
        <v>24899.200000000001</v>
      </c>
      <c r="Z599" s="65">
        <v>24898.799999999999</v>
      </c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5"/>
      <c r="AQ599" s="66"/>
      <c r="AR599" s="67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9"/>
      <c r="BG599" s="63"/>
      <c r="BH599" s="1"/>
    </row>
    <row r="600" spans="1:60" ht="14.25" customHeight="1" x14ac:dyDescent="0.2">
      <c r="A600" s="56"/>
      <c r="B600" s="52" t="s">
        <v>95</v>
      </c>
      <c r="C600" s="118">
        <v>772</v>
      </c>
      <c r="D600" s="117">
        <v>503</v>
      </c>
      <c r="E600" s="116" t="s">
        <v>387</v>
      </c>
      <c r="F600" s="114" t="s">
        <v>96</v>
      </c>
      <c r="G600" s="114"/>
      <c r="H600" s="115"/>
      <c r="I600" s="113">
        <v>10101</v>
      </c>
      <c r="J600" s="112">
        <v>78350</v>
      </c>
      <c r="K600" s="112">
        <v>0</v>
      </c>
      <c r="L600" s="112">
        <v>0</v>
      </c>
      <c r="M600" s="112">
        <v>0</v>
      </c>
      <c r="N600" s="112">
        <v>0</v>
      </c>
      <c r="O600" s="112">
        <v>16419.2</v>
      </c>
      <c r="P600" s="112">
        <v>20643.599999999999</v>
      </c>
      <c r="Q600" s="112">
        <v>20643.599999999999</v>
      </c>
      <c r="R600" s="112">
        <v>20643.599999999999</v>
      </c>
      <c r="S600" s="112">
        <v>0</v>
      </c>
      <c r="T600" s="112">
        <v>0</v>
      </c>
      <c r="U600" s="112">
        <v>0</v>
      </c>
      <c r="V600" s="111">
        <v>0</v>
      </c>
      <c r="W600" s="64">
        <v>209590</v>
      </c>
      <c r="X600" s="64">
        <v>69890</v>
      </c>
      <c r="Y600" s="64">
        <v>69890</v>
      </c>
      <c r="Z600" s="65">
        <v>69810</v>
      </c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5"/>
      <c r="AQ600" s="66"/>
      <c r="AR600" s="67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9"/>
      <c r="BG600" s="63"/>
      <c r="BH600" s="1"/>
    </row>
    <row r="601" spans="1:60" ht="14.25" customHeight="1" x14ac:dyDescent="0.2">
      <c r="A601" s="56"/>
      <c r="B601" s="52" t="s">
        <v>95</v>
      </c>
      <c r="C601" s="118">
        <v>772</v>
      </c>
      <c r="D601" s="117">
        <v>503</v>
      </c>
      <c r="E601" s="116" t="s">
        <v>386</v>
      </c>
      <c r="F601" s="114" t="s">
        <v>96</v>
      </c>
      <c r="G601" s="114"/>
      <c r="H601" s="115"/>
      <c r="I601" s="113">
        <v>10101</v>
      </c>
      <c r="J601" s="112">
        <v>204620</v>
      </c>
      <c r="K601" s="112">
        <v>27360</v>
      </c>
      <c r="L601" s="112">
        <v>25644</v>
      </c>
      <c r="M601" s="112">
        <v>20644</v>
      </c>
      <c r="N601" s="112">
        <v>40694</v>
      </c>
      <c r="O601" s="112">
        <v>20644</v>
      </c>
      <c r="P601" s="112">
        <v>20644</v>
      </c>
      <c r="Q601" s="112">
        <v>20644</v>
      </c>
      <c r="R601" s="112">
        <v>20644</v>
      </c>
      <c r="S601" s="112">
        <v>7702</v>
      </c>
      <c r="T601" s="112">
        <v>0</v>
      </c>
      <c r="U601" s="112">
        <v>0</v>
      </c>
      <c r="V601" s="111">
        <v>0</v>
      </c>
      <c r="W601" s="64">
        <v>0</v>
      </c>
      <c r="X601" s="64">
        <v>0</v>
      </c>
      <c r="Y601" s="64">
        <v>0</v>
      </c>
      <c r="Z601" s="65">
        <v>0</v>
      </c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5"/>
      <c r="AQ601" s="66"/>
      <c r="AR601" s="67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9"/>
      <c r="BG601" s="63"/>
      <c r="BH601" s="1"/>
    </row>
    <row r="602" spans="1:60" ht="22.5" customHeight="1" x14ac:dyDescent="0.2">
      <c r="A602" s="56"/>
      <c r="B602" s="52" t="s">
        <v>104</v>
      </c>
      <c r="C602" s="118">
        <v>772</v>
      </c>
      <c r="D602" s="117">
        <v>503</v>
      </c>
      <c r="E602" s="116" t="s">
        <v>386</v>
      </c>
      <c r="F602" s="114" t="s">
        <v>105</v>
      </c>
      <c r="G602" s="114"/>
      <c r="H602" s="115"/>
      <c r="I602" s="113">
        <v>10101</v>
      </c>
      <c r="J602" s="112">
        <v>11189.04</v>
      </c>
      <c r="K602" s="112">
        <v>0</v>
      </c>
      <c r="L602" s="112">
        <v>0</v>
      </c>
      <c r="M602" s="112">
        <v>5000</v>
      </c>
      <c r="N602" s="112">
        <v>3000</v>
      </c>
      <c r="O602" s="112">
        <v>0</v>
      </c>
      <c r="P602" s="112">
        <v>0</v>
      </c>
      <c r="Q602" s="112">
        <v>3189.04</v>
      </c>
      <c r="R602" s="112">
        <v>0</v>
      </c>
      <c r="S602" s="112">
        <v>0</v>
      </c>
      <c r="T602" s="112">
        <v>0</v>
      </c>
      <c r="U602" s="112">
        <v>0</v>
      </c>
      <c r="V602" s="111">
        <v>0</v>
      </c>
      <c r="W602" s="64">
        <v>0</v>
      </c>
      <c r="X602" s="64">
        <v>0</v>
      </c>
      <c r="Y602" s="64">
        <v>0</v>
      </c>
      <c r="Z602" s="65">
        <v>0</v>
      </c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5"/>
      <c r="AQ602" s="66"/>
      <c r="AR602" s="67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9"/>
      <c r="BG602" s="63"/>
      <c r="BH602" s="1"/>
    </row>
    <row r="603" spans="1:60" ht="14.25" customHeight="1" x14ac:dyDescent="0.2">
      <c r="A603" s="56"/>
      <c r="B603" s="52" t="s">
        <v>95</v>
      </c>
      <c r="C603" s="118">
        <v>772</v>
      </c>
      <c r="D603" s="117">
        <v>503</v>
      </c>
      <c r="E603" s="116" t="s">
        <v>527</v>
      </c>
      <c r="F603" s="114" t="s">
        <v>96</v>
      </c>
      <c r="G603" s="114"/>
      <c r="H603" s="115" t="s">
        <v>528</v>
      </c>
      <c r="I603" s="113">
        <v>10204</v>
      </c>
      <c r="J603" s="112">
        <v>385000</v>
      </c>
      <c r="K603" s="112">
        <v>0</v>
      </c>
      <c r="L603" s="112">
        <v>0</v>
      </c>
      <c r="M603" s="112">
        <v>0</v>
      </c>
      <c r="N603" s="112">
        <v>0</v>
      </c>
      <c r="O603" s="112">
        <v>0</v>
      </c>
      <c r="P603" s="112">
        <v>0</v>
      </c>
      <c r="Q603" s="112">
        <v>385000</v>
      </c>
      <c r="R603" s="112">
        <v>0</v>
      </c>
      <c r="S603" s="112">
        <v>0</v>
      </c>
      <c r="T603" s="112">
        <v>0</v>
      </c>
      <c r="U603" s="112">
        <v>0</v>
      </c>
      <c r="V603" s="111">
        <v>0</v>
      </c>
      <c r="W603" s="64">
        <v>1535100</v>
      </c>
      <c r="X603" s="64">
        <v>511700</v>
      </c>
      <c r="Y603" s="64">
        <v>511700</v>
      </c>
      <c r="Z603" s="65">
        <v>511700</v>
      </c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5"/>
      <c r="AQ603" s="66"/>
      <c r="AR603" s="67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9"/>
      <c r="BG603" s="63"/>
      <c r="BH603" s="1"/>
    </row>
    <row r="604" spans="1:60" ht="14.25" customHeight="1" x14ac:dyDescent="0.2">
      <c r="A604" s="56"/>
      <c r="B604" s="52" t="s">
        <v>95</v>
      </c>
      <c r="C604" s="118">
        <v>772</v>
      </c>
      <c r="D604" s="117">
        <v>503</v>
      </c>
      <c r="E604" s="116" t="s">
        <v>529</v>
      </c>
      <c r="F604" s="114" t="s">
        <v>96</v>
      </c>
      <c r="G604" s="114"/>
      <c r="H604" s="115" t="s">
        <v>530</v>
      </c>
      <c r="I604" s="113">
        <v>10112</v>
      </c>
      <c r="J604" s="112">
        <v>637614.31999999995</v>
      </c>
      <c r="K604" s="112">
        <v>0</v>
      </c>
      <c r="L604" s="112">
        <v>0</v>
      </c>
      <c r="M604" s="112">
        <v>0</v>
      </c>
      <c r="N604" s="112">
        <v>0</v>
      </c>
      <c r="O604" s="112">
        <v>0</v>
      </c>
      <c r="P604" s="112">
        <v>0</v>
      </c>
      <c r="Q604" s="112">
        <v>637614.31999999995</v>
      </c>
      <c r="R604" s="112">
        <v>0</v>
      </c>
      <c r="S604" s="112">
        <v>0</v>
      </c>
      <c r="T604" s="112">
        <v>0</v>
      </c>
      <c r="U604" s="112">
        <v>0</v>
      </c>
      <c r="V604" s="111">
        <v>0</v>
      </c>
      <c r="W604" s="64">
        <v>0</v>
      </c>
      <c r="X604" s="64">
        <v>0</v>
      </c>
      <c r="Y604" s="64">
        <v>0</v>
      </c>
      <c r="Z604" s="65">
        <v>0</v>
      </c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5"/>
      <c r="AQ604" s="66"/>
      <c r="AR604" s="67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9"/>
      <c r="BG604" s="63"/>
      <c r="BH604" s="1"/>
    </row>
    <row r="605" spans="1:60" ht="14.25" customHeight="1" x14ac:dyDescent="0.2">
      <c r="A605" s="56"/>
      <c r="B605" s="52" t="s">
        <v>95</v>
      </c>
      <c r="C605" s="118">
        <v>772</v>
      </c>
      <c r="D605" s="117">
        <v>503</v>
      </c>
      <c r="E605" s="116" t="s">
        <v>529</v>
      </c>
      <c r="F605" s="114" t="s">
        <v>96</v>
      </c>
      <c r="G605" s="114"/>
      <c r="H605" s="115" t="s">
        <v>530</v>
      </c>
      <c r="I605" s="113">
        <v>10306</v>
      </c>
      <c r="J605" s="112">
        <v>1887055</v>
      </c>
      <c r="K605" s="112">
        <v>0</v>
      </c>
      <c r="L605" s="112">
        <v>0</v>
      </c>
      <c r="M605" s="112">
        <v>0</v>
      </c>
      <c r="N605" s="112">
        <v>0</v>
      </c>
      <c r="O605" s="112">
        <v>0</v>
      </c>
      <c r="P605" s="112">
        <v>0</v>
      </c>
      <c r="Q605" s="112">
        <v>1887055</v>
      </c>
      <c r="R605" s="112">
        <v>0</v>
      </c>
      <c r="S605" s="112">
        <v>0</v>
      </c>
      <c r="T605" s="112">
        <v>0</v>
      </c>
      <c r="U605" s="112">
        <v>0</v>
      </c>
      <c r="V605" s="111">
        <v>0</v>
      </c>
      <c r="W605" s="64">
        <v>12750</v>
      </c>
      <c r="X605" s="64">
        <v>4250</v>
      </c>
      <c r="Y605" s="64">
        <v>4250</v>
      </c>
      <c r="Z605" s="65">
        <v>4250</v>
      </c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5"/>
      <c r="AQ605" s="66"/>
      <c r="AR605" s="67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9"/>
      <c r="BG605" s="63"/>
      <c r="BH605" s="1"/>
    </row>
    <row r="606" spans="1:60" ht="14.25" customHeight="1" x14ac:dyDescent="0.2">
      <c r="A606" s="56"/>
      <c r="B606" s="52" t="s">
        <v>95</v>
      </c>
      <c r="C606" s="118">
        <v>772</v>
      </c>
      <c r="D606" s="117">
        <v>503</v>
      </c>
      <c r="E606" s="116" t="s">
        <v>474</v>
      </c>
      <c r="F606" s="114" t="s">
        <v>96</v>
      </c>
      <c r="G606" s="114"/>
      <c r="H606" s="115"/>
      <c r="I606" s="113">
        <v>10101</v>
      </c>
      <c r="J606" s="112">
        <v>54000</v>
      </c>
      <c r="K606" s="112">
        <v>5400</v>
      </c>
      <c r="L606" s="112">
        <v>5400</v>
      </c>
      <c r="M606" s="112">
        <v>5400</v>
      </c>
      <c r="N606" s="112">
        <v>5400</v>
      </c>
      <c r="O606" s="112">
        <v>5400</v>
      </c>
      <c r="P606" s="112">
        <v>5400</v>
      </c>
      <c r="Q606" s="112">
        <v>5400</v>
      </c>
      <c r="R606" s="112">
        <v>5400</v>
      </c>
      <c r="S606" s="112">
        <v>5400</v>
      </c>
      <c r="T606" s="112">
        <v>5400</v>
      </c>
      <c r="U606" s="112">
        <v>0</v>
      </c>
      <c r="V606" s="111">
        <v>0</v>
      </c>
      <c r="W606" s="64">
        <v>127590</v>
      </c>
      <c r="X606" s="64">
        <v>39600</v>
      </c>
      <c r="Y606" s="64">
        <v>39600</v>
      </c>
      <c r="Z606" s="65">
        <v>48390</v>
      </c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5"/>
      <c r="AQ606" s="66"/>
      <c r="AR606" s="67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9"/>
      <c r="BG606" s="63"/>
      <c r="BH606" s="1"/>
    </row>
    <row r="607" spans="1:60" ht="19.5" customHeight="1" x14ac:dyDescent="0.2">
      <c r="A607" s="56"/>
      <c r="B607" s="52" t="s">
        <v>88</v>
      </c>
      <c r="C607" s="118">
        <v>773</v>
      </c>
      <c r="D607" s="117">
        <v>104</v>
      </c>
      <c r="E607" s="116" t="s">
        <v>348</v>
      </c>
      <c r="F607" s="114" t="s">
        <v>90</v>
      </c>
      <c r="G607" s="114"/>
      <c r="H607" s="115"/>
      <c r="I607" s="113">
        <v>10101</v>
      </c>
      <c r="J607" s="112">
        <v>2385430</v>
      </c>
      <c r="K607" s="112">
        <v>185000</v>
      </c>
      <c r="L607" s="112">
        <v>185000</v>
      </c>
      <c r="M607" s="112">
        <v>240000</v>
      </c>
      <c r="N607" s="112">
        <v>195000</v>
      </c>
      <c r="O607" s="112">
        <v>194000</v>
      </c>
      <c r="P607" s="112">
        <v>185000</v>
      </c>
      <c r="Q607" s="112">
        <v>300000</v>
      </c>
      <c r="R607" s="112">
        <v>130000</v>
      </c>
      <c r="S607" s="112">
        <v>193000</v>
      </c>
      <c r="T607" s="112">
        <v>193000</v>
      </c>
      <c r="U607" s="112">
        <v>192000</v>
      </c>
      <c r="V607" s="111">
        <v>193430</v>
      </c>
      <c r="W607" s="64">
        <v>0</v>
      </c>
      <c r="X607" s="64">
        <v>0</v>
      </c>
      <c r="Y607" s="64">
        <v>0</v>
      </c>
      <c r="Z607" s="65">
        <v>0</v>
      </c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5"/>
      <c r="AQ607" s="66"/>
      <c r="AR607" s="67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9"/>
      <c r="BG607" s="63"/>
      <c r="BH607" s="1"/>
    </row>
    <row r="608" spans="1:60" ht="35.25" customHeight="1" x14ac:dyDescent="0.2">
      <c r="A608" s="56"/>
      <c r="B608" s="52" t="s">
        <v>91</v>
      </c>
      <c r="C608" s="118">
        <v>773</v>
      </c>
      <c r="D608" s="117">
        <v>104</v>
      </c>
      <c r="E608" s="116" t="s">
        <v>348</v>
      </c>
      <c r="F608" s="114" t="s">
        <v>92</v>
      </c>
      <c r="G608" s="114"/>
      <c r="H608" s="115"/>
      <c r="I608" s="113">
        <v>10101</v>
      </c>
      <c r="J608" s="112">
        <v>59570</v>
      </c>
      <c r="K608" s="112">
        <v>0</v>
      </c>
      <c r="L608" s="112">
        <v>0</v>
      </c>
      <c r="M608" s="112">
        <v>12765</v>
      </c>
      <c r="N608" s="112">
        <v>12765</v>
      </c>
      <c r="O608" s="112">
        <v>12765</v>
      </c>
      <c r="P608" s="112">
        <v>0</v>
      </c>
      <c r="Q608" s="112">
        <v>0</v>
      </c>
      <c r="R608" s="112">
        <v>21275</v>
      </c>
      <c r="S608" s="112">
        <v>0</v>
      </c>
      <c r="T608" s="112">
        <v>0</v>
      </c>
      <c r="U608" s="112">
        <v>0</v>
      </c>
      <c r="V608" s="111">
        <v>0</v>
      </c>
      <c r="W608" s="64">
        <v>211023.38</v>
      </c>
      <c r="X608" s="64">
        <v>70341.119999999995</v>
      </c>
      <c r="Y608" s="64">
        <v>70341.119999999995</v>
      </c>
      <c r="Z608" s="65">
        <v>70341.14</v>
      </c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5"/>
      <c r="AQ608" s="66"/>
      <c r="AR608" s="67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9"/>
      <c r="BG608" s="63"/>
      <c r="BH608" s="1"/>
    </row>
    <row r="609" spans="1:60" ht="45" customHeight="1" x14ac:dyDescent="0.2">
      <c r="A609" s="56"/>
      <c r="B609" s="52" t="s">
        <v>93</v>
      </c>
      <c r="C609" s="118">
        <v>773</v>
      </c>
      <c r="D609" s="117">
        <v>104</v>
      </c>
      <c r="E609" s="116" t="s">
        <v>348</v>
      </c>
      <c r="F609" s="114" t="s">
        <v>94</v>
      </c>
      <c r="G609" s="114"/>
      <c r="H609" s="115"/>
      <c r="I609" s="113">
        <v>10101</v>
      </c>
      <c r="J609" s="112">
        <v>738389.99</v>
      </c>
      <c r="K609" s="112">
        <v>55870</v>
      </c>
      <c r="L609" s="112">
        <v>55870</v>
      </c>
      <c r="M609" s="112">
        <v>76335.03</v>
      </c>
      <c r="N609" s="112">
        <v>62745.03</v>
      </c>
      <c r="O609" s="112">
        <v>62443.03</v>
      </c>
      <c r="P609" s="112">
        <v>55870</v>
      </c>
      <c r="Q609" s="112">
        <v>90600</v>
      </c>
      <c r="R609" s="112">
        <v>45685.05</v>
      </c>
      <c r="S609" s="112">
        <v>58286</v>
      </c>
      <c r="T609" s="112">
        <v>58286</v>
      </c>
      <c r="U609" s="112">
        <v>57984</v>
      </c>
      <c r="V609" s="111">
        <v>58415.85</v>
      </c>
      <c r="W609" s="64">
        <v>0</v>
      </c>
      <c r="X609" s="64">
        <v>0</v>
      </c>
      <c r="Y609" s="64">
        <v>0</v>
      </c>
      <c r="Z609" s="65">
        <v>0</v>
      </c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5"/>
      <c r="AQ609" s="66"/>
      <c r="AR609" s="67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9"/>
      <c r="BG609" s="63"/>
      <c r="BH609" s="1"/>
    </row>
    <row r="610" spans="1:60" ht="14.25" customHeight="1" x14ac:dyDescent="0.2">
      <c r="A610" s="56"/>
      <c r="B610" s="52" t="s">
        <v>95</v>
      </c>
      <c r="C610" s="118">
        <v>773</v>
      </c>
      <c r="D610" s="117">
        <v>104</v>
      </c>
      <c r="E610" s="116" t="s">
        <v>348</v>
      </c>
      <c r="F610" s="114" t="s">
        <v>96</v>
      </c>
      <c r="G610" s="114"/>
      <c r="H610" s="115"/>
      <c r="I610" s="113">
        <v>10101</v>
      </c>
      <c r="J610" s="112">
        <v>470816.71</v>
      </c>
      <c r="K610" s="112">
        <v>44519.5</v>
      </c>
      <c r="L610" s="112">
        <v>28713.5</v>
      </c>
      <c r="M610" s="112">
        <v>46013.5</v>
      </c>
      <c r="N610" s="112">
        <v>53523.5</v>
      </c>
      <c r="O610" s="112">
        <v>68058.22</v>
      </c>
      <c r="P610" s="112">
        <v>38713.5</v>
      </c>
      <c r="Q610" s="112">
        <v>28713.5</v>
      </c>
      <c r="R610" s="112">
        <v>30028.87</v>
      </c>
      <c r="S610" s="112">
        <v>32918.120000000003</v>
      </c>
      <c r="T610" s="112">
        <v>22713.5</v>
      </c>
      <c r="U610" s="112">
        <v>59713.5</v>
      </c>
      <c r="V610" s="111">
        <v>17187.5</v>
      </c>
      <c r="W610" s="64">
        <v>57304.07</v>
      </c>
      <c r="X610" s="64">
        <v>21243.01</v>
      </c>
      <c r="Y610" s="64">
        <v>21243.01</v>
      </c>
      <c r="Z610" s="65">
        <v>14818.05</v>
      </c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5"/>
      <c r="AQ610" s="66"/>
      <c r="AR610" s="67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9"/>
      <c r="BG610" s="63"/>
      <c r="BH610" s="1"/>
    </row>
    <row r="611" spans="1:60" ht="15" customHeight="1" x14ac:dyDescent="0.2">
      <c r="A611" s="56"/>
      <c r="B611" s="52" t="s">
        <v>388</v>
      </c>
      <c r="C611" s="118">
        <v>773</v>
      </c>
      <c r="D611" s="117">
        <v>104</v>
      </c>
      <c r="E611" s="116" t="s">
        <v>348</v>
      </c>
      <c r="F611" s="114" t="s">
        <v>347</v>
      </c>
      <c r="G611" s="114"/>
      <c r="H611" s="115"/>
      <c r="I611" s="113">
        <v>10101</v>
      </c>
      <c r="J611" s="112">
        <v>67997</v>
      </c>
      <c r="K611" s="112">
        <v>9521.91</v>
      </c>
      <c r="L611" s="112">
        <v>8314.8799999999992</v>
      </c>
      <c r="M611" s="112">
        <v>7316.09</v>
      </c>
      <c r="N611" s="112">
        <v>6275.42</v>
      </c>
      <c r="O611" s="112">
        <v>2854</v>
      </c>
      <c r="P611" s="112">
        <v>3434</v>
      </c>
      <c r="Q611" s="112">
        <v>2100</v>
      </c>
      <c r="R611" s="112">
        <v>2466</v>
      </c>
      <c r="S611" s="112">
        <v>2531</v>
      </c>
      <c r="T611" s="112">
        <v>5763.41</v>
      </c>
      <c r="U611" s="112">
        <v>7862.62</v>
      </c>
      <c r="V611" s="111">
        <v>9557.67</v>
      </c>
      <c r="W611" s="64">
        <v>0</v>
      </c>
      <c r="X611" s="64">
        <v>0</v>
      </c>
      <c r="Y611" s="64">
        <v>0</v>
      </c>
      <c r="Z611" s="65">
        <v>0</v>
      </c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5"/>
      <c r="AQ611" s="66"/>
      <c r="AR611" s="67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9"/>
      <c r="BG611" s="63"/>
      <c r="BH611" s="1"/>
    </row>
    <row r="612" spans="1:60" s="95" customFormat="1" ht="18" customHeight="1" x14ac:dyDescent="0.2">
      <c r="A612" s="56"/>
      <c r="B612" s="52" t="s">
        <v>97</v>
      </c>
      <c r="C612" s="118">
        <v>773</v>
      </c>
      <c r="D612" s="117">
        <v>104</v>
      </c>
      <c r="E612" s="116" t="s">
        <v>348</v>
      </c>
      <c r="F612" s="114" t="s">
        <v>98</v>
      </c>
      <c r="G612" s="114"/>
      <c r="H612" s="115"/>
      <c r="I612" s="113">
        <v>10101</v>
      </c>
      <c r="J612" s="112">
        <v>1286.3</v>
      </c>
      <c r="K612" s="112">
        <v>1286.3</v>
      </c>
      <c r="L612" s="112">
        <v>0</v>
      </c>
      <c r="M612" s="112">
        <v>0</v>
      </c>
      <c r="N612" s="112">
        <v>0</v>
      </c>
      <c r="O612" s="112">
        <v>0</v>
      </c>
      <c r="P612" s="112">
        <v>0</v>
      </c>
      <c r="Q612" s="112">
        <v>0</v>
      </c>
      <c r="R612" s="112">
        <v>0</v>
      </c>
      <c r="S612" s="112">
        <v>0</v>
      </c>
      <c r="T612" s="112">
        <v>0</v>
      </c>
      <c r="U612" s="112">
        <v>0</v>
      </c>
      <c r="V612" s="111">
        <v>0</v>
      </c>
      <c r="W612" s="97"/>
      <c r="X612" s="97"/>
      <c r="Y612" s="97"/>
      <c r="Z612" s="93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3"/>
      <c r="AQ612" s="92"/>
      <c r="AR612" s="91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89"/>
      <c r="BG612" s="88"/>
      <c r="BH612" s="86"/>
    </row>
    <row r="613" spans="1:60" s="95" customFormat="1" ht="14.25" customHeight="1" x14ac:dyDescent="0.2">
      <c r="A613" s="56"/>
      <c r="B613" s="52" t="s">
        <v>95</v>
      </c>
      <c r="C613" s="118">
        <v>773</v>
      </c>
      <c r="D613" s="117">
        <v>113</v>
      </c>
      <c r="E613" s="116" t="s">
        <v>118</v>
      </c>
      <c r="F613" s="114" t="s">
        <v>96</v>
      </c>
      <c r="G613" s="114"/>
      <c r="H613" s="115"/>
      <c r="I613" s="113">
        <v>10101</v>
      </c>
      <c r="J613" s="112">
        <v>50000</v>
      </c>
      <c r="K613" s="112">
        <v>0</v>
      </c>
      <c r="L613" s="112">
        <v>8000</v>
      </c>
      <c r="M613" s="112">
        <v>0</v>
      </c>
      <c r="N613" s="112">
        <v>8000</v>
      </c>
      <c r="O613" s="112">
        <v>0</v>
      </c>
      <c r="P613" s="112">
        <v>8000</v>
      </c>
      <c r="Q613" s="112">
        <v>0</v>
      </c>
      <c r="R613" s="112">
        <v>8000</v>
      </c>
      <c r="S613" s="112">
        <v>0</v>
      </c>
      <c r="T613" s="112">
        <v>18000</v>
      </c>
      <c r="U613" s="112">
        <v>0</v>
      </c>
      <c r="V613" s="111">
        <v>0</v>
      </c>
      <c r="W613" s="97"/>
      <c r="X613" s="97"/>
      <c r="Y613" s="97"/>
      <c r="Z613" s="93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3"/>
      <c r="AQ613" s="92"/>
      <c r="AR613" s="91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89"/>
      <c r="BG613" s="88"/>
      <c r="BH613" s="86"/>
    </row>
    <row r="614" spans="1:60" s="95" customFormat="1" ht="19.5" customHeight="1" x14ac:dyDescent="0.2">
      <c r="A614" s="56"/>
      <c r="B614" s="52" t="s">
        <v>88</v>
      </c>
      <c r="C614" s="118">
        <v>773</v>
      </c>
      <c r="D614" s="117">
        <v>203</v>
      </c>
      <c r="E614" s="116" t="s">
        <v>404</v>
      </c>
      <c r="F614" s="114" t="s">
        <v>90</v>
      </c>
      <c r="G614" s="114"/>
      <c r="H614" s="115" t="s">
        <v>515</v>
      </c>
      <c r="I614" s="113">
        <v>10301</v>
      </c>
      <c r="J614" s="112">
        <v>105790</v>
      </c>
      <c r="K614" s="112">
        <v>8294.7099999999991</v>
      </c>
      <c r="L614" s="112">
        <v>8294.7099999999991</v>
      </c>
      <c r="M614" s="112">
        <v>8294.7099999999991</v>
      </c>
      <c r="N614" s="112">
        <v>8294.7099999999991</v>
      </c>
      <c r="O614" s="112">
        <v>8294.7099999999991</v>
      </c>
      <c r="P614" s="112">
        <v>22842.92</v>
      </c>
      <c r="Q614" s="112">
        <v>1185</v>
      </c>
      <c r="R614" s="112">
        <v>8294.7099999999991</v>
      </c>
      <c r="S614" s="112">
        <v>8294.7099999999991</v>
      </c>
      <c r="T614" s="112">
        <v>8294.7099999999991</v>
      </c>
      <c r="U614" s="112">
        <v>8294.7099999999991</v>
      </c>
      <c r="V614" s="111">
        <v>7109.69</v>
      </c>
      <c r="W614" s="97"/>
      <c r="X614" s="97"/>
      <c r="Y614" s="97"/>
      <c r="Z614" s="93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3"/>
      <c r="AQ614" s="92"/>
      <c r="AR614" s="91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89"/>
      <c r="BG614" s="88"/>
      <c r="BH614" s="86"/>
    </row>
    <row r="615" spans="1:60" s="95" customFormat="1" ht="45" customHeight="1" x14ac:dyDescent="0.2">
      <c r="A615" s="56"/>
      <c r="B615" s="52" t="s">
        <v>93</v>
      </c>
      <c r="C615" s="118">
        <v>773</v>
      </c>
      <c r="D615" s="117">
        <v>203</v>
      </c>
      <c r="E615" s="116" t="s">
        <v>404</v>
      </c>
      <c r="F615" s="114" t="s">
        <v>94</v>
      </c>
      <c r="G615" s="114"/>
      <c r="H615" s="115" t="s">
        <v>515</v>
      </c>
      <c r="I615" s="113">
        <v>10301</v>
      </c>
      <c r="J615" s="112">
        <v>31948.58</v>
      </c>
      <c r="K615" s="112">
        <v>2505</v>
      </c>
      <c r="L615" s="112">
        <v>2505</v>
      </c>
      <c r="M615" s="112">
        <v>2505</v>
      </c>
      <c r="N615" s="112">
        <v>2505</v>
      </c>
      <c r="O615" s="112">
        <v>2505</v>
      </c>
      <c r="P615" s="112">
        <v>6898.56</v>
      </c>
      <c r="Q615" s="112">
        <v>357.87</v>
      </c>
      <c r="R615" s="112">
        <v>2505</v>
      </c>
      <c r="S615" s="112">
        <v>2505</v>
      </c>
      <c r="T615" s="112">
        <v>2505</v>
      </c>
      <c r="U615" s="112">
        <v>2505</v>
      </c>
      <c r="V615" s="111">
        <v>2147.15</v>
      </c>
      <c r="W615" s="97"/>
      <c r="X615" s="97"/>
      <c r="Y615" s="97"/>
      <c r="Z615" s="93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3"/>
      <c r="AQ615" s="92"/>
      <c r="AR615" s="91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89"/>
      <c r="BG615" s="88"/>
      <c r="BH615" s="86"/>
    </row>
    <row r="616" spans="1:60" s="95" customFormat="1" ht="14.25" customHeight="1" x14ac:dyDescent="0.2">
      <c r="A616" s="56"/>
      <c r="B616" s="52" t="s">
        <v>95</v>
      </c>
      <c r="C616" s="118">
        <v>773</v>
      </c>
      <c r="D616" s="117">
        <v>203</v>
      </c>
      <c r="E616" s="116" t="s">
        <v>404</v>
      </c>
      <c r="F616" s="114" t="s">
        <v>96</v>
      </c>
      <c r="G616" s="114"/>
      <c r="H616" s="115" t="s">
        <v>515</v>
      </c>
      <c r="I616" s="113">
        <v>10301</v>
      </c>
      <c r="J616" s="112">
        <v>11314.91</v>
      </c>
      <c r="K616" s="112">
        <v>0</v>
      </c>
      <c r="L616" s="112">
        <v>0</v>
      </c>
      <c r="M616" s="112">
        <v>0</v>
      </c>
      <c r="N616" s="112">
        <v>0</v>
      </c>
      <c r="O616" s="112">
        <v>0</v>
      </c>
      <c r="P616" s="112">
        <v>0</v>
      </c>
      <c r="Q616" s="112">
        <v>0</v>
      </c>
      <c r="R616" s="112">
        <v>11314.91</v>
      </c>
      <c r="S616" s="112">
        <v>0</v>
      </c>
      <c r="T616" s="112">
        <v>0</v>
      </c>
      <c r="U616" s="112">
        <v>0</v>
      </c>
      <c r="V616" s="111">
        <v>0</v>
      </c>
      <c r="W616" s="97"/>
      <c r="X616" s="97"/>
      <c r="Y616" s="97"/>
      <c r="Z616" s="93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3"/>
      <c r="AQ616" s="92"/>
      <c r="AR616" s="91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89"/>
      <c r="BG616" s="88"/>
      <c r="BH616" s="86"/>
    </row>
    <row r="617" spans="1:60" s="95" customFormat="1" ht="14.25" customHeight="1" x14ac:dyDescent="0.2">
      <c r="A617" s="56"/>
      <c r="B617" s="52" t="s">
        <v>95</v>
      </c>
      <c r="C617" s="118">
        <v>773</v>
      </c>
      <c r="D617" s="117">
        <v>310</v>
      </c>
      <c r="E617" s="116" t="s">
        <v>381</v>
      </c>
      <c r="F617" s="114" t="s">
        <v>96</v>
      </c>
      <c r="G617" s="114"/>
      <c r="H617" s="115"/>
      <c r="I617" s="113">
        <v>10101</v>
      </c>
      <c r="J617" s="112">
        <v>35000</v>
      </c>
      <c r="K617" s="112">
        <v>0</v>
      </c>
      <c r="L617" s="112">
        <v>0</v>
      </c>
      <c r="M617" s="112">
        <v>0</v>
      </c>
      <c r="N617" s="112">
        <v>0</v>
      </c>
      <c r="O617" s="112">
        <v>0</v>
      </c>
      <c r="P617" s="112">
        <v>14356.3</v>
      </c>
      <c r="Q617" s="112">
        <v>10321.67</v>
      </c>
      <c r="R617" s="112">
        <v>10322.030000000001</v>
      </c>
      <c r="S617" s="112">
        <v>0</v>
      </c>
      <c r="T617" s="112">
        <v>0</v>
      </c>
      <c r="U617" s="112">
        <v>0</v>
      </c>
      <c r="V617" s="111">
        <v>0</v>
      </c>
      <c r="W617" s="97"/>
      <c r="X617" s="97"/>
      <c r="Y617" s="97"/>
      <c r="Z617" s="93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3"/>
      <c r="AQ617" s="92"/>
      <c r="AR617" s="91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89"/>
      <c r="BG617" s="88"/>
      <c r="BH617" s="86"/>
    </row>
    <row r="618" spans="1:60" s="95" customFormat="1" ht="14.25" customHeight="1" x14ac:dyDescent="0.2">
      <c r="A618" s="56"/>
      <c r="B618" s="52" t="s">
        <v>95</v>
      </c>
      <c r="C618" s="118">
        <v>773</v>
      </c>
      <c r="D618" s="117">
        <v>503</v>
      </c>
      <c r="E618" s="116" t="s">
        <v>383</v>
      </c>
      <c r="F618" s="114" t="s">
        <v>96</v>
      </c>
      <c r="G618" s="114"/>
      <c r="H618" s="115"/>
      <c r="I618" s="113">
        <v>10101</v>
      </c>
      <c r="J618" s="112">
        <v>349810</v>
      </c>
      <c r="K618" s="112">
        <v>0</v>
      </c>
      <c r="L618" s="112">
        <v>123000</v>
      </c>
      <c r="M618" s="112">
        <v>0</v>
      </c>
      <c r="N618" s="112">
        <v>0</v>
      </c>
      <c r="O618" s="112">
        <v>100000</v>
      </c>
      <c r="P618" s="112">
        <v>0</v>
      </c>
      <c r="Q618" s="112">
        <v>0</v>
      </c>
      <c r="R618" s="112">
        <v>126810</v>
      </c>
      <c r="S618" s="112">
        <v>0</v>
      </c>
      <c r="T618" s="112">
        <v>0</v>
      </c>
      <c r="U618" s="112">
        <v>0</v>
      </c>
      <c r="V618" s="111">
        <v>0</v>
      </c>
      <c r="W618" s="97"/>
      <c r="X618" s="97"/>
      <c r="Y618" s="97"/>
      <c r="Z618" s="93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3"/>
      <c r="AQ618" s="92"/>
      <c r="AR618" s="91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89"/>
      <c r="BG618" s="88"/>
      <c r="BH618" s="86"/>
    </row>
    <row r="619" spans="1:60" s="95" customFormat="1" ht="15" customHeight="1" x14ac:dyDescent="0.2">
      <c r="A619" s="56"/>
      <c r="B619" s="52" t="s">
        <v>388</v>
      </c>
      <c r="C619" s="118">
        <v>773</v>
      </c>
      <c r="D619" s="117">
        <v>503</v>
      </c>
      <c r="E619" s="116" t="s">
        <v>383</v>
      </c>
      <c r="F619" s="114" t="s">
        <v>347</v>
      </c>
      <c r="G619" s="114"/>
      <c r="H619" s="115"/>
      <c r="I619" s="113">
        <v>10101</v>
      </c>
      <c r="J619" s="112">
        <v>498420</v>
      </c>
      <c r="K619" s="112">
        <v>45710</v>
      </c>
      <c r="L619" s="112">
        <v>44404</v>
      </c>
      <c r="M619" s="112">
        <v>41792</v>
      </c>
      <c r="N619" s="112">
        <v>40812.5</v>
      </c>
      <c r="O619" s="112">
        <v>43071.88</v>
      </c>
      <c r="P619" s="112">
        <v>44129.74</v>
      </c>
      <c r="Q619" s="112">
        <v>21118.02</v>
      </c>
      <c r="R619" s="112">
        <v>42366.64</v>
      </c>
      <c r="S619" s="112">
        <v>42484.18</v>
      </c>
      <c r="T619" s="112">
        <v>43542.04</v>
      </c>
      <c r="U619" s="112">
        <v>43098</v>
      </c>
      <c r="V619" s="111">
        <v>45891</v>
      </c>
      <c r="W619" s="97"/>
      <c r="X619" s="97"/>
      <c r="Y619" s="97"/>
      <c r="Z619" s="93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3"/>
      <c r="AQ619" s="92"/>
      <c r="AR619" s="91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89"/>
      <c r="BG619" s="88"/>
      <c r="BH619" s="86"/>
    </row>
    <row r="620" spans="1:60" s="95" customFormat="1" ht="14.25" customHeight="1" x14ac:dyDescent="0.2">
      <c r="A620" s="56"/>
      <c r="B620" s="52" t="s">
        <v>95</v>
      </c>
      <c r="C620" s="118">
        <v>773</v>
      </c>
      <c r="D620" s="117">
        <v>503</v>
      </c>
      <c r="E620" s="116" t="s">
        <v>385</v>
      </c>
      <c r="F620" s="114" t="s">
        <v>96</v>
      </c>
      <c r="G620" s="114"/>
      <c r="H620" s="115"/>
      <c r="I620" s="113">
        <v>10101</v>
      </c>
      <c r="J620" s="112">
        <v>150000</v>
      </c>
      <c r="K620" s="112">
        <v>0</v>
      </c>
      <c r="L620" s="112">
        <v>0</v>
      </c>
      <c r="M620" s="112">
        <v>0</v>
      </c>
      <c r="N620" s="112">
        <v>5494.92</v>
      </c>
      <c r="O620" s="112">
        <v>0</v>
      </c>
      <c r="P620" s="112">
        <v>41286.58</v>
      </c>
      <c r="Q620" s="112">
        <v>41286.58</v>
      </c>
      <c r="R620" s="112">
        <v>41286.589999999997</v>
      </c>
      <c r="S620" s="112">
        <v>20645.330000000002</v>
      </c>
      <c r="T620" s="112">
        <v>0</v>
      </c>
      <c r="U620" s="112">
        <v>0</v>
      </c>
      <c r="V620" s="111">
        <v>0</v>
      </c>
      <c r="W620" s="97"/>
      <c r="X620" s="97"/>
      <c r="Y620" s="97"/>
      <c r="Z620" s="93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3"/>
      <c r="AQ620" s="92"/>
      <c r="AR620" s="91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89"/>
      <c r="BG620" s="88"/>
      <c r="BH620" s="86"/>
    </row>
    <row r="621" spans="1:60" s="95" customFormat="1" ht="22.5" customHeight="1" x14ac:dyDescent="0.2">
      <c r="A621" s="56"/>
      <c r="B621" s="52" t="s">
        <v>104</v>
      </c>
      <c r="C621" s="118">
        <v>773</v>
      </c>
      <c r="D621" s="117">
        <v>503</v>
      </c>
      <c r="E621" s="116" t="s">
        <v>385</v>
      </c>
      <c r="F621" s="114" t="s">
        <v>105</v>
      </c>
      <c r="G621" s="114"/>
      <c r="H621" s="115"/>
      <c r="I621" s="113">
        <v>10101</v>
      </c>
      <c r="J621" s="112">
        <v>43344</v>
      </c>
      <c r="K621" s="112">
        <v>43344</v>
      </c>
      <c r="L621" s="112">
        <v>0</v>
      </c>
      <c r="M621" s="112">
        <v>0</v>
      </c>
      <c r="N621" s="112">
        <v>0</v>
      </c>
      <c r="O621" s="112">
        <v>0</v>
      </c>
      <c r="P621" s="112">
        <v>0</v>
      </c>
      <c r="Q621" s="112">
        <v>0</v>
      </c>
      <c r="R621" s="112">
        <v>0</v>
      </c>
      <c r="S621" s="112">
        <v>0</v>
      </c>
      <c r="T621" s="112">
        <v>0</v>
      </c>
      <c r="U621" s="112">
        <v>0</v>
      </c>
      <c r="V621" s="111">
        <v>0</v>
      </c>
      <c r="W621" s="97"/>
      <c r="X621" s="97"/>
      <c r="Y621" s="97"/>
      <c r="Z621" s="93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3"/>
      <c r="AQ621" s="92"/>
      <c r="AR621" s="91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89"/>
      <c r="BG621" s="88"/>
      <c r="BH621" s="86"/>
    </row>
    <row r="622" spans="1:60" s="95" customFormat="1" ht="14.25" customHeight="1" x14ac:dyDescent="0.2">
      <c r="A622" s="56"/>
      <c r="B622" s="52" t="s">
        <v>95</v>
      </c>
      <c r="C622" s="118">
        <v>773</v>
      </c>
      <c r="D622" s="117">
        <v>503</v>
      </c>
      <c r="E622" s="116" t="s">
        <v>387</v>
      </c>
      <c r="F622" s="114" t="s">
        <v>96</v>
      </c>
      <c r="G622" s="114"/>
      <c r="H622" s="115"/>
      <c r="I622" s="113">
        <v>10101</v>
      </c>
      <c r="J622" s="112">
        <v>88000</v>
      </c>
      <c r="K622" s="112">
        <v>0</v>
      </c>
      <c r="L622" s="112">
        <v>0</v>
      </c>
      <c r="M622" s="112">
        <v>0</v>
      </c>
      <c r="N622" s="112">
        <v>14666.67</v>
      </c>
      <c r="O622" s="112">
        <v>14666.67</v>
      </c>
      <c r="P622" s="112">
        <v>14666.67</v>
      </c>
      <c r="Q622" s="112">
        <v>14666.67</v>
      </c>
      <c r="R622" s="112">
        <v>14666.67</v>
      </c>
      <c r="S622" s="112">
        <v>14666.65</v>
      </c>
      <c r="T622" s="112">
        <v>0</v>
      </c>
      <c r="U622" s="112">
        <v>0</v>
      </c>
      <c r="V622" s="111">
        <v>0</v>
      </c>
      <c r="W622" s="97"/>
      <c r="X622" s="97"/>
      <c r="Y622" s="97"/>
      <c r="Z622" s="93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3"/>
      <c r="AQ622" s="92"/>
      <c r="AR622" s="91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89"/>
      <c r="BG622" s="88"/>
      <c r="BH622" s="86"/>
    </row>
    <row r="623" spans="1:60" s="95" customFormat="1" ht="14.25" customHeight="1" x14ac:dyDescent="0.2">
      <c r="A623" s="56"/>
      <c r="B623" s="52" t="s">
        <v>95</v>
      </c>
      <c r="C623" s="118">
        <v>773</v>
      </c>
      <c r="D623" s="117">
        <v>503</v>
      </c>
      <c r="E623" s="116" t="s">
        <v>386</v>
      </c>
      <c r="F623" s="114" t="s">
        <v>96</v>
      </c>
      <c r="G623" s="114"/>
      <c r="H623" s="115"/>
      <c r="I623" s="113">
        <v>10101</v>
      </c>
      <c r="J623" s="112">
        <v>444510</v>
      </c>
      <c r="K623" s="112">
        <v>20643.580000000002</v>
      </c>
      <c r="L623" s="112">
        <v>20643.580000000002</v>
      </c>
      <c r="M623" s="112">
        <v>71103.58</v>
      </c>
      <c r="N623" s="112">
        <v>63757.16</v>
      </c>
      <c r="O623" s="112">
        <v>41287.160000000003</v>
      </c>
      <c r="P623" s="112">
        <v>41287.160000000003</v>
      </c>
      <c r="Q623" s="112">
        <v>41287.160000000003</v>
      </c>
      <c r="R623" s="112">
        <v>41287.160000000003</v>
      </c>
      <c r="S623" s="112">
        <v>41282.68</v>
      </c>
      <c r="T623" s="112">
        <v>20643.580000000002</v>
      </c>
      <c r="U623" s="112">
        <v>20643.580000000002</v>
      </c>
      <c r="V623" s="111">
        <v>20643.62</v>
      </c>
      <c r="W623" s="97"/>
      <c r="X623" s="97"/>
      <c r="Y623" s="97"/>
      <c r="Z623" s="93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3"/>
      <c r="AQ623" s="92"/>
      <c r="AR623" s="91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89"/>
      <c r="BG623" s="88"/>
      <c r="BH623" s="86"/>
    </row>
    <row r="624" spans="1:60" s="95" customFormat="1" ht="22.5" customHeight="1" x14ac:dyDescent="0.2">
      <c r="A624" s="56"/>
      <c r="B624" s="52" t="s">
        <v>104</v>
      </c>
      <c r="C624" s="118">
        <v>773</v>
      </c>
      <c r="D624" s="117">
        <v>503</v>
      </c>
      <c r="E624" s="116" t="s">
        <v>386</v>
      </c>
      <c r="F624" s="114" t="s">
        <v>105</v>
      </c>
      <c r="G624" s="114"/>
      <c r="H624" s="115"/>
      <c r="I624" s="113">
        <v>10101</v>
      </c>
      <c r="J624" s="112">
        <v>15492</v>
      </c>
      <c r="K624" s="112">
        <v>15492</v>
      </c>
      <c r="L624" s="112">
        <v>0</v>
      </c>
      <c r="M624" s="112">
        <v>0</v>
      </c>
      <c r="N624" s="112">
        <v>0</v>
      </c>
      <c r="O624" s="112">
        <v>0</v>
      </c>
      <c r="P624" s="112">
        <v>0</v>
      </c>
      <c r="Q624" s="112">
        <v>0</v>
      </c>
      <c r="R624" s="112">
        <v>0</v>
      </c>
      <c r="S624" s="112">
        <v>0</v>
      </c>
      <c r="T624" s="112">
        <v>0</v>
      </c>
      <c r="U624" s="112">
        <v>0</v>
      </c>
      <c r="V624" s="111">
        <v>0</v>
      </c>
      <c r="W624" s="97"/>
      <c r="X624" s="97"/>
      <c r="Y624" s="97"/>
      <c r="Z624" s="93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3"/>
      <c r="AQ624" s="92"/>
      <c r="AR624" s="91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89"/>
      <c r="BG624" s="88"/>
      <c r="BH624" s="86"/>
    </row>
    <row r="625" spans="1:60" s="95" customFormat="1" ht="14.25" customHeight="1" x14ac:dyDescent="0.2">
      <c r="A625" s="56"/>
      <c r="B625" s="52" t="s">
        <v>95</v>
      </c>
      <c r="C625" s="118">
        <v>773</v>
      </c>
      <c r="D625" s="117">
        <v>503</v>
      </c>
      <c r="E625" s="116" t="s">
        <v>531</v>
      </c>
      <c r="F625" s="114" t="s">
        <v>96</v>
      </c>
      <c r="G625" s="114"/>
      <c r="H625" s="115" t="s">
        <v>532</v>
      </c>
      <c r="I625" s="113">
        <v>10204</v>
      </c>
      <c r="J625" s="112">
        <v>205000</v>
      </c>
      <c r="K625" s="112">
        <v>0</v>
      </c>
      <c r="L625" s="112">
        <v>0</v>
      </c>
      <c r="M625" s="112">
        <v>0</v>
      </c>
      <c r="N625" s="112">
        <v>0</v>
      </c>
      <c r="O625" s="112">
        <v>0</v>
      </c>
      <c r="P625" s="112">
        <v>0</v>
      </c>
      <c r="Q625" s="112">
        <v>0</v>
      </c>
      <c r="R625" s="112">
        <v>0</v>
      </c>
      <c r="S625" s="112">
        <v>205000</v>
      </c>
      <c r="T625" s="112">
        <v>0</v>
      </c>
      <c r="U625" s="112">
        <v>0</v>
      </c>
      <c r="V625" s="111">
        <v>0</v>
      </c>
      <c r="W625" s="97"/>
      <c r="X625" s="97"/>
      <c r="Y625" s="97"/>
      <c r="Z625" s="93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3"/>
      <c r="AQ625" s="92"/>
      <c r="AR625" s="91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89"/>
      <c r="BG625" s="88"/>
      <c r="BH625" s="86"/>
    </row>
    <row r="626" spans="1:60" s="95" customFormat="1" ht="14.25" customHeight="1" x14ac:dyDescent="0.2">
      <c r="A626" s="56"/>
      <c r="B626" s="52" t="s">
        <v>95</v>
      </c>
      <c r="C626" s="118">
        <v>773</v>
      </c>
      <c r="D626" s="117">
        <v>503</v>
      </c>
      <c r="E626" s="116" t="s">
        <v>533</v>
      </c>
      <c r="F626" s="114" t="s">
        <v>96</v>
      </c>
      <c r="G626" s="114"/>
      <c r="H626" s="115" t="s">
        <v>534</v>
      </c>
      <c r="I626" s="113">
        <v>10112</v>
      </c>
      <c r="J626" s="112">
        <v>500000</v>
      </c>
      <c r="K626" s="112">
        <v>0</v>
      </c>
      <c r="L626" s="112">
        <v>0</v>
      </c>
      <c r="M626" s="112">
        <v>0</v>
      </c>
      <c r="N626" s="112">
        <v>0</v>
      </c>
      <c r="O626" s="112">
        <v>0</v>
      </c>
      <c r="P626" s="112">
        <v>0</v>
      </c>
      <c r="Q626" s="112">
        <v>0</v>
      </c>
      <c r="R626" s="112">
        <v>0</v>
      </c>
      <c r="S626" s="112">
        <v>500000</v>
      </c>
      <c r="T626" s="112">
        <v>0</v>
      </c>
      <c r="U626" s="112">
        <v>0</v>
      </c>
      <c r="V626" s="111">
        <v>0</v>
      </c>
      <c r="W626" s="97"/>
      <c r="X626" s="97"/>
      <c r="Y626" s="97"/>
      <c r="Z626" s="93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3"/>
      <c r="AQ626" s="92"/>
      <c r="AR626" s="91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89"/>
      <c r="BG626" s="88"/>
      <c r="BH626" s="86"/>
    </row>
    <row r="627" spans="1:60" s="95" customFormat="1" ht="14.25" customHeight="1" x14ac:dyDescent="0.2">
      <c r="A627" s="56"/>
      <c r="B627" s="52" t="s">
        <v>95</v>
      </c>
      <c r="C627" s="118">
        <v>773</v>
      </c>
      <c r="D627" s="117">
        <v>503</v>
      </c>
      <c r="E627" s="116" t="s">
        <v>533</v>
      </c>
      <c r="F627" s="114" t="s">
        <v>96</v>
      </c>
      <c r="G627" s="114"/>
      <c r="H627" s="115" t="s">
        <v>534</v>
      </c>
      <c r="I627" s="113">
        <v>10306</v>
      </c>
      <c r="J627" s="112">
        <v>1351635.6</v>
      </c>
      <c r="K627" s="112">
        <v>0</v>
      </c>
      <c r="L627" s="112">
        <v>0</v>
      </c>
      <c r="M627" s="112">
        <v>0</v>
      </c>
      <c r="N627" s="112">
        <v>0</v>
      </c>
      <c r="O627" s="112">
        <v>0</v>
      </c>
      <c r="P627" s="112">
        <v>0</v>
      </c>
      <c r="Q627" s="112">
        <v>0</v>
      </c>
      <c r="R627" s="112">
        <v>0</v>
      </c>
      <c r="S627" s="112">
        <v>1351635.6</v>
      </c>
      <c r="T627" s="112">
        <v>0</v>
      </c>
      <c r="U627" s="112">
        <v>0</v>
      </c>
      <c r="V627" s="111">
        <v>0</v>
      </c>
      <c r="W627" s="97"/>
      <c r="X627" s="97"/>
      <c r="Y627" s="97"/>
      <c r="Z627" s="93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3"/>
      <c r="AQ627" s="92"/>
      <c r="AR627" s="91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89"/>
      <c r="BG627" s="88"/>
      <c r="BH627" s="86"/>
    </row>
    <row r="628" spans="1:60" s="95" customFormat="1" ht="19.5" customHeight="1" x14ac:dyDescent="0.2">
      <c r="A628" s="56"/>
      <c r="B628" s="52" t="s">
        <v>88</v>
      </c>
      <c r="C628" s="118">
        <v>774</v>
      </c>
      <c r="D628" s="117">
        <v>104</v>
      </c>
      <c r="E628" s="116" t="s">
        <v>348</v>
      </c>
      <c r="F628" s="114" t="s">
        <v>90</v>
      </c>
      <c r="G628" s="114"/>
      <c r="H628" s="115"/>
      <c r="I628" s="113">
        <v>10101</v>
      </c>
      <c r="J628" s="112">
        <v>2077027.57</v>
      </c>
      <c r="K628" s="112">
        <v>124621.65</v>
      </c>
      <c r="L628" s="112">
        <v>145391.93</v>
      </c>
      <c r="M628" s="112">
        <v>166162.21</v>
      </c>
      <c r="N628" s="112">
        <v>166162.21</v>
      </c>
      <c r="O628" s="112">
        <v>166162.21</v>
      </c>
      <c r="P628" s="112">
        <v>186932.48000000001</v>
      </c>
      <c r="Q628" s="112">
        <v>186932.48000000001</v>
      </c>
      <c r="R628" s="112">
        <v>186932.48000000001</v>
      </c>
      <c r="S628" s="112">
        <v>186932.48000000001</v>
      </c>
      <c r="T628" s="112">
        <v>186932.48000000001</v>
      </c>
      <c r="U628" s="112">
        <v>186932.48000000001</v>
      </c>
      <c r="V628" s="111">
        <v>186932.48000000001</v>
      </c>
      <c r="W628" s="97"/>
      <c r="X628" s="97"/>
      <c r="Y628" s="97"/>
      <c r="Z628" s="93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3"/>
      <c r="AQ628" s="92"/>
      <c r="AR628" s="91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89"/>
      <c r="BG628" s="88"/>
      <c r="BH628" s="86"/>
    </row>
    <row r="629" spans="1:60" s="95" customFormat="1" ht="35.25" customHeight="1" x14ac:dyDescent="0.2">
      <c r="A629" s="56"/>
      <c r="B629" s="52" t="s">
        <v>91</v>
      </c>
      <c r="C629" s="118">
        <v>774</v>
      </c>
      <c r="D629" s="117">
        <v>104</v>
      </c>
      <c r="E629" s="116" t="s">
        <v>348</v>
      </c>
      <c r="F629" s="114" t="s">
        <v>92</v>
      </c>
      <c r="G629" s="114"/>
      <c r="H629" s="115"/>
      <c r="I629" s="113">
        <v>10101</v>
      </c>
      <c r="J629" s="112">
        <v>46805</v>
      </c>
      <c r="K629" s="112">
        <v>0</v>
      </c>
      <c r="L629" s="112">
        <v>0</v>
      </c>
      <c r="M629" s="112">
        <v>0</v>
      </c>
      <c r="N629" s="112">
        <v>21275</v>
      </c>
      <c r="O629" s="112">
        <v>12765</v>
      </c>
      <c r="P629" s="112">
        <v>12765</v>
      </c>
      <c r="Q629" s="112">
        <v>0</v>
      </c>
      <c r="R629" s="112">
        <v>0</v>
      </c>
      <c r="S629" s="112">
        <v>0</v>
      </c>
      <c r="T629" s="112">
        <v>0</v>
      </c>
      <c r="U629" s="112">
        <v>0</v>
      </c>
      <c r="V629" s="111">
        <v>0</v>
      </c>
      <c r="W629" s="97"/>
      <c r="X629" s="97"/>
      <c r="Y629" s="97"/>
      <c r="Z629" s="93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3"/>
      <c r="AQ629" s="92"/>
      <c r="AR629" s="91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89"/>
      <c r="BG629" s="88"/>
      <c r="BH629" s="86"/>
    </row>
    <row r="630" spans="1:60" s="95" customFormat="1" ht="45" customHeight="1" x14ac:dyDescent="0.2">
      <c r="A630" s="56"/>
      <c r="B630" s="52" t="s">
        <v>93</v>
      </c>
      <c r="C630" s="118">
        <v>774</v>
      </c>
      <c r="D630" s="117">
        <v>104</v>
      </c>
      <c r="E630" s="116" t="s">
        <v>348</v>
      </c>
      <c r="F630" s="114" t="s">
        <v>94</v>
      </c>
      <c r="G630" s="114"/>
      <c r="H630" s="115"/>
      <c r="I630" s="113">
        <v>10101</v>
      </c>
      <c r="J630" s="112">
        <v>641397.43000000005</v>
      </c>
      <c r="K630" s="112">
        <v>37635.74</v>
      </c>
      <c r="L630" s="112">
        <v>43908.36</v>
      </c>
      <c r="M630" s="112">
        <v>50180.99</v>
      </c>
      <c r="N630" s="112">
        <v>56606.04</v>
      </c>
      <c r="O630" s="112">
        <v>54036.02</v>
      </c>
      <c r="P630" s="112">
        <v>60308.639999999999</v>
      </c>
      <c r="Q630" s="112">
        <v>56453.61</v>
      </c>
      <c r="R630" s="112">
        <v>56453.61</v>
      </c>
      <c r="S630" s="112">
        <v>56453.61</v>
      </c>
      <c r="T630" s="112">
        <v>56453.61</v>
      </c>
      <c r="U630" s="112">
        <v>56453.61</v>
      </c>
      <c r="V630" s="111">
        <v>56453.59</v>
      </c>
      <c r="W630" s="97"/>
      <c r="X630" s="97"/>
      <c r="Y630" s="97"/>
      <c r="Z630" s="93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3"/>
      <c r="AQ630" s="92"/>
      <c r="AR630" s="91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89"/>
      <c r="BG630" s="88"/>
      <c r="BH630" s="86"/>
    </row>
    <row r="631" spans="1:60" s="95" customFormat="1" ht="14.25" customHeight="1" x14ac:dyDescent="0.2">
      <c r="A631" s="56"/>
      <c r="B631" s="52" t="s">
        <v>95</v>
      </c>
      <c r="C631" s="118">
        <v>774</v>
      </c>
      <c r="D631" s="117">
        <v>104</v>
      </c>
      <c r="E631" s="116" t="s">
        <v>348</v>
      </c>
      <c r="F631" s="114" t="s">
        <v>96</v>
      </c>
      <c r="G631" s="114"/>
      <c r="H631" s="115"/>
      <c r="I631" s="113">
        <v>10101</v>
      </c>
      <c r="J631" s="112">
        <v>456355.78</v>
      </c>
      <c r="K631" s="112">
        <v>26961.35</v>
      </c>
      <c r="L631" s="112">
        <v>31454.91</v>
      </c>
      <c r="M631" s="112">
        <v>35948.46</v>
      </c>
      <c r="N631" s="112">
        <v>42948.46</v>
      </c>
      <c r="O631" s="112">
        <v>35948.46</v>
      </c>
      <c r="P631" s="112">
        <v>40442.019999999997</v>
      </c>
      <c r="Q631" s="112">
        <v>40442.019999999997</v>
      </c>
      <c r="R631" s="112">
        <v>40442.019999999997</v>
      </c>
      <c r="S631" s="112">
        <v>40442.019999999997</v>
      </c>
      <c r="T631" s="112">
        <v>40442.019999999997</v>
      </c>
      <c r="U631" s="112">
        <v>40442.019999999997</v>
      </c>
      <c r="V631" s="111">
        <v>40442.019999999997</v>
      </c>
      <c r="W631" s="97"/>
      <c r="X631" s="97"/>
      <c r="Y631" s="97"/>
      <c r="Z631" s="93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3"/>
      <c r="AQ631" s="92"/>
      <c r="AR631" s="91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89"/>
      <c r="BG631" s="88"/>
      <c r="BH631" s="86"/>
    </row>
    <row r="632" spans="1:60" s="95" customFormat="1" ht="15" customHeight="1" x14ac:dyDescent="0.2">
      <c r="A632" s="56"/>
      <c r="B632" s="52" t="s">
        <v>388</v>
      </c>
      <c r="C632" s="118">
        <v>774</v>
      </c>
      <c r="D632" s="117">
        <v>104</v>
      </c>
      <c r="E632" s="116" t="s">
        <v>348</v>
      </c>
      <c r="F632" s="114" t="s">
        <v>347</v>
      </c>
      <c r="G632" s="114"/>
      <c r="H632" s="115"/>
      <c r="I632" s="113">
        <v>10101</v>
      </c>
      <c r="J632" s="112">
        <v>125000</v>
      </c>
      <c r="K632" s="112">
        <v>7500</v>
      </c>
      <c r="L632" s="112">
        <v>8750</v>
      </c>
      <c r="M632" s="112">
        <v>10000</v>
      </c>
      <c r="N632" s="112">
        <v>10000</v>
      </c>
      <c r="O632" s="112">
        <v>10000</v>
      </c>
      <c r="P632" s="112">
        <v>11250</v>
      </c>
      <c r="Q632" s="112">
        <v>11250</v>
      </c>
      <c r="R632" s="112">
        <v>11250</v>
      </c>
      <c r="S632" s="112">
        <v>11250</v>
      </c>
      <c r="T632" s="112">
        <v>11250</v>
      </c>
      <c r="U632" s="112">
        <v>11250</v>
      </c>
      <c r="V632" s="111">
        <v>11250</v>
      </c>
      <c r="W632" s="97"/>
      <c r="X632" s="97"/>
      <c r="Y632" s="97"/>
      <c r="Z632" s="93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3"/>
      <c r="AQ632" s="92"/>
      <c r="AR632" s="91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89"/>
      <c r="BG632" s="88"/>
      <c r="BH632" s="86"/>
    </row>
    <row r="633" spans="1:60" s="95" customFormat="1" ht="22.5" customHeight="1" x14ac:dyDescent="0.2">
      <c r="A633" s="56"/>
      <c r="B633" s="52" t="s">
        <v>104</v>
      </c>
      <c r="C633" s="118">
        <v>774</v>
      </c>
      <c r="D633" s="117">
        <v>104</v>
      </c>
      <c r="E633" s="116" t="s">
        <v>348</v>
      </c>
      <c r="F633" s="114" t="s">
        <v>105</v>
      </c>
      <c r="G633" s="114"/>
      <c r="H633" s="115"/>
      <c r="I633" s="113">
        <v>10101</v>
      </c>
      <c r="J633" s="112">
        <v>17.23</v>
      </c>
      <c r="K633" s="112">
        <v>0</v>
      </c>
      <c r="L633" s="112">
        <v>0</v>
      </c>
      <c r="M633" s="112">
        <v>3.62</v>
      </c>
      <c r="N633" s="112">
        <v>0</v>
      </c>
      <c r="O633" s="112">
        <v>0</v>
      </c>
      <c r="P633" s="112">
        <v>4.3099999999999996</v>
      </c>
      <c r="Q633" s="112">
        <v>0</v>
      </c>
      <c r="R633" s="112">
        <v>0</v>
      </c>
      <c r="S633" s="112">
        <v>4.6500000000000004</v>
      </c>
      <c r="T633" s="112">
        <v>0</v>
      </c>
      <c r="U633" s="112">
        <v>0</v>
      </c>
      <c r="V633" s="111">
        <v>4.6500000000000004</v>
      </c>
      <c r="W633" s="97"/>
      <c r="X633" s="97"/>
      <c r="Y633" s="97"/>
      <c r="Z633" s="93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3"/>
      <c r="AQ633" s="92"/>
      <c r="AR633" s="91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89"/>
      <c r="BG633" s="88"/>
      <c r="BH633" s="86"/>
    </row>
    <row r="634" spans="1:60" s="95" customFormat="1" ht="18" customHeight="1" x14ac:dyDescent="0.2">
      <c r="A634" s="56"/>
      <c r="B634" s="52" t="s">
        <v>97</v>
      </c>
      <c r="C634" s="118">
        <v>774</v>
      </c>
      <c r="D634" s="117">
        <v>104</v>
      </c>
      <c r="E634" s="116" t="s">
        <v>348</v>
      </c>
      <c r="F634" s="114" t="s">
        <v>98</v>
      </c>
      <c r="G634" s="114"/>
      <c r="H634" s="115"/>
      <c r="I634" s="113">
        <v>10101</v>
      </c>
      <c r="J634" s="112">
        <v>556.99</v>
      </c>
      <c r="K634" s="112">
        <v>0</v>
      </c>
      <c r="L634" s="112">
        <v>0</v>
      </c>
      <c r="M634" s="112">
        <v>116.97</v>
      </c>
      <c r="N634" s="112">
        <v>0</v>
      </c>
      <c r="O634" s="112">
        <v>0</v>
      </c>
      <c r="P634" s="112">
        <v>139.25</v>
      </c>
      <c r="Q634" s="112">
        <v>0</v>
      </c>
      <c r="R634" s="112">
        <v>0</v>
      </c>
      <c r="S634" s="112">
        <v>150.38999999999999</v>
      </c>
      <c r="T634" s="112">
        <v>0</v>
      </c>
      <c r="U634" s="112">
        <v>0</v>
      </c>
      <c r="V634" s="111">
        <v>150.38</v>
      </c>
      <c r="W634" s="97"/>
      <c r="X634" s="97"/>
      <c r="Y634" s="97"/>
      <c r="Z634" s="93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3"/>
      <c r="AQ634" s="92"/>
      <c r="AR634" s="91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89"/>
      <c r="BG634" s="88"/>
      <c r="BH634" s="86"/>
    </row>
    <row r="635" spans="1:60" s="95" customFormat="1" ht="14.25" customHeight="1" x14ac:dyDescent="0.2">
      <c r="A635" s="56"/>
      <c r="B635" s="52" t="s">
        <v>95</v>
      </c>
      <c r="C635" s="118">
        <v>774</v>
      </c>
      <c r="D635" s="117">
        <v>113</v>
      </c>
      <c r="E635" s="116" t="s">
        <v>118</v>
      </c>
      <c r="F635" s="114" t="s">
        <v>96</v>
      </c>
      <c r="G635" s="114"/>
      <c r="H635" s="115"/>
      <c r="I635" s="113">
        <v>10101</v>
      </c>
      <c r="J635" s="112">
        <v>50000</v>
      </c>
      <c r="K635" s="112">
        <v>3000</v>
      </c>
      <c r="L635" s="112">
        <v>3500</v>
      </c>
      <c r="M635" s="112">
        <v>4000</v>
      </c>
      <c r="N635" s="112">
        <v>4000</v>
      </c>
      <c r="O635" s="112">
        <v>4000</v>
      </c>
      <c r="P635" s="112">
        <v>4500</v>
      </c>
      <c r="Q635" s="112">
        <v>4500</v>
      </c>
      <c r="R635" s="112">
        <v>4500</v>
      </c>
      <c r="S635" s="112">
        <v>4500</v>
      </c>
      <c r="T635" s="112">
        <v>4500</v>
      </c>
      <c r="U635" s="112">
        <v>4500</v>
      </c>
      <c r="V635" s="111">
        <v>4500</v>
      </c>
      <c r="W635" s="97"/>
      <c r="X635" s="97"/>
      <c r="Y635" s="97"/>
      <c r="Z635" s="93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3"/>
      <c r="AQ635" s="92"/>
      <c r="AR635" s="91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89"/>
      <c r="BG635" s="88"/>
      <c r="BH635" s="86"/>
    </row>
    <row r="636" spans="1:60" s="95" customFormat="1" ht="19.5" customHeight="1" x14ac:dyDescent="0.2">
      <c r="A636" s="56"/>
      <c r="B636" s="52" t="s">
        <v>88</v>
      </c>
      <c r="C636" s="118">
        <v>774</v>
      </c>
      <c r="D636" s="117">
        <v>203</v>
      </c>
      <c r="E636" s="116" t="s">
        <v>404</v>
      </c>
      <c r="F636" s="114" t="s">
        <v>90</v>
      </c>
      <c r="G636" s="114"/>
      <c r="H636" s="115" t="s">
        <v>515</v>
      </c>
      <c r="I636" s="113">
        <v>10301</v>
      </c>
      <c r="J636" s="112">
        <v>105790</v>
      </c>
      <c r="K636" s="112">
        <v>6347.4</v>
      </c>
      <c r="L636" s="112">
        <v>7405.3</v>
      </c>
      <c r="M636" s="112">
        <v>8463.2000000000007</v>
      </c>
      <c r="N636" s="112">
        <v>8463.2000000000007</v>
      </c>
      <c r="O636" s="112">
        <v>8463.2000000000007</v>
      </c>
      <c r="P636" s="112">
        <v>9521.1</v>
      </c>
      <c r="Q636" s="112">
        <v>9521.1</v>
      </c>
      <c r="R636" s="112">
        <v>9521.1</v>
      </c>
      <c r="S636" s="112">
        <v>9521.1</v>
      </c>
      <c r="T636" s="112">
        <v>9521.1</v>
      </c>
      <c r="U636" s="112">
        <v>9521.1</v>
      </c>
      <c r="V636" s="111">
        <v>9521.1</v>
      </c>
      <c r="W636" s="97"/>
      <c r="X636" s="97"/>
      <c r="Y636" s="97"/>
      <c r="Z636" s="93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3"/>
      <c r="AQ636" s="92"/>
      <c r="AR636" s="91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89"/>
      <c r="BG636" s="88"/>
      <c r="BH636" s="86"/>
    </row>
    <row r="637" spans="1:60" s="95" customFormat="1" ht="45" customHeight="1" x14ac:dyDescent="0.2">
      <c r="A637" s="56"/>
      <c r="B637" s="52" t="s">
        <v>93</v>
      </c>
      <c r="C637" s="118">
        <v>774</v>
      </c>
      <c r="D637" s="117">
        <v>203</v>
      </c>
      <c r="E637" s="116" t="s">
        <v>404</v>
      </c>
      <c r="F637" s="114" t="s">
        <v>94</v>
      </c>
      <c r="G637" s="114"/>
      <c r="H637" s="115" t="s">
        <v>515</v>
      </c>
      <c r="I637" s="113">
        <v>10301</v>
      </c>
      <c r="J637" s="112">
        <v>31948.58</v>
      </c>
      <c r="K637" s="112">
        <v>1916.91</v>
      </c>
      <c r="L637" s="112">
        <v>2236.4</v>
      </c>
      <c r="M637" s="112">
        <v>2555.89</v>
      </c>
      <c r="N637" s="112">
        <v>2555.89</v>
      </c>
      <c r="O637" s="112">
        <v>2555.89</v>
      </c>
      <c r="P637" s="112">
        <v>2875.37</v>
      </c>
      <c r="Q637" s="112">
        <v>2875.37</v>
      </c>
      <c r="R637" s="112">
        <v>2875.37</v>
      </c>
      <c r="S637" s="112">
        <v>2875.37</v>
      </c>
      <c r="T637" s="112">
        <v>2875.37</v>
      </c>
      <c r="U637" s="112">
        <v>2875.37</v>
      </c>
      <c r="V637" s="111">
        <v>2875.38</v>
      </c>
      <c r="W637" s="97"/>
      <c r="X637" s="97"/>
      <c r="Y637" s="97"/>
      <c r="Z637" s="93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3"/>
      <c r="AQ637" s="92"/>
      <c r="AR637" s="91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89"/>
      <c r="BG637" s="88"/>
      <c r="BH637" s="86"/>
    </row>
    <row r="638" spans="1:60" s="95" customFormat="1" ht="14.25" customHeight="1" x14ac:dyDescent="0.2">
      <c r="A638" s="56"/>
      <c r="B638" s="52" t="s">
        <v>95</v>
      </c>
      <c r="C638" s="118">
        <v>774</v>
      </c>
      <c r="D638" s="117">
        <v>203</v>
      </c>
      <c r="E638" s="116" t="s">
        <v>404</v>
      </c>
      <c r="F638" s="114" t="s">
        <v>96</v>
      </c>
      <c r="G638" s="114"/>
      <c r="H638" s="115" t="s">
        <v>515</v>
      </c>
      <c r="I638" s="113">
        <v>10301</v>
      </c>
      <c r="J638" s="112">
        <v>11314.91</v>
      </c>
      <c r="K638" s="112">
        <v>678.89</v>
      </c>
      <c r="L638" s="112">
        <v>792.04</v>
      </c>
      <c r="M638" s="112">
        <v>905.19</v>
      </c>
      <c r="N638" s="112">
        <v>905.19</v>
      </c>
      <c r="O638" s="112">
        <v>905.19</v>
      </c>
      <c r="P638" s="112">
        <v>1018.34</v>
      </c>
      <c r="Q638" s="112">
        <v>1018.34</v>
      </c>
      <c r="R638" s="112">
        <v>1018.34</v>
      </c>
      <c r="S638" s="112">
        <v>1018.34</v>
      </c>
      <c r="T638" s="112">
        <v>1018.34</v>
      </c>
      <c r="U638" s="112">
        <v>1018.34</v>
      </c>
      <c r="V638" s="111">
        <v>1018.37</v>
      </c>
      <c r="W638" s="97"/>
      <c r="X638" s="97"/>
      <c r="Y638" s="97"/>
      <c r="Z638" s="93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3"/>
      <c r="AQ638" s="92"/>
      <c r="AR638" s="91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89"/>
      <c r="BG638" s="88"/>
      <c r="BH638" s="86"/>
    </row>
    <row r="639" spans="1:60" s="95" customFormat="1" ht="14.25" customHeight="1" x14ac:dyDescent="0.2">
      <c r="A639" s="56"/>
      <c r="B639" s="52" t="s">
        <v>95</v>
      </c>
      <c r="C639" s="118">
        <v>774</v>
      </c>
      <c r="D639" s="117">
        <v>310</v>
      </c>
      <c r="E639" s="116" t="s">
        <v>381</v>
      </c>
      <c r="F639" s="114" t="s">
        <v>96</v>
      </c>
      <c r="G639" s="114"/>
      <c r="H639" s="115"/>
      <c r="I639" s="113">
        <v>10101</v>
      </c>
      <c r="J639" s="112">
        <v>15000</v>
      </c>
      <c r="K639" s="112">
        <v>900</v>
      </c>
      <c r="L639" s="112">
        <v>1050</v>
      </c>
      <c r="M639" s="112">
        <v>1200</v>
      </c>
      <c r="N639" s="112">
        <v>1200</v>
      </c>
      <c r="O639" s="112">
        <v>1200</v>
      </c>
      <c r="P639" s="112">
        <v>1350</v>
      </c>
      <c r="Q639" s="112">
        <v>1350</v>
      </c>
      <c r="R639" s="112">
        <v>1350</v>
      </c>
      <c r="S639" s="112">
        <v>1350</v>
      </c>
      <c r="T639" s="112">
        <v>1350</v>
      </c>
      <c r="U639" s="112">
        <v>1350</v>
      </c>
      <c r="V639" s="111">
        <v>1350</v>
      </c>
      <c r="W639" s="97"/>
      <c r="X639" s="97"/>
      <c r="Y639" s="97"/>
      <c r="Z639" s="93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3"/>
      <c r="AQ639" s="92"/>
      <c r="AR639" s="91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89"/>
      <c r="BG639" s="88"/>
      <c r="BH639" s="86"/>
    </row>
    <row r="640" spans="1:60" s="95" customFormat="1" ht="15" customHeight="1" x14ac:dyDescent="0.2">
      <c r="A640" s="56"/>
      <c r="B640" s="52" t="s">
        <v>388</v>
      </c>
      <c r="C640" s="118">
        <v>774</v>
      </c>
      <c r="D640" s="117">
        <v>503</v>
      </c>
      <c r="E640" s="116" t="s">
        <v>383</v>
      </c>
      <c r="F640" s="114" t="s">
        <v>347</v>
      </c>
      <c r="G640" s="114"/>
      <c r="H640" s="115"/>
      <c r="I640" s="113">
        <v>10101</v>
      </c>
      <c r="J640" s="112">
        <v>15580</v>
      </c>
      <c r="K640" s="112">
        <v>934.8</v>
      </c>
      <c r="L640" s="112">
        <v>1090.5999999999999</v>
      </c>
      <c r="M640" s="112">
        <v>1246.4000000000001</v>
      </c>
      <c r="N640" s="112">
        <v>1246.4000000000001</v>
      </c>
      <c r="O640" s="112">
        <v>1246.4000000000001</v>
      </c>
      <c r="P640" s="112">
        <v>1402.2</v>
      </c>
      <c r="Q640" s="112">
        <v>1402.2</v>
      </c>
      <c r="R640" s="112">
        <v>1402.2</v>
      </c>
      <c r="S640" s="112">
        <v>1402.2</v>
      </c>
      <c r="T640" s="112">
        <v>1402.2</v>
      </c>
      <c r="U640" s="112">
        <v>1402.2</v>
      </c>
      <c r="V640" s="111">
        <v>1402.2</v>
      </c>
      <c r="W640" s="97"/>
      <c r="X640" s="97"/>
      <c r="Y640" s="97"/>
      <c r="Z640" s="93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3"/>
      <c r="AQ640" s="92"/>
      <c r="AR640" s="91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89"/>
      <c r="BG640" s="88"/>
      <c r="BH640" s="86"/>
    </row>
    <row r="641" spans="1:60" s="95" customFormat="1" ht="14.25" customHeight="1" x14ac:dyDescent="0.2">
      <c r="A641" s="56"/>
      <c r="B641" s="52" t="s">
        <v>95</v>
      </c>
      <c r="C641" s="118">
        <v>774</v>
      </c>
      <c r="D641" s="117">
        <v>503</v>
      </c>
      <c r="E641" s="116" t="s">
        <v>385</v>
      </c>
      <c r="F641" s="114" t="s">
        <v>96</v>
      </c>
      <c r="G641" s="114"/>
      <c r="H641" s="115"/>
      <c r="I641" s="113">
        <v>10101</v>
      </c>
      <c r="J641" s="112">
        <v>50000</v>
      </c>
      <c r="K641" s="112">
        <v>3000</v>
      </c>
      <c r="L641" s="112">
        <v>3500</v>
      </c>
      <c r="M641" s="112">
        <v>4000</v>
      </c>
      <c r="N641" s="112">
        <v>4000</v>
      </c>
      <c r="O641" s="112">
        <v>4000</v>
      </c>
      <c r="P641" s="112">
        <v>4500</v>
      </c>
      <c r="Q641" s="112">
        <v>4500</v>
      </c>
      <c r="R641" s="112">
        <v>4500</v>
      </c>
      <c r="S641" s="112">
        <v>4500</v>
      </c>
      <c r="T641" s="112">
        <v>4500</v>
      </c>
      <c r="U641" s="112">
        <v>4500</v>
      </c>
      <c r="V641" s="111">
        <v>4500</v>
      </c>
      <c r="W641" s="97"/>
      <c r="X641" s="97"/>
      <c r="Y641" s="97"/>
      <c r="Z641" s="93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3"/>
      <c r="AQ641" s="92"/>
      <c r="AR641" s="91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89"/>
      <c r="BG641" s="88"/>
      <c r="BH641" s="86"/>
    </row>
    <row r="642" spans="1:60" s="95" customFormat="1" ht="22.5" customHeight="1" x14ac:dyDescent="0.2">
      <c r="A642" s="56"/>
      <c r="B642" s="52" t="s">
        <v>104</v>
      </c>
      <c r="C642" s="118">
        <v>774</v>
      </c>
      <c r="D642" s="117">
        <v>503</v>
      </c>
      <c r="E642" s="116" t="s">
        <v>385</v>
      </c>
      <c r="F642" s="114" t="s">
        <v>105</v>
      </c>
      <c r="G642" s="114"/>
      <c r="H642" s="115"/>
      <c r="I642" s="113">
        <v>10101</v>
      </c>
      <c r="J642" s="112">
        <v>698.88</v>
      </c>
      <c r="K642" s="112">
        <v>0</v>
      </c>
      <c r="L642" s="112">
        <v>0</v>
      </c>
      <c r="M642" s="112">
        <v>146.76</v>
      </c>
      <c r="N642" s="112">
        <v>0</v>
      </c>
      <c r="O642" s="112">
        <v>0</v>
      </c>
      <c r="P642" s="112">
        <v>174.72</v>
      </c>
      <c r="Q642" s="112">
        <v>0</v>
      </c>
      <c r="R642" s="112">
        <v>0</v>
      </c>
      <c r="S642" s="112">
        <v>188.7</v>
      </c>
      <c r="T642" s="112">
        <v>0</v>
      </c>
      <c r="U642" s="112">
        <v>0</v>
      </c>
      <c r="V642" s="111">
        <v>188.7</v>
      </c>
      <c r="W642" s="97"/>
      <c r="X642" s="97"/>
      <c r="Y642" s="97"/>
      <c r="Z642" s="93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3"/>
      <c r="AQ642" s="92"/>
      <c r="AR642" s="91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89"/>
      <c r="BG642" s="88"/>
      <c r="BH642" s="86"/>
    </row>
    <row r="643" spans="1:60" s="95" customFormat="1" ht="14.25" customHeight="1" x14ac:dyDescent="0.2">
      <c r="A643" s="56"/>
      <c r="B643" s="52" t="s">
        <v>95</v>
      </c>
      <c r="C643" s="118">
        <v>774</v>
      </c>
      <c r="D643" s="117">
        <v>503</v>
      </c>
      <c r="E643" s="116" t="s">
        <v>387</v>
      </c>
      <c r="F643" s="114" t="s">
        <v>96</v>
      </c>
      <c r="G643" s="114"/>
      <c r="H643" s="115"/>
      <c r="I643" s="113">
        <v>10101</v>
      </c>
      <c r="J643" s="112">
        <v>97300</v>
      </c>
      <c r="K643" s="112">
        <v>5838</v>
      </c>
      <c r="L643" s="112">
        <v>6811</v>
      </c>
      <c r="M643" s="112">
        <v>7784</v>
      </c>
      <c r="N643" s="112">
        <v>7784</v>
      </c>
      <c r="O643" s="112">
        <v>7784</v>
      </c>
      <c r="P643" s="112">
        <v>8757</v>
      </c>
      <c r="Q643" s="112">
        <v>8757</v>
      </c>
      <c r="R643" s="112">
        <v>8757</v>
      </c>
      <c r="S643" s="112">
        <v>8757</v>
      </c>
      <c r="T643" s="112">
        <v>8757</v>
      </c>
      <c r="U643" s="112">
        <v>8757</v>
      </c>
      <c r="V643" s="111">
        <v>8757</v>
      </c>
      <c r="W643" s="97"/>
      <c r="X643" s="97"/>
      <c r="Y643" s="97"/>
      <c r="Z643" s="93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3"/>
      <c r="AQ643" s="92"/>
      <c r="AR643" s="91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89"/>
      <c r="BG643" s="88"/>
      <c r="BH643" s="86"/>
    </row>
    <row r="644" spans="1:60" s="95" customFormat="1" ht="14.25" customHeight="1" x14ac:dyDescent="0.2">
      <c r="A644" s="56"/>
      <c r="B644" s="52" t="s">
        <v>95</v>
      </c>
      <c r="C644" s="118">
        <v>774</v>
      </c>
      <c r="D644" s="117">
        <v>503</v>
      </c>
      <c r="E644" s="116" t="s">
        <v>386</v>
      </c>
      <c r="F644" s="114" t="s">
        <v>96</v>
      </c>
      <c r="G644" s="114"/>
      <c r="H644" s="115"/>
      <c r="I644" s="113">
        <v>10101</v>
      </c>
      <c r="J644" s="112">
        <v>493265.86</v>
      </c>
      <c r="K644" s="112">
        <v>29595.95</v>
      </c>
      <c r="L644" s="112">
        <v>34528.61</v>
      </c>
      <c r="M644" s="112">
        <v>39461.269999999997</v>
      </c>
      <c r="N644" s="112">
        <v>39461.269999999997</v>
      </c>
      <c r="O644" s="112">
        <v>39461.269999999997</v>
      </c>
      <c r="P644" s="112">
        <v>44393.93</v>
      </c>
      <c r="Q644" s="112">
        <v>44393.93</v>
      </c>
      <c r="R644" s="112">
        <v>44393.93</v>
      </c>
      <c r="S644" s="112">
        <v>44393.93</v>
      </c>
      <c r="T644" s="112">
        <v>44393.93</v>
      </c>
      <c r="U644" s="112">
        <v>44393.93</v>
      </c>
      <c r="V644" s="111">
        <v>44393.91</v>
      </c>
      <c r="W644" s="97"/>
      <c r="X644" s="97"/>
      <c r="Y644" s="97"/>
      <c r="Z644" s="93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3"/>
      <c r="AQ644" s="92"/>
      <c r="AR644" s="91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89"/>
      <c r="BG644" s="88"/>
      <c r="BH644" s="86"/>
    </row>
    <row r="645" spans="1:60" s="95" customFormat="1" ht="22.5" customHeight="1" x14ac:dyDescent="0.2">
      <c r="A645" s="56"/>
      <c r="B645" s="52" t="s">
        <v>104</v>
      </c>
      <c r="C645" s="118">
        <v>774</v>
      </c>
      <c r="D645" s="117">
        <v>503</v>
      </c>
      <c r="E645" s="116" t="s">
        <v>386</v>
      </c>
      <c r="F645" s="114" t="s">
        <v>105</v>
      </c>
      <c r="G645" s="114"/>
      <c r="H645" s="115"/>
      <c r="I645" s="113">
        <v>10101</v>
      </c>
      <c r="J645" s="112">
        <v>123957.1</v>
      </c>
      <c r="K645" s="112">
        <v>0</v>
      </c>
      <c r="L645" s="112">
        <v>0</v>
      </c>
      <c r="M645" s="112">
        <v>26031</v>
      </c>
      <c r="N645" s="112">
        <v>0</v>
      </c>
      <c r="O645" s="112">
        <v>0</v>
      </c>
      <c r="P645" s="112">
        <v>30989.279999999999</v>
      </c>
      <c r="Q645" s="112">
        <v>0</v>
      </c>
      <c r="R645" s="112">
        <v>0</v>
      </c>
      <c r="S645" s="112">
        <v>33468.42</v>
      </c>
      <c r="T645" s="112">
        <v>0</v>
      </c>
      <c r="U645" s="112">
        <v>0</v>
      </c>
      <c r="V645" s="111">
        <v>33468.400000000001</v>
      </c>
      <c r="W645" s="97"/>
      <c r="X645" s="97"/>
      <c r="Y645" s="97"/>
      <c r="Z645" s="93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3"/>
      <c r="AQ645" s="92"/>
      <c r="AR645" s="91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89"/>
      <c r="BG645" s="88"/>
      <c r="BH645" s="86"/>
    </row>
    <row r="646" spans="1:60" s="95" customFormat="1" ht="14.25" customHeight="1" x14ac:dyDescent="0.2">
      <c r="A646" s="56"/>
      <c r="B646" s="52" t="s">
        <v>95</v>
      </c>
      <c r="C646" s="118">
        <v>774</v>
      </c>
      <c r="D646" s="117">
        <v>503</v>
      </c>
      <c r="E646" s="116" t="s">
        <v>535</v>
      </c>
      <c r="F646" s="114" t="s">
        <v>96</v>
      </c>
      <c r="G646" s="114"/>
      <c r="H646" s="115" t="s">
        <v>536</v>
      </c>
      <c r="I646" s="113">
        <v>10204</v>
      </c>
      <c r="J646" s="112">
        <v>250000</v>
      </c>
      <c r="K646" s="112">
        <v>15000</v>
      </c>
      <c r="L646" s="112">
        <v>17500</v>
      </c>
      <c r="M646" s="112">
        <v>20000</v>
      </c>
      <c r="N646" s="112">
        <v>20000</v>
      </c>
      <c r="O646" s="112">
        <v>20000</v>
      </c>
      <c r="P646" s="112">
        <v>22500</v>
      </c>
      <c r="Q646" s="112">
        <v>22500</v>
      </c>
      <c r="R646" s="112">
        <v>22500</v>
      </c>
      <c r="S646" s="112">
        <v>22500</v>
      </c>
      <c r="T646" s="112">
        <v>22500</v>
      </c>
      <c r="U646" s="112">
        <v>22500</v>
      </c>
      <c r="V646" s="111">
        <v>22500</v>
      </c>
      <c r="W646" s="97"/>
      <c r="X646" s="97"/>
      <c r="Y646" s="97"/>
      <c r="Z646" s="93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3"/>
      <c r="AQ646" s="92"/>
      <c r="AR646" s="91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89"/>
      <c r="BG646" s="88"/>
      <c r="BH646" s="86"/>
    </row>
    <row r="647" spans="1:60" s="95" customFormat="1" ht="14.25" customHeight="1" x14ac:dyDescent="0.2">
      <c r="A647" s="56"/>
      <c r="B647" s="52" t="s">
        <v>95</v>
      </c>
      <c r="C647" s="118">
        <v>774</v>
      </c>
      <c r="D647" s="117">
        <v>503</v>
      </c>
      <c r="E647" s="116" t="s">
        <v>537</v>
      </c>
      <c r="F647" s="114" t="s">
        <v>96</v>
      </c>
      <c r="G647" s="114"/>
      <c r="H647" s="115" t="s">
        <v>538</v>
      </c>
      <c r="I647" s="113">
        <v>10112</v>
      </c>
      <c r="J647" s="112">
        <v>485044.14</v>
      </c>
      <c r="K647" s="112">
        <v>29102.65</v>
      </c>
      <c r="L647" s="112">
        <v>33953.089999999997</v>
      </c>
      <c r="M647" s="112">
        <v>38803.53</v>
      </c>
      <c r="N647" s="112">
        <v>38803.53</v>
      </c>
      <c r="O647" s="112">
        <v>38803.53</v>
      </c>
      <c r="P647" s="112">
        <v>43653.97</v>
      </c>
      <c r="Q647" s="112">
        <v>43653.97</v>
      </c>
      <c r="R647" s="112">
        <v>43653.97</v>
      </c>
      <c r="S647" s="112">
        <v>43653.97</v>
      </c>
      <c r="T647" s="112">
        <v>43653.97</v>
      </c>
      <c r="U647" s="112">
        <v>43653.97</v>
      </c>
      <c r="V647" s="111">
        <v>43653.99</v>
      </c>
      <c r="W647" s="97"/>
      <c r="X647" s="97"/>
      <c r="Y647" s="97"/>
      <c r="Z647" s="93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3"/>
      <c r="AQ647" s="92"/>
      <c r="AR647" s="91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89"/>
      <c r="BG647" s="88"/>
      <c r="BH647" s="86"/>
    </row>
    <row r="648" spans="1:60" s="95" customFormat="1" ht="14.25" customHeight="1" x14ac:dyDescent="0.2">
      <c r="A648" s="56"/>
      <c r="B648" s="52" t="s">
        <v>95</v>
      </c>
      <c r="C648" s="118">
        <v>774</v>
      </c>
      <c r="D648" s="117">
        <v>503</v>
      </c>
      <c r="E648" s="116" t="s">
        <v>537</v>
      </c>
      <c r="F648" s="114" t="s">
        <v>96</v>
      </c>
      <c r="G648" s="114"/>
      <c r="H648" s="115" t="s">
        <v>538</v>
      </c>
      <c r="I648" s="113">
        <v>10306</v>
      </c>
      <c r="J648" s="112">
        <v>1350000</v>
      </c>
      <c r="K648" s="112">
        <v>81000</v>
      </c>
      <c r="L648" s="112">
        <v>94500</v>
      </c>
      <c r="M648" s="112">
        <v>108000</v>
      </c>
      <c r="N648" s="112">
        <v>108000</v>
      </c>
      <c r="O648" s="112">
        <v>108000</v>
      </c>
      <c r="P648" s="112">
        <v>121500</v>
      </c>
      <c r="Q648" s="112">
        <v>121500</v>
      </c>
      <c r="R648" s="112">
        <v>121500</v>
      </c>
      <c r="S648" s="112">
        <v>121500</v>
      </c>
      <c r="T648" s="112">
        <v>121500</v>
      </c>
      <c r="U648" s="112">
        <v>121500</v>
      </c>
      <c r="V648" s="111">
        <v>121500</v>
      </c>
      <c r="W648" s="97"/>
      <c r="X648" s="97"/>
      <c r="Y648" s="97"/>
      <c r="Z648" s="93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3"/>
      <c r="AQ648" s="92"/>
      <c r="AR648" s="91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89"/>
      <c r="BG648" s="88"/>
      <c r="BH648" s="86"/>
    </row>
    <row r="649" spans="1:60" s="95" customFormat="1" ht="19.5" customHeight="1" x14ac:dyDescent="0.2">
      <c r="A649" s="56"/>
      <c r="B649" s="52" t="s">
        <v>88</v>
      </c>
      <c r="C649" s="118">
        <v>775</v>
      </c>
      <c r="D649" s="117">
        <v>104</v>
      </c>
      <c r="E649" s="116" t="s">
        <v>348</v>
      </c>
      <c r="F649" s="114" t="s">
        <v>90</v>
      </c>
      <c r="G649" s="114"/>
      <c r="H649" s="115"/>
      <c r="I649" s="113">
        <v>10101</v>
      </c>
      <c r="J649" s="112">
        <v>4085313</v>
      </c>
      <c r="K649" s="112">
        <v>245118.78</v>
      </c>
      <c r="L649" s="112">
        <v>285971.90999999997</v>
      </c>
      <c r="M649" s="112">
        <v>326825.03999999998</v>
      </c>
      <c r="N649" s="112">
        <v>326825.03999999998</v>
      </c>
      <c r="O649" s="112">
        <v>326825.03999999998</v>
      </c>
      <c r="P649" s="112">
        <v>367678.17</v>
      </c>
      <c r="Q649" s="112">
        <v>367678.17</v>
      </c>
      <c r="R649" s="112">
        <v>367678.17</v>
      </c>
      <c r="S649" s="112">
        <v>367678.17</v>
      </c>
      <c r="T649" s="112">
        <v>367678.17</v>
      </c>
      <c r="U649" s="112">
        <v>367678.17</v>
      </c>
      <c r="V649" s="111">
        <v>367678.17</v>
      </c>
      <c r="W649" s="97"/>
      <c r="X649" s="97"/>
      <c r="Y649" s="97"/>
      <c r="Z649" s="93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3"/>
      <c r="AQ649" s="92"/>
      <c r="AR649" s="91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89"/>
      <c r="BG649" s="88"/>
      <c r="BH649" s="86"/>
    </row>
    <row r="650" spans="1:60" s="95" customFormat="1" ht="35.25" customHeight="1" x14ac:dyDescent="0.2">
      <c r="A650" s="56"/>
      <c r="B650" s="52" t="s">
        <v>91</v>
      </c>
      <c r="C650" s="118">
        <v>775</v>
      </c>
      <c r="D650" s="117">
        <v>104</v>
      </c>
      <c r="E650" s="116" t="s">
        <v>348</v>
      </c>
      <c r="F650" s="114" t="s">
        <v>92</v>
      </c>
      <c r="G650" s="114"/>
      <c r="H650" s="115"/>
      <c r="I650" s="113">
        <v>10101</v>
      </c>
      <c r="J650" s="112">
        <v>110630</v>
      </c>
      <c r="K650" s="112">
        <v>6637.8</v>
      </c>
      <c r="L650" s="112">
        <v>7744.1</v>
      </c>
      <c r="M650" s="112">
        <v>8850.4</v>
      </c>
      <c r="N650" s="112">
        <v>8850.4</v>
      </c>
      <c r="O650" s="112">
        <v>8850.4</v>
      </c>
      <c r="P650" s="112">
        <v>9956.7000000000007</v>
      </c>
      <c r="Q650" s="112">
        <v>9956.7000000000007</v>
      </c>
      <c r="R650" s="112">
        <v>9956.7000000000007</v>
      </c>
      <c r="S650" s="112">
        <v>9956.7000000000007</v>
      </c>
      <c r="T650" s="112">
        <v>9956.7000000000007</v>
      </c>
      <c r="U650" s="112">
        <v>9956.7000000000007</v>
      </c>
      <c r="V650" s="111">
        <v>9956.7000000000007</v>
      </c>
      <c r="W650" s="97"/>
      <c r="X650" s="97"/>
      <c r="Y650" s="97"/>
      <c r="Z650" s="93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3"/>
      <c r="AQ650" s="92"/>
      <c r="AR650" s="91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89"/>
      <c r="BG650" s="88"/>
      <c r="BH650" s="86"/>
    </row>
    <row r="651" spans="1:60" s="95" customFormat="1" ht="45" customHeight="1" x14ac:dyDescent="0.2">
      <c r="A651" s="56"/>
      <c r="B651" s="52" t="s">
        <v>93</v>
      </c>
      <c r="C651" s="118">
        <v>775</v>
      </c>
      <c r="D651" s="117">
        <v>104</v>
      </c>
      <c r="E651" s="116" t="s">
        <v>348</v>
      </c>
      <c r="F651" s="114" t="s">
        <v>94</v>
      </c>
      <c r="G651" s="114"/>
      <c r="H651" s="115"/>
      <c r="I651" s="113">
        <v>10101</v>
      </c>
      <c r="J651" s="112">
        <v>1267174.78</v>
      </c>
      <c r="K651" s="112">
        <v>76030.490000000005</v>
      </c>
      <c r="L651" s="112">
        <v>88702.24</v>
      </c>
      <c r="M651" s="112">
        <v>101373.98</v>
      </c>
      <c r="N651" s="112">
        <v>101373.98</v>
      </c>
      <c r="O651" s="112">
        <v>101373.98</v>
      </c>
      <c r="P651" s="112">
        <v>114045.73</v>
      </c>
      <c r="Q651" s="112">
        <v>114045.73</v>
      </c>
      <c r="R651" s="112">
        <v>114045.73</v>
      </c>
      <c r="S651" s="112">
        <v>114045.73</v>
      </c>
      <c r="T651" s="112">
        <v>114045.73</v>
      </c>
      <c r="U651" s="112">
        <v>114045.73</v>
      </c>
      <c r="V651" s="111">
        <v>114045.73</v>
      </c>
      <c r="W651" s="97"/>
      <c r="X651" s="97"/>
      <c r="Y651" s="97"/>
      <c r="Z651" s="93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3"/>
      <c r="AQ651" s="92"/>
      <c r="AR651" s="91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89"/>
      <c r="BG651" s="88"/>
      <c r="BH651" s="86"/>
    </row>
    <row r="652" spans="1:60" s="95" customFormat="1" ht="14.25" customHeight="1" x14ac:dyDescent="0.2">
      <c r="A652" s="56"/>
      <c r="B652" s="52" t="s">
        <v>95</v>
      </c>
      <c r="C652" s="118">
        <v>775</v>
      </c>
      <c r="D652" s="117">
        <v>104</v>
      </c>
      <c r="E652" s="116" t="s">
        <v>348</v>
      </c>
      <c r="F652" s="114" t="s">
        <v>96</v>
      </c>
      <c r="G652" s="114"/>
      <c r="H652" s="115"/>
      <c r="I652" s="113">
        <v>10101</v>
      </c>
      <c r="J652" s="112">
        <v>1673254.22</v>
      </c>
      <c r="K652" s="112">
        <v>107995.25</v>
      </c>
      <c r="L652" s="112">
        <v>117127.8</v>
      </c>
      <c r="M652" s="112">
        <v>133860.34</v>
      </c>
      <c r="N652" s="112">
        <v>133860.34</v>
      </c>
      <c r="O652" s="112">
        <v>133860.32999999999</v>
      </c>
      <c r="P652" s="112">
        <v>150592.88</v>
      </c>
      <c r="Q652" s="112">
        <v>150592.88</v>
      </c>
      <c r="R652" s="112">
        <v>150592.88</v>
      </c>
      <c r="S652" s="112">
        <v>150592.88</v>
      </c>
      <c r="T652" s="112">
        <v>150592.88</v>
      </c>
      <c r="U652" s="112">
        <v>150592.88</v>
      </c>
      <c r="V652" s="111">
        <v>142992.88</v>
      </c>
      <c r="W652" s="97"/>
      <c r="X652" s="97"/>
      <c r="Y652" s="97"/>
      <c r="Z652" s="93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3"/>
      <c r="AQ652" s="92"/>
      <c r="AR652" s="91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89"/>
      <c r="BG652" s="88"/>
      <c r="BH652" s="86"/>
    </row>
    <row r="653" spans="1:60" s="95" customFormat="1" ht="15" customHeight="1" x14ac:dyDescent="0.2">
      <c r="A653" s="56"/>
      <c r="B653" s="52" t="s">
        <v>388</v>
      </c>
      <c r="C653" s="118">
        <v>775</v>
      </c>
      <c r="D653" s="117">
        <v>104</v>
      </c>
      <c r="E653" s="116" t="s">
        <v>348</v>
      </c>
      <c r="F653" s="114" t="s">
        <v>347</v>
      </c>
      <c r="G653" s="114"/>
      <c r="H653" s="115"/>
      <c r="I653" s="113">
        <v>10101</v>
      </c>
      <c r="J653" s="112">
        <v>584588</v>
      </c>
      <c r="K653" s="112">
        <v>52576.08</v>
      </c>
      <c r="L653" s="112">
        <v>57421.16</v>
      </c>
      <c r="M653" s="112">
        <v>47267.040000000001</v>
      </c>
      <c r="N653" s="112">
        <v>46767.040000000001</v>
      </c>
      <c r="O653" s="112">
        <v>45767.040000000001</v>
      </c>
      <c r="P653" s="112">
        <v>51112.92</v>
      </c>
      <c r="Q653" s="112">
        <v>37112.120000000003</v>
      </c>
      <c r="R653" s="112">
        <v>51112.92</v>
      </c>
      <c r="S653" s="112">
        <v>52612.92</v>
      </c>
      <c r="T653" s="112">
        <v>52612.92</v>
      </c>
      <c r="U653" s="112">
        <v>52612.92</v>
      </c>
      <c r="V653" s="111">
        <v>37612.92</v>
      </c>
      <c r="W653" s="97"/>
      <c r="X653" s="97"/>
      <c r="Y653" s="97"/>
      <c r="Z653" s="93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3"/>
      <c r="AQ653" s="92"/>
      <c r="AR653" s="91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89"/>
      <c r="BG653" s="88"/>
      <c r="BH653" s="86"/>
    </row>
    <row r="654" spans="1:60" s="95" customFormat="1" ht="22.5" customHeight="1" x14ac:dyDescent="0.2">
      <c r="A654" s="56"/>
      <c r="B654" s="52" t="s">
        <v>104</v>
      </c>
      <c r="C654" s="118">
        <v>775</v>
      </c>
      <c r="D654" s="117">
        <v>104</v>
      </c>
      <c r="E654" s="116" t="s">
        <v>348</v>
      </c>
      <c r="F654" s="114" t="s">
        <v>105</v>
      </c>
      <c r="G654" s="114"/>
      <c r="H654" s="115"/>
      <c r="I654" s="113">
        <v>10101</v>
      </c>
      <c r="J654" s="112">
        <v>297451.31</v>
      </c>
      <c r="K654" s="112">
        <v>17847.080000000002</v>
      </c>
      <c r="L654" s="112">
        <v>20821.59</v>
      </c>
      <c r="M654" s="112">
        <v>23796.1</v>
      </c>
      <c r="N654" s="112">
        <v>23796.1</v>
      </c>
      <c r="O654" s="112">
        <v>23796.1</v>
      </c>
      <c r="P654" s="112">
        <v>26770.62</v>
      </c>
      <c r="Q654" s="112">
        <v>26770.62</v>
      </c>
      <c r="R654" s="112">
        <v>26770.62</v>
      </c>
      <c r="S654" s="112">
        <v>26770.62</v>
      </c>
      <c r="T654" s="112">
        <v>26770.62</v>
      </c>
      <c r="U654" s="112">
        <v>26770.62</v>
      </c>
      <c r="V654" s="111">
        <v>26770.62</v>
      </c>
      <c r="W654" s="97"/>
      <c r="X654" s="97"/>
      <c r="Y654" s="97"/>
      <c r="Z654" s="93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3"/>
      <c r="AQ654" s="92"/>
      <c r="AR654" s="91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89"/>
      <c r="BG654" s="88"/>
      <c r="BH654" s="86"/>
    </row>
    <row r="655" spans="1:60" s="95" customFormat="1" ht="18" customHeight="1" x14ac:dyDescent="0.2">
      <c r="A655" s="56"/>
      <c r="B655" s="52" t="s">
        <v>97</v>
      </c>
      <c r="C655" s="118">
        <v>775</v>
      </c>
      <c r="D655" s="117">
        <v>104</v>
      </c>
      <c r="E655" s="116" t="s">
        <v>348</v>
      </c>
      <c r="F655" s="114" t="s">
        <v>98</v>
      </c>
      <c r="G655" s="114"/>
      <c r="H655" s="115"/>
      <c r="I655" s="113">
        <v>10101</v>
      </c>
      <c r="J655" s="112">
        <v>5262</v>
      </c>
      <c r="K655" s="112">
        <v>315.72000000000003</v>
      </c>
      <c r="L655" s="112">
        <v>368.34</v>
      </c>
      <c r="M655" s="112">
        <v>420.96</v>
      </c>
      <c r="N655" s="112">
        <v>420.96</v>
      </c>
      <c r="O655" s="112">
        <v>420.96</v>
      </c>
      <c r="P655" s="112">
        <v>473.58</v>
      </c>
      <c r="Q655" s="112">
        <v>473.58</v>
      </c>
      <c r="R655" s="112">
        <v>473.58</v>
      </c>
      <c r="S655" s="112">
        <v>473.58</v>
      </c>
      <c r="T655" s="112">
        <v>473.58</v>
      </c>
      <c r="U655" s="112">
        <v>473.58</v>
      </c>
      <c r="V655" s="111">
        <v>473.58</v>
      </c>
      <c r="W655" s="97"/>
      <c r="X655" s="97"/>
      <c r="Y655" s="97"/>
      <c r="Z655" s="93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3"/>
      <c r="AQ655" s="92"/>
      <c r="AR655" s="91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89"/>
      <c r="BG655" s="88"/>
      <c r="BH655" s="86"/>
    </row>
    <row r="656" spans="1:60" s="95" customFormat="1" ht="27" customHeight="1" x14ac:dyDescent="0.2">
      <c r="A656" s="56"/>
      <c r="B656" s="52" t="s">
        <v>99</v>
      </c>
      <c r="C656" s="118">
        <v>775</v>
      </c>
      <c r="D656" s="117">
        <v>104</v>
      </c>
      <c r="E656" s="116" t="s">
        <v>348</v>
      </c>
      <c r="F656" s="114" t="s">
        <v>100</v>
      </c>
      <c r="G656" s="114"/>
      <c r="H656" s="115"/>
      <c r="I656" s="113">
        <v>10101</v>
      </c>
      <c r="J656" s="112">
        <v>76.69</v>
      </c>
      <c r="K656" s="112">
        <v>4.5999999999999996</v>
      </c>
      <c r="L656" s="112">
        <v>5.37</v>
      </c>
      <c r="M656" s="112">
        <v>6.14</v>
      </c>
      <c r="N656" s="112">
        <v>6.14</v>
      </c>
      <c r="O656" s="112">
        <v>6.14</v>
      </c>
      <c r="P656" s="112">
        <v>6.9</v>
      </c>
      <c r="Q656" s="112">
        <v>6.9</v>
      </c>
      <c r="R656" s="112">
        <v>6.9</v>
      </c>
      <c r="S656" s="112">
        <v>6.9</v>
      </c>
      <c r="T656" s="112">
        <v>6.9</v>
      </c>
      <c r="U656" s="112">
        <v>6.9</v>
      </c>
      <c r="V656" s="111">
        <v>6.9</v>
      </c>
      <c r="W656" s="97"/>
      <c r="X656" s="97"/>
      <c r="Y656" s="97"/>
      <c r="Z656" s="93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3"/>
      <c r="AQ656" s="92"/>
      <c r="AR656" s="91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89"/>
      <c r="BG656" s="88"/>
      <c r="BH656" s="86"/>
    </row>
    <row r="657" spans="1:60" s="95" customFormat="1" ht="14.25" customHeight="1" x14ac:dyDescent="0.2">
      <c r="A657" s="56"/>
      <c r="B657" s="52" t="s">
        <v>95</v>
      </c>
      <c r="C657" s="118">
        <v>775</v>
      </c>
      <c r="D657" s="117">
        <v>113</v>
      </c>
      <c r="E657" s="116" t="s">
        <v>118</v>
      </c>
      <c r="F657" s="114" t="s">
        <v>96</v>
      </c>
      <c r="G657" s="114"/>
      <c r="H657" s="115"/>
      <c r="I657" s="113">
        <v>10101</v>
      </c>
      <c r="J657" s="112">
        <v>50000</v>
      </c>
      <c r="K657" s="112">
        <v>3000</v>
      </c>
      <c r="L657" s="112">
        <v>3500</v>
      </c>
      <c r="M657" s="112">
        <v>4000</v>
      </c>
      <c r="N657" s="112">
        <v>4000</v>
      </c>
      <c r="O657" s="112">
        <v>4000</v>
      </c>
      <c r="P657" s="112">
        <v>4500</v>
      </c>
      <c r="Q657" s="112">
        <v>4500</v>
      </c>
      <c r="R657" s="112">
        <v>4500</v>
      </c>
      <c r="S657" s="112">
        <v>4500</v>
      </c>
      <c r="T657" s="112">
        <v>4500</v>
      </c>
      <c r="U657" s="112">
        <v>4500</v>
      </c>
      <c r="V657" s="111">
        <v>4500</v>
      </c>
      <c r="W657" s="97"/>
      <c r="X657" s="97"/>
      <c r="Y657" s="97"/>
      <c r="Z657" s="93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3"/>
      <c r="AQ657" s="92"/>
      <c r="AR657" s="91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89"/>
      <c r="BG657" s="88"/>
      <c r="BH657" s="86"/>
    </row>
    <row r="658" spans="1:60" s="95" customFormat="1" ht="14.25" customHeight="1" x14ac:dyDescent="0.2">
      <c r="A658" s="56"/>
      <c r="B658" s="52" t="s">
        <v>95</v>
      </c>
      <c r="C658" s="118">
        <v>775</v>
      </c>
      <c r="D658" s="117">
        <v>310</v>
      </c>
      <c r="E658" s="116" t="s">
        <v>381</v>
      </c>
      <c r="F658" s="114" t="s">
        <v>96</v>
      </c>
      <c r="G658" s="114"/>
      <c r="H658" s="115"/>
      <c r="I658" s="113">
        <v>10101</v>
      </c>
      <c r="J658" s="112">
        <v>35640</v>
      </c>
      <c r="K658" s="112">
        <v>2138.4</v>
      </c>
      <c r="L658" s="112">
        <v>2494.8000000000002</v>
      </c>
      <c r="M658" s="112">
        <v>2851.2</v>
      </c>
      <c r="N658" s="112">
        <v>2851.2</v>
      </c>
      <c r="O658" s="112">
        <v>2851.2</v>
      </c>
      <c r="P658" s="112">
        <v>3207.6</v>
      </c>
      <c r="Q658" s="112">
        <v>3207.6</v>
      </c>
      <c r="R658" s="112">
        <v>3207.6</v>
      </c>
      <c r="S658" s="112">
        <v>3207.6</v>
      </c>
      <c r="T658" s="112">
        <v>3207.6</v>
      </c>
      <c r="U658" s="112">
        <v>3207.6</v>
      </c>
      <c r="V658" s="111">
        <v>3207.6</v>
      </c>
      <c r="W658" s="97"/>
      <c r="X658" s="97"/>
      <c r="Y658" s="97"/>
      <c r="Z658" s="93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3"/>
      <c r="AQ658" s="92"/>
      <c r="AR658" s="91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89"/>
      <c r="BG658" s="88"/>
      <c r="BH658" s="86"/>
    </row>
    <row r="659" spans="1:60" s="95" customFormat="1" ht="14.25" customHeight="1" x14ac:dyDescent="0.2">
      <c r="A659" s="56"/>
      <c r="B659" s="52" t="s">
        <v>95</v>
      </c>
      <c r="C659" s="118">
        <v>775</v>
      </c>
      <c r="D659" s="117">
        <v>503</v>
      </c>
      <c r="E659" s="116" t="s">
        <v>383</v>
      </c>
      <c r="F659" s="114" t="s">
        <v>96</v>
      </c>
      <c r="G659" s="114"/>
      <c r="H659" s="115"/>
      <c r="I659" s="113">
        <v>10101</v>
      </c>
      <c r="J659" s="112">
        <v>280110</v>
      </c>
      <c r="K659" s="112">
        <v>16806.599999999999</v>
      </c>
      <c r="L659" s="112">
        <v>19607.7</v>
      </c>
      <c r="M659" s="112">
        <v>22408.799999999999</v>
      </c>
      <c r="N659" s="112">
        <v>22408.799999999999</v>
      </c>
      <c r="O659" s="112">
        <v>22408.799999999999</v>
      </c>
      <c r="P659" s="112">
        <v>25209.9</v>
      </c>
      <c r="Q659" s="112">
        <v>25209.9</v>
      </c>
      <c r="R659" s="112">
        <v>25209.9</v>
      </c>
      <c r="S659" s="112">
        <v>25209.9</v>
      </c>
      <c r="T659" s="112">
        <v>25209.9</v>
      </c>
      <c r="U659" s="112">
        <v>25209.9</v>
      </c>
      <c r="V659" s="111">
        <v>25209.9</v>
      </c>
      <c r="W659" s="97"/>
      <c r="X659" s="97"/>
      <c r="Y659" s="97"/>
      <c r="Z659" s="93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3"/>
      <c r="AQ659" s="92"/>
      <c r="AR659" s="91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89"/>
      <c r="BG659" s="88"/>
      <c r="BH659" s="86"/>
    </row>
    <row r="660" spans="1:60" s="95" customFormat="1" ht="15" customHeight="1" x14ac:dyDescent="0.2">
      <c r="A660" s="56"/>
      <c r="B660" s="52" t="s">
        <v>388</v>
      </c>
      <c r="C660" s="118">
        <v>775</v>
      </c>
      <c r="D660" s="117">
        <v>503</v>
      </c>
      <c r="E660" s="116" t="s">
        <v>383</v>
      </c>
      <c r="F660" s="114" t="s">
        <v>347</v>
      </c>
      <c r="G660" s="114"/>
      <c r="H660" s="115"/>
      <c r="I660" s="113">
        <v>10101</v>
      </c>
      <c r="J660" s="112">
        <v>1144730</v>
      </c>
      <c r="K660" s="112">
        <v>68683.8</v>
      </c>
      <c r="L660" s="112">
        <v>80131.100000000006</v>
      </c>
      <c r="M660" s="112">
        <v>91578.4</v>
      </c>
      <c r="N660" s="112">
        <v>91578.4</v>
      </c>
      <c r="O660" s="112">
        <v>91578.4</v>
      </c>
      <c r="P660" s="112">
        <v>103025.7</v>
      </c>
      <c r="Q660" s="112">
        <v>103025.7</v>
      </c>
      <c r="R660" s="112">
        <v>103025.7</v>
      </c>
      <c r="S660" s="112">
        <v>103025.7</v>
      </c>
      <c r="T660" s="112">
        <v>103025.7</v>
      </c>
      <c r="U660" s="112">
        <v>103025.7</v>
      </c>
      <c r="V660" s="111">
        <v>103025.7</v>
      </c>
      <c r="W660" s="97"/>
      <c r="X660" s="97"/>
      <c r="Y660" s="97"/>
      <c r="Z660" s="93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3"/>
      <c r="AQ660" s="92"/>
      <c r="AR660" s="91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89"/>
      <c r="BG660" s="88"/>
      <c r="BH660" s="86"/>
    </row>
    <row r="661" spans="1:60" s="95" customFormat="1" ht="14.25" customHeight="1" x14ac:dyDescent="0.2">
      <c r="A661" s="56"/>
      <c r="B661" s="52" t="s">
        <v>95</v>
      </c>
      <c r="C661" s="118">
        <v>775</v>
      </c>
      <c r="D661" s="117">
        <v>503</v>
      </c>
      <c r="E661" s="116" t="s">
        <v>384</v>
      </c>
      <c r="F661" s="114" t="s">
        <v>96</v>
      </c>
      <c r="G661" s="114"/>
      <c r="H661" s="115"/>
      <c r="I661" s="113">
        <v>10101</v>
      </c>
      <c r="J661" s="112">
        <v>202000</v>
      </c>
      <c r="K661" s="112">
        <v>12120</v>
      </c>
      <c r="L661" s="112">
        <v>14140</v>
      </c>
      <c r="M661" s="112">
        <v>16160</v>
      </c>
      <c r="N661" s="112">
        <v>16160</v>
      </c>
      <c r="O661" s="112">
        <v>16160</v>
      </c>
      <c r="P661" s="112">
        <v>18180</v>
      </c>
      <c r="Q661" s="112">
        <v>18180</v>
      </c>
      <c r="R661" s="112">
        <v>18180</v>
      </c>
      <c r="S661" s="112">
        <v>18180</v>
      </c>
      <c r="T661" s="112">
        <v>18180</v>
      </c>
      <c r="U661" s="112">
        <v>18180</v>
      </c>
      <c r="V661" s="111">
        <v>18180</v>
      </c>
      <c r="W661" s="97"/>
      <c r="X661" s="97"/>
      <c r="Y661" s="97"/>
      <c r="Z661" s="93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3"/>
      <c r="AQ661" s="92"/>
      <c r="AR661" s="91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89"/>
      <c r="BG661" s="88"/>
      <c r="BH661" s="86"/>
    </row>
    <row r="662" spans="1:60" s="95" customFormat="1" ht="14.25" customHeight="1" x14ac:dyDescent="0.2">
      <c r="A662" s="56"/>
      <c r="B662" s="52" t="s">
        <v>95</v>
      </c>
      <c r="C662" s="118">
        <v>775</v>
      </c>
      <c r="D662" s="117">
        <v>503</v>
      </c>
      <c r="E662" s="116" t="s">
        <v>385</v>
      </c>
      <c r="F662" s="114" t="s">
        <v>96</v>
      </c>
      <c r="G662" s="114"/>
      <c r="H662" s="115"/>
      <c r="I662" s="113">
        <v>10101</v>
      </c>
      <c r="J662" s="112">
        <v>300000</v>
      </c>
      <c r="K662" s="112">
        <v>18000</v>
      </c>
      <c r="L662" s="112">
        <v>21000</v>
      </c>
      <c r="M662" s="112">
        <v>24000</v>
      </c>
      <c r="N662" s="112">
        <v>24000</v>
      </c>
      <c r="O662" s="112">
        <v>24000</v>
      </c>
      <c r="P662" s="112">
        <v>27000</v>
      </c>
      <c r="Q662" s="112">
        <v>27000</v>
      </c>
      <c r="R662" s="112">
        <v>27000</v>
      </c>
      <c r="S662" s="112">
        <v>27000</v>
      </c>
      <c r="T662" s="112">
        <v>27000</v>
      </c>
      <c r="U662" s="112">
        <v>27000</v>
      </c>
      <c r="V662" s="111">
        <v>27000</v>
      </c>
      <c r="W662" s="97"/>
      <c r="X662" s="97"/>
      <c r="Y662" s="97"/>
      <c r="Z662" s="93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3"/>
      <c r="AQ662" s="92"/>
      <c r="AR662" s="91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89"/>
      <c r="BG662" s="88"/>
      <c r="BH662" s="86"/>
    </row>
    <row r="663" spans="1:60" s="95" customFormat="1" ht="22.5" customHeight="1" x14ac:dyDescent="0.2">
      <c r="A663" s="56"/>
      <c r="B663" s="52" t="s">
        <v>104</v>
      </c>
      <c r="C663" s="118">
        <v>775</v>
      </c>
      <c r="D663" s="117">
        <v>503</v>
      </c>
      <c r="E663" s="116" t="s">
        <v>385</v>
      </c>
      <c r="F663" s="114" t="s">
        <v>105</v>
      </c>
      <c r="G663" s="114"/>
      <c r="H663" s="115"/>
      <c r="I663" s="113">
        <v>10101</v>
      </c>
      <c r="J663" s="112">
        <v>1340221.1200000001</v>
      </c>
      <c r="K663" s="112">
        <v>80413.27</v>
      </c>
      <c r="L663" s="112">
        <v>93815.48</v>
      </c>
      <c r="M663" s="112">
        <v>107217.69</v>
      </c>
      <c r="N663" s="112">
        <v>107217.69</v>
      </c>
      <c r="O663" s="112">
        <v>107217.69</v>
      </c>
      <c r="P663" s="112">
        <v>120619.9</v>
      </c>
      <c r="Q663" s="112">
        <v>120619.9</v>
      </c>
      <c r="R663" s="112">
        <v>120619.9</v>
      </c>
      <c r="S663" s="112">
        <v>120619.9</v>
      </c>
      <c r="T663" s="112">
        <v>120619.9</v>
      </c>
      <c r="U663" s="112">
        <v>120619.9</v>
      </c>
      <c r="V663" s="111">
        <v>120619.9</v>
      </c>
      <c r="W663" s="97"/>
      <c r="X663" s="97"/>
      <c r="Y663" s="97"/>
      <c r="Z663" s="93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3"/>
      <c r="AQ663" s="92"/>
      <c r="AR663" s="91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89"/>
      <c r="BG663" s="88"/>
      <c r="BH663" s="86"/>
    </row>
    <row r="664" spans="1:60" s="95" customFormat="1" ht="14.25" customHeight="1" x14ac:dyDescent="0.2">
      <c r="A664" s="56"/>
      <c r="B664" s="52" t="s">
        <v>95</v>
      </c>
      <c r="C664" s="118">
        <v>775</v>
      </c>
      <c r="D664" s="117">
        <v>503</v>
      </c>
      <c r="E664" s="116" t="s">
        <v>387</v>
      </c>
      <c r="F664" s="114" t="s">
        <v>96</v>
      </c>
      <c r="G664" s="114"/>
      <c r="H664" s="115"/>
      <c r="I664" s="113">
        <v>10101</v>
      </c>
      <c r="J664" s="112">
        <v>623550</v>
      </c>
      <c r="K664" s="112">
        <v>37413</v>
      </c>
      <c r="L664" s="112">
        <v>43648.5</v>
      </c>
      <c r="M664" s="112">
        <v>49884</v>
      </c>
      <c r="N664" s="112">
        <v>49884</v>
      </c>
      <c r="O664" s="112">
        <v>49884</v>
      </c>
      <c r="P664" s="112">
        <v>56119.5</v>
      </c>
      <c r="Q664" s="112">
        <v>56119.5</v>
      </c>
      <c r="R664" s="112">
        <v>56119.5</v>
      </c>
      <c r="S664" s="112">
        <v>56119.5</v>
      </c>
      <c r="T664" s="112">
        <v>56119.5</v>
      </c>
      <c r="U664" s="112">
        <v>56119.5</v>
      </c>
      <c r="V664" s="111">
        <v>56119.5</v>
      </c>
      <c r="W664" s="97"/>
      <c r="X664" s="97"/>
      <c r="Y664" s="97"/>
      <c r="Z664" s="93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3"/>
      <c r="AQ664" s="92"/>
      <c r="AR664" s="91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89"/>
      <c r="BG664" s="88"/>
      <c r="BH664" s="86"/>
    </row>
    <row r="665" spans="1:60" s="95" customFormat="1" ht="14.25" customHeight="1" x14ac:dyDescent="0.2">
      <c r="A665" s="56"/>
      <c r="B665" s="52" t="s">
        <v>95</v>
      </c>
      <c r="C665" s="118">
        <v>775</v>
      </c>
      <c r="D665" s="117">
        <v>503</v>
      </c>
      <c r="E665" s="116" t="s">
        <v>386</v>
      </c>
      <c r="F665" s="114" t="s">
        <v>96</v>
      </c>
      <c r="G665" s="114"/>
      <c r="H665" s="115"/>
      <c r="I665" s="113">
        <v>10101</v>
      </c>
      <c r="J665" s="112">
        <v>2694310</v>
      </c>
      <c r="K665" s="112">
        <v>166768.6</v>
      </c>
      <c r="L665" s="112">
        <v>187834.5</v>
      </c>
      <c r="M665" s="112">
        <v>214010.4</v>
      </c>
      <c r="N665" s="112">
        <v>215146.4</v>
      </c>
      <c r="O665" s="112">
        <v>215544.8</v>
      </c>
      <c r="P665" s="112">
        <v>242487.9</v>
      </c>
      <c r="Q665" s="112">
        <v>242487.9</v>
      </c>
      <c r="R665" s="112">
        <v>242487.9</v>
      </c>
      <c r="S665" s="112">
        <v>241487.9</v>
      </c>
      <c r="T665" s="112">
        <v>244187.9</v>
      </c>
      <c r="U665" s="112">
        <v>240932.9</v>
      </c>
      <c r="V665" s="111">
        <v>240932.9</v>
      </c>
      <c r="W665" s="97"/>
      <c r="X665" s="97"/>
      <c r="Y665" s="97"/>
      <c r="Z665" s="93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3"/>
      <c r="AQ665" s="92"/>
      <c r="AR665" s="91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89"/>
      <c r="BG665" s="88"/>
      <c r="BH665" s="86"/>
    </row>
    <row r="666" spans="1:60" s="95" customFormat="1" ht="14.25" customHeight="1" x14ac:dyDescent="0.2">
      <c r="A666" s="56"/>
      <c r="B666" s="52" t="s">
        <v>95</v>
      </c>
      <c r="C666" s="118">
        <v>775</v>
      </c>
      <c r="D666" s="117">
        <v>503</v>
      </c>
      <c r="E666" s="116" t="s">
        <v>406</v>
      </c>
      <c r="F666" s="114" t="s">
        <v>96</v>
      </c>
      <c r="G666" s="114"/>
      <c r="H666" s="115" t="s">
        <v>539</v>
      </c>
      <c r="I666" s="113">
        <v>10111</v>
      </c>
      <c r="J666" s="112">
        <v>24698.240000000002</v>
      </c>
      <c r="K666" s="112">
        <v>0</v>
      </c>
      <c r="L666" s="112">
        <v>0</v>
      </c>
      <c r="M666" s="112">
        <v>0</v>
      </c>
      <c r="N666" s="112">
        <v>0</v>
      </c>
      <c r="O666" s="112">
        <v>0</v>
      </c>
      <c r="P666" s="112">
        <v>0</v>
      </c>
      <c r="Q666" s="112">
        <v>12349.12</v>
      </c>
      <c r="R666" s="112">
        <v>12349.12</v>
      </c>
      <c r="S666" s="112">
        <v>0</v>
      </c>
      <c r="T666" s="112">
        <v>0</v>
      </c>
      <c r="U666" s="112">
        <v>0</v>
      </c>
      <c r="V666" s="111">
        <v>0</v>
      </c>
      <c r="W666" s="97"/>
      <c r="X666" s="97"/>
      <c r="Y666" s="97"/>
      <c r="Z666" s="93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3"/>
      <c r="AQ666" s="92"/>
      <c r="AR666" s="91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89"/>
      <c r="BG666" s="88"/>
      <c r="BH666" s="86"/>
    </row>
    <row r="667" spans="1:60" s="95" customFormat="1" ht="14.25" customHeight="1" x14ac:dyDescent="0.2">
      <c r="A667" s="56"/>
      <c r="B667" s="52" t="s">
        <v>95</v>
      </c>
      <c r="C667" s="118">
        <v>775</v>
      </c>
      <c r="D667" s="117">
        <v>503</v>
      </c>
      <c r="E667" s="116" t="s">
        <v>406</v>
      </c>
      <c r="F667" s="114" t="s">
        <v>96</v>
      </c>
      <c r="G667" s="114"/>
      <c r="H667" s="115" t="s">
        <v>539</v>
      </c>
      <c r="I667" s="113">
        <v>10306</v>
      </c>
      <c r="J667" s="112">
        <v>24673541.760000002</v>
      </c>
      <c r="K667" s="112">
        <v>0</v>
      </c>
      <c r="L667" s="112">
        <v>0</v>
      </c>
      <c r="M667" s="112">
        <v>0</v>
      </c>
      <c r="N667" s="112">
        <v>0</v>
      </c>
      <c r="O667" s="112">
        <v>0</v>
      </c>
      <c r="P667" s="112">
        <v>0</v>
      </c>
      <c r="Q667" s="112">
        <v>12336770.880000001</v>
      </c>
      <c r="R667" s="112">
        <v>12336770.880000001</v>
      </c>
      <c r="S667" s="112">
        <v>0</v>
      </c>
      <c r="T667" s="112">
        <v>0</v>
      </c>
      <c r="U667" s="112">
        <v>0</v>
      </c>
      <c r="V667" s="111">
        <v>0</v>
      </c>
      <c r="W667" s="97"/>
      <c r="X667" s="97"/>
      <c r="Y667" s="97"/>
      <c r="Z667" s="93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3"/>
      <c r="AQ667" s="92"/>
      <c r="AR667" s="91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89"/>
      <c r="BG667" s="88"/>
      <c r="BH667" s="86"/>
    </row>
    <row r="668" spans="1:60" s="95" customFormat="1" ht="14.25" customHeight="1" x14ac:dyDescent="0.2">
      <c r="A668" s="56"/>
      <c r="B668" s="52" t="s">
        <v>95</v>
      </c>
      <c r="C668" s="118">
        <v>775</v>
      </c>
      <c r="D668" s="117">
        <v>503</v>
      </c>
      <c r="E668" s="116" t="s">
        <v>540</v>
      </c>
      <c r="F668" s="114" t="s">
        <v>96</v>
      </c>
      <c r="G668" s="114"/>
      <c r="H668" s="115" t="s">
        <v>541</v>
      </c>
      <c r="I668" s="113">
        <v>10204</v>
      </c>
      <c r="J668" s="112">
        <v>522000</v>
      </c>
      <c r="K668" s="112">
        <v>31320</v>
      </c>
      <c r="L668" s="112">
        <v>36540</v>
      </c>
      <c r="M668" s="112">
        <v>41760</v>
      </c>
      <c r="N668" s="112">
        <v>41760</v>
      </c>
      <c r="O668" s="112">
        <v>41760</v>
      </c>
      <c r="P668" s="112">
        <v>46980</v>
      </c>
      <c r="Q668" s="112">
        <v>46980</v>
      </c>
      <c r="R668" s="112">
        <v>46980</v>
      </c>
      <c r="S668" s="112">
        <v>46980</v>
      </c>
      <c r="T668" s="112">
        <v>46980</v>
      </c>
      <c r="U668" s="112">
        <v>46980</v>
      </c>
      <c r="V668" s="111">
        <v>46980</v>
      </c>
      <c r="W668" s="97"/>
      <c r="X668" s="97"/>
      <c r="Y668" s="97"/>
      <c r="Z668" s="93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3"/>
      <c r="AQ668" s="92"/>
      <c r="AR668" s="91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89"/>
      <c r="BG668" s="88"/>
      <c r="BH668" s="86"/>
    </row>
    <row r="669" spans="1:60" s="95" customFormat="1" ht="14.25" customHeight="1" x14ac:dyDescent="0.2">
      <c r="A669" s="56"/>
      <c r="B669" s="52" t="s">
        <v>95</v>
      </c>
      <c r="C669" s="118">
        <v>775</v>
      </c>
      <c r="D669" s="117">
        <v>503</v>
      </c>
      <c r="E669" s="116" t="s">
        <v>542</v>
      </c>
      <c r="F669" s="114" t="s">
        <v>96</v>
      </c>
      <c r="G669" s="114"/>
      <c r="H669" s="115" t="s">
        <v>543</v>
      </c>
      <c r="I669" s="113">
        <v>10204</v>
      </c>
      <c r="J669" s="112">
        <v>141000</v>
      </c>
      <c r="K669" s="112">
        <v>8460</v>
      </c>
      <c r="L669" s="112">
        <v>9870</v>
      </c>
      <c r="M669" s="112">
        <v>11280</v>
      </c>
      <c r="N669" s="112">
        <v>11280</v>
      </c>
      <c r="O669" s="112">
        <v>11280</v>
      </c>
      <c r="P669" s="112">
        <v>12690</v>
      </c>
      <c r="Q669" s="112">
        <v>12690</v>
      </c>
      <c r="R669" s="112">
        <v>12690</v>
      </c>
      <c r="S669" s="112">
        <v>12690</v>
      </c>
      <c r="T669" s="112">
        <v>12690</v>
      </c>
      <c r="U669" s="112">
        <v>12690</v>
      </c>
      <c r="V669" s="111">
        <v>12690</v>
      </c>
      <c r="W669" s="97"/>
      <c r="X669" s="97"/>
      <c r="Y669" s="97"/>
      <c r="Z669" s="93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3"/>
      <c r="AQ669" s="92"/>
      <c r="AR669" s="91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89"/>
      <c r="BG669" s="88"/>
      <c r="BH669" s="86"/>
    </row>
    <row r="670" spans="1:60" s="95" customFormat="1" ht="14.25" customHeight="1" x14ac:dyDescent="0.2">
      <c r="A670" s="56"/>
      <c r="B670" s="52" t="s">
        <v>95</v>
      </c>
      <c r="C670" s="118">
        <v>775</v>
      </c>
      <c r="D670" s="117">
        <v>503</v>
      </c>
      <c r="E670" s="116" t="s">
        <v>544</v>
      </c>
      <c r="F670" s="114" t="s">
        <v>96</v>
      </c>
      <c r="G670" s="114"/>
      <c r="H670" s="115" t="s">
        <v>545</v>
      </c>
      <c r="I670" s="113">
        <v>10112</v>
      </c>
      <c r="J670" s="112">
        <v>868300</v>
      </c>
      <c r="K670" s="112">
        <v>52098</v>
      </c>
      <c r="L670" s="112">
        <v>60781</v>
      </c>
      <c r="M670" s="112">
        <v>69464</v>
      </c>
      <c r="N670" s="112">
        <v>69464</v>
      </c>
      <c r="O670" s="112">
        <v>69464</v>
      </c>
      <c r="P670" s="112">
        <v>78147</v>
      </c>
      <c r="Q670" s="112">
        <v>78147</v>
      </c>
      <c r="R670" s="112">
        <v>78147</v>
      </c>
      <c r="S670" s="112">
        <v>78147</v>
      </c>
      <c r="T670" s="112">
        <v>78147</v>
      </c>
      <c r="U670" s="112">
        <v>78147</v>
      </c>
      <c r="V670" s="111">
        <v>78147</v>
      </c>
      <c r="W670" s="97"/>
      <c r="X670" s="97"/>
      <c r="Y670" s="97"/>
      <c r="Z670" s="93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3"/>
      <c r="AQ670" s="92"/>
      <c r="AR670" s="91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89"/>
      <c r="BG670" s="88"/>
      <c r="BH670" s="86"/>
    </row>
    <row r="671" spans="1:60" s="95" customFormat="1" ht="14.25" customHeight="1" x14ac:dyDescent="0.2">
      <c r="A671" s="56"/>
      <c r="B671" s="52" t="s">
        <v>95</v>
      </c>
      <c r="C671" s="118">
        <v>775</v>
      </c>
      <c r="D671" s="117">
        <v>503</v>
      </c>
      <c r="E671" s="116" t="s">
        <v>544</v>
      </c>
      <c r="F671" s="114" t="s">
        <v>96</v>
      </c>
      <c r="G671" s="114"/>
      <c r="H671" s="115" t="s">
        <v>545</v>
      </c>
      <c r="I671" s="113">
        <v>10306</v>
      </c>
      <c r="J671" s="112">
        <v>2082908</v>
      </c>
      <c r="K671" s="112">
        <v>124974.48</v>
      </c>
      <c r="L671" s="112">
        <v>145803.56</v>
      </c>
      <c r="M671" s="112">
        <v>166632.64000000001</v>
      </c>
      <c r="N671" s="112">
        <v>166632.64000000001</v>
      </c>
      <c r="O671" s="112">
        <v>166632.64000000001</v>
      </c>
      <c r="P671" s="112">
        <v>187461.72</v>
      </c>
      <c r="Q671" s="112">
        <v>187461.72</v>
      </c>
      <c r="R671" s="112">
        <v>187461.72</v>
      </c>
      <c r="S671" s="112">
        <v>187461.72</v>
      </c>
      <c r="T671" s="112">
        <v>187461.72</v>
      </c>
      <c r="U671" s="112">
        <v>187461.72</v>
      </c>
      <c r="V671" s="111">
        <v>187461.72</v>
      </c>
      <c r="W671" s="97"/>
      <c r="X671" s="97"/>
      <c r="Y671" s="97"/>
      <c r="Z671" s="93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3"/>
      <c r="AQ671" s="92"/>
      <c r="AR671" s="91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89"/>
      <c r="BG671" s="88"/>
      <c r="BH671" s="86"/>
    </row>
    <row r="672" spans="1:60" s="95" customFormat="1" ht="14.25" customHeight="1" x14ac:dyDescent="0.2">
      <c r="A672" s="56"/>
      <c r="B672" s="52" t="s">
        <v>95</v>
      </c>
      <c r="C672" s="118">
        <v>775</v>
      </c>
      <c r="D672" s="117">
        <v>503</v>
      </c>
      <c r="E672" s="116" t="s">
        <v>546</v>
      </c>
      <c r="F672" s="114" t="s">
        <v>96</v>
      </c>
      <c r="G672" s="114"/>
      <c r="H672" s="115" t="s">
        <v>547</v>
      </c>
      <c r="I672" s="113">
        <v>10112</v>
      </c>
      <c r="J672" s="112">
        <v>227320.81</v>
      </c>
      <c r="K672" s="112">
        <v>13639.28</v>
      </c>
      <c r="L672" s="112">
        <v>15912.46</v>
      </c>
      <c r="M672" s="112">
        <v>18185.66</v>
      </c>
      <c r="N672" s="112">
        <v>18185.66</v>
      </c>
      <c r="O672" s="112">
        <v>18185.66</v>
      </c>
      <c r="P672" s="112">
        <v>20458.87</v>
      </c>
      <c r="Q672" s="112">
        <v>20458.87</v>
      </c>
      <c r="R672" s="112">
        <v>20458.87</v>
      </c>
      <c r="S672" s="112">
        <v>20458.87</v>
      </c>
      <c r="T672" s="112">
        <v>20458.87</v>
      </c>
      <c r="U672" s="112">
        <v>20458.87</v>
      </c>
      <c r="V672" s="111">
        <v>20458.87</v>
      </c>
      <c r="W672" s="97"/>
      <c r="X672" s="97"/>
      <c r="Y672" s="97"/>
      <c r="Z672" s="93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3"/>
      <c r="AQ672" s="92"/>
      <c r="AR672" s="91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89"/>
      <c r="BG672" s="88"/>
      <c r="BH672" s="86"/>
    </row>
    <row r="673" spans="1:60" s="95" customFormat="1" ht="14.25" customHeight="1" x14ac:dyDescent="0.2">
      <c r="A673" s="56"/>
      <c r="B673" s="52" t="s">
        <v>95</v>
      </c>
      <c r="C673" s="118">
        <v>775</v>
      </c>
      <c r="D673" s="117">
        <v>503</v>
      </c>
      <c r="E673" s="116" t="s">
        <v>546</v>
      </c>
      <c r="F673" s="114" t="s">
        <v>96</v>
      </c>
      <c r="G673" s="114"/>
      <c r="H673" s="115" t="s">
        <v>547</v>
      </c>
      <c r="I673" s="113">
        <v>10306</v>
      </c>
      <c r="J673" s="112">
        <v>540960</v>
      </c>
      <c r="K673" s="112">
        <v>32457.599999999999</v>
      </c>
      <c r="L673" s="112">
        <v>37867.199999999997</v>
      </c>
      <c r="M673" s="112">
        <v>43276.800000000003</v>
      </c>
      <c r="N673" s="112">
        <v>43276.800000000003</v>
      </c>
      <c r="O673" s="112">
        <v>43276.800000000003</v>
      </c>
      <c r="P673" s="112">
        <v>48686.400000000001</v>
      </c>
      <c r="Q673" s="112">
        <v>48686.400000000001</v>
      </c>
      <c r="R673" s="112">
        <v>48686.400000000001</v>
      </c>
      <c r="S673" s="112">
        <v>48686.400000000001</v>
      </c>
      <c r="T673" s="112">
        <v>48686.400000000001</v>
      </c>
      <c r="U673" s="112">
        <v>48686.400000000001</v>
      </c>
      <c r="V673" s="111">
        <v>48686.400000000001</v>
      </c>
      <c r="W673" s="97"/>
      <c r="X673" s="97"/>
      <c r="Y673" s="97"/>
      <c r="Z673" s="93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3"/>
      <c r="AQ673" s="92"/>
      <c r="AR673" s="91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89"/>
      <c r="BG673" s="88"/>
      <c r="BH673" s="86"/>
    </row>
    <row r="674" spans="1:60" s="95" customFormat="1" ht="19.5" customHeight="1" x14ac:dyDescent="0.2">
      <c r="A674" s="56"/>
      <c r="B674" s="52" t="s">
        <v>88</v>
      </c>
      <c r="C674" s="118">
        <v>776</v>
      </c>
      <c r="D674" s="117">
        <v>104</v>
      </c>
      <c r="E674" s="116" t="s">
        <v>348</v>
      </c>
      <c r="F674" s="114" t="s">
        <v>90</v>
      </c>
      <c r="G674" s="114"/>
      <c r="H674" s="115"/>
      <c r="I674" s="113">
        <v>10101</v>
      </c>
      <c r="J674" s="112">
        <v>2078072.12</v>
      </c>
      <c r="K674" s="112">
        <v>124684.33</v>
      </c>
      <c r="L674" s="112">
        <v>145465.04999999999</v>
      </c>
      <c r="M674" s="112">
        <v>166245.76999999999</v>
      </c>
      <c r="N674" s="112">
        <v>166245.76999999999</v>
      </c>
      <c r="O674" s="112">
        <v>166245.76999999999</v>
      </c>
      <c r="P674" s="112">
        <v>187026.49</v>
      </c>
      <c r="Q674" s="112">
        <v>187026.49</v>
      </c>
      <c r="R674" s="112">
        <v>187026.49</v>
      </c>
      <c r="S674" s="112">
        <v>187026.49</v>
      </c>
      <c r="T674" s="112">
        <v>187026.49</v>
      </c>
      <c r="U674" s="112">
        <v>187026.49</v>
      </c>
      <c r="V674" s="111">
        <v>187026.49</v>
      </c>
      <c r="W674" s="97"/>
      <c r="X674" s="97"/>
      <c r="Y674" s="97"/>
      <c r="Z674" s="93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3"/>
      <c r="AQ674" s="92"/>
      <c r="AR674" s="91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89"/>
      <c r="BG674" s="88"/>
      <c r="BH674" s="86"/>
    </row>
    <row r="675" spans="1:60" s="95" customFormat="1" ht="35.25" customHeight="1" x14ac:dyDescent="0.2">
      <c r="A675" s="56"/>
      <c r="B675" s="52" t="s">
        <v>91</v>
      </c>
      <c r="C675" s="118">
        <v>776</v>
      </c>
      <c r="D675" s="117">
        <v>104</v>
      </c>
      <c r="E675" s="116" t="s">
        <v>348</v>
      </c>
      <c r="F675" s="114" t="s">
        <v>92</v>
      </c>
      <c r="G675" s="114"/>
      <c r="H675" s="115"/>
      <c r="I675" s="113">
        <v>10101</v>
      </c>
      <c r="J675" s="112">
        <v>46805</v>
      </c>
      <c r="K675" s="112">
        <v>2808.3</v>
      </c>
      <c r="L675" s="112">
        <v>3276.35</v>
      </c>
      <c r="M675" s="112">
        <v>3744.4</v>
      </c>
      <c r="N675" s="112">
        <v>3744.4</v>
      </c>
      <c r="O675" s="112">
        <v>3744.4</v>
      </c>
      <c r="P675" s="112">
        <v>4212.45</v>
      </c>
      <c r="Q675" s="112">
        <v>4212.45</v>
      </c>
      <c r="R675" s="112">
        <v>4212.45</v>
      </c>
      <c r="S675" s="112">
        <v>4212.45</v>
      </c>
      <c r="T675" s="112">
        <v>4212.45</v>
      </c>
      <c r="U675" s="112">
        <v>4212.45</v>
      </c>
      <c r="V675" s="111">
        <v>4212.45</v>
      </c>
      <c r="W675" s="97"/>
      <c r="X675" s="97"/>
      <c r="Y675" s="97"/>
      <c r="Z675" s="93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3"/>
      <c r="AQ675" s="92"/>
      <c r="AR675" s="91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89"/>
      <c r="BG675" s="88"/>
      <c r="BH675" s="86"/>
    </row>
    <row r="676" spans="1:60" s="95" customFormat="1" ht="45" customHeight="1" x14ac:dyDescent="0.2">
      <c r="A676" s="56"/>
      <c r="B676" s="52" t="s">
        <v>93</v>
      </c>
      <c r="C676" s="118">
        <v>776</v>
      </c>
      <c r="D676" s="117">
        <v>104</v>
      </c>
      <c r="E676" s="116" t="s">
        <v>348</v>
      </c>
      <c r="F676" s="114" t="s">
        <v>94</v>
      </c>
      <c r="G676" s="114"/>
      <c r="H676" s="115"/>
      <c r="I676" s="113">
        <v>10101</v>
      </c>
      <c r="J676" s="112">
        <v>641712.88</v>
      </c>
      <c r="K676" s="112">
        <v>38502.78</v>
      </c>
      <c r="L676" s="112">
        <v>44919.9</v>
      </c>
      <c r="M676" s="112">
        <v>51337.03</v>
      </c>
      <c r="N676" s="112">
        <v>51337.03</v>
      </c>
      <c r="O676" s="112">
        <v>51337.03</v>
      </c>
      <c r="P676" s="112">
        <v>57754.16</v>
      </c>
      <c r="Q676" s="112">
        <v>57754.16</v>
      </c>
      <c r="R676" s="112">
        <v>57754.16</v>
      </c>
      <c r="S676" s="112">
        <v>57754.16</v>
      </c>
      <c r="T676" s="112">
        <v>57754.16</v>
      </c>
      <c r="U676" s="112">
        <v>57754.16</v>
      </c>
      <c r="V676" s="111">
        <v>57754.15</v>
      </c>
      <c r="W676" s="97"/>
      <c r="X676" s="97"/>
      <c r="Y676" s="97"/>
      <c r="Z676" s="93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3"/>
      <c r="AQ676" s="92"/>
      <c r="AR676" s="91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89"/>
      <c r="BG676" s="88"/>
      <c r="BH676" s="86"/>
    </row>
    <row r="677" spans="1:60" s="95" customFormat="1" ht="14.25" customHeight="1" x14ac:dyDescent="0.2">
      <c r="A677" s="56"/>
      <c r="B677" s="52" t="s">
        <v>95</v>
      </c>
      <c r="C677" s="118">
        <v>776</v>
      </c>
      <c r="D677" s="117">
        <v>104</v>
      </c>
      <c r="E677" s="116" t="s">
        <v>348</v>
      </c>
      <c r="F677" s="114" t="s">
        <v>96</v>
      </c>
      <c r="G677" s="114"/>
      <c r="H677" s="115"/>
      <c r="I677" s="113">
        <v>10101</v>
      </c>
      <c r="J677" s="112">
        <v>410542.61</v>
      </c>
      <c r="K677" s="112">
        <v>24632.55</v>
      </c>
      <c r="L677" s="112">
        <v>28737.99</v>
      </c>
      <c r="M677" s="112">
        <v>32843.410000000003</v>
      </c>
      <c r="N677" s="112">
        <v>32843.410000000003</v>
      </c>
      <c r="O677" s="112">
        <v>32843.410000000003</v>
      </c>
      <c r="P677" s="112">
        <v>36948.839999999997</v>
      </c>
      <c r="Q677" s="112">
        <v>36948.839999999997</v>
      </c>
      <c r="R677" s="112">
        <v>36948.839999999997</v>
      </c>
      <c r="S677" s="112">
        <v>36948.839999999997</v>
      </c>
      <c r="T677" s="112">
        <v>36948.839999999997</v>
      </c>
      <c r="U677" s="112">
        <v>36948.839999999997</v>
      </c>
      <c r="V677" s="111">
        <v>36948.800000000003</v>
      </c>
      <c r="W677" s="97"/>
      <c r="X677" s="97"/>
      <c r="Y677" s="97"/>
      <c r="Z677" s="93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3"/>
      <c r="AQ677" s="92"/>
      <c r="AR677" s="91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89"/>
      <c r="BG677" s="88"/>
      <c r="BH677" s="86"/>
    </row>
    <row r="678" spans="1:60" s="95" customFormat="1" ht="15" customHeight="1" x14ac:dyDescent="0.2">
      <c r="A678" s="56"/>
      <c r="B678" s="52" t="s">
        <v>388</v>
      </c>
      <c r="C678" s="118">
        <v>776</v>
      </c>
      <c r="D678" s="117">
        <v>104</v>
      </c>
      <c r="E678" s="116" t="s">
        <v>348</v>
      </c>
      <c r="F678" s="114" t="s">
        <v>347</v>
      </c>
      <c r="G678" s="114"/>
      <c r="H678" s="115"/>
      <c r="I678" s="113">
        <v>10101</v>
      </c>
      <c r="J678" s="112">
        <v>43437.39</v>
      </c>
      <c r="K678" s="112">
        <v>2606.2399999999998</v>
      </c>
      <c r="L678" s="112">
        <v>3040.62</v>
      </c>
      <c r="M678" s="112">
        <v>3475</v>
      </c>
      <c r="N678" s="112">
        <v>3475</v>
      </c>
      <c r="O678" s="112">
        <v>3475</v>
      </c>
      <c r="P678" s="112">
        <v>3909.36</v>
      </c>
      <c r="Q678" s="112">
        <v>3909.36</v>
      </c>
      <c r="R678" s="112">
        <v>3909.36</v>
      </c>
      <c r="S678" s="112">
        <v>3909.36</v>
      </c>
      <c r="T678" s="112">
        <v>3909.36</v>
      </c>
      <c r="U678" s="112">
        <v>3909.36</v>
      </c>
      <c r="V678" s="111">
        <v>3909.37</v>
      </c>
      <c r="W678" s="97"/>
      <c r="X678" s="97"/>
      <c r="Y678" s="97"/>
      <c r="Z678" s="93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3"/>
      <c r="AQ678" s="92"/>
      <c r="AR678" s="91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89"/>
      <c r="BG678" s="88"/>
      <c r="BH678" s="86"/>
    </row>
    <row r="679" spans="1:60" s="95" customFormat="1" ht="22.5" customHeight="1" x14ac:dyDescent="0.2">
      <c r="A679" s="56"/>
      <c r="B679" s="52" t="s">
        <v>104</v>
      </c>
      <c r="C679" s="118">
        <v>776</v>
      </c>
      <c r="D679" s="117">
        <v>104</v>
      </c>
      <c r="E679" s="116" t="s">
        <v>348</v>
      </c>
      <c r="F679" s="114" t="s">
        <v>105</v>
      </c>
      <c r="G679" s="114"/>
      <c r="H679" s="115"/>
      <c r="I679" s="113">
        <v>10101</v>
      </c>
      <c r="J679" s="112">
        <v>4962.22</v>
      </c>
      <c r="K679" s="112">
        <v>297.74</v>
      </c>
      <c r="L679" s="112">
        <v>347.36</v>
      </c>
      <c r="M679" s="112">
        <v>396.97</v>
      </c>
      <c r="N679" s="112">
        <v>396.97</v>
      </c>
      <c r="O679" s="112">
        <v>396.97</v>
      </c>
      <c r="P679" s="112">
        <v>446.6</v>
      </c>
      <c r="Q679" s="112">
        <v>446.6</v>
      </c>
      <c r="R679" s="112">
        <v>446.6</v>
      </c>
      <c r="S679" s="112">
        <v>446.6</v>
      </c>
      <c r="T679" s="112">
        <v>446.6</v>
      </c>
      <c r="U679" s="112">
        <v>446.6</v>
      </c>
      <c r="V679" s="111">
        <v>446.61</v>
      </c>
      <c r="W679" s="97"/>
      <c r="X679" s="97"/>
      <c r="Y679" s="97"/>
      <c r="Z679" s="93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3"/>
      <c r="AQ679" s="92"/>
      <c r="AR679" s="91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89"/>
      <c r="BG679" s="88"/>
      <c r="BH679" s="86"/>
    </row>
    <row r="680" spans="1:60" s="95" customFormat="1" ht="18" customHeight="1" x14ac:dyDescent="0.2">
      <c r="A680" s="56"/>
      <c r="B680" s="52" t="s">
        <v>97</v>
      </c>
      <c r="C680" s="118">
        <v>776</v>
      </c>
      <c r="D680" s="117">
        <v>104</v>
      </c>
      <c r="E680" s="116" t="s">
        <v>348</v>
      </c>
      <c r="F680" s="114" t="s">
        <v>98</v>
      </c>
      <c r="G680" s="114"/>
      <c r="H680" s="115"/>
      <c r="I680" s="113">
        <v>10101</v>
      </c>
      <c r="J680" s="112">
        <v>2176.1999999999998</v>
      </c>
      <c r="K680" s="112">
        <v>130.57</v>
      </c>
      <c r="L680" s="112">
        <v>152.33000000000001</v>
      </c>
      <c r="M680" s="112">
        <v>174.1</v>
      </c>
      <c r="N680" s="112">
        <v>174.1</v>
      </c>
      <c r="O680" s="112">
        <v>174.1</v>
      </c>
      <c r="P680" s="112">
        <v>195.86</v>
      </c>
      <c r="Q680" s="112">
        <v>195.86</v>
      </c>
      <c r="R680" s="112">
        <v>195.86</v>
      </c>
      <c r="S680" s="112">
        <v>195.86</v>
      </c>
      <c r="T680" s="112">
        <v>195.86</v>
      </c>
      <c r="U680" s="112">
        <v>195.86</v>
      </c>
      <c r="V680" s="111">
        <v>195.84</v>
      </c>
      <c r="W680" s="97"/>
      <c r="X680" s="97"/>
      <c r="Y680" s="97"/>
      <c r="Z680" s="93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3"/>
      <c r="AQ680" s="92"/>
      <c r="AR680" s="91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89"/>
      <c r="BG680" s="88"/>
      <c r="BH680" s="86"/>
    </row>
    <row r="681" spans="1:60" s="95" customFormat="1" ht="14.25" customHeight="1" x14ac:dyDescent="0.2">
      <c r="A681" s="56"/>
      <c r="B681" s="52" t="s">
        <v>95</v>
      </c>
      <c r="C681" s="118">
        <v>776</v>
      </c>
      <c r="D681" s="117">
        <v>113</v>
      </c>
      <c r="E681" s="116" t="s">
        <v>118</v>
      </c>
      <c r="F681" s="114" t="s">
        <v>96</v>
      </c>
      <c r="G681" s="114"/>
      <c r="H681" s="115"/>
      <c r="I681" s="113">
        <v>10101</v>
      </c>
      <c r="J681" s="112">
        <v>50000</v>
      </c>
      <c r="K681" s="112">
        <v>3000</v>
      </c>
      <c r="L681" s="112">
        <v>3500</v>
      </c>
      <c r="M681" s="112">
        <v>4000</v>
      </c>
      <c r="N681" s="112">
        <v>4000</v>
      </c>
      <c r="O681" s="112">
        <v>4000</v>
      </c>
      <c r="P681" s="112">
        <v>4500</v>
      </c>
      <c r="Q681" s="112">
        <v>4500</v>
      </c>
      <c r="R681" s="112">
        <v>4500</v>
      </c>
      <c r="S681" s="112">
        <v>4500</v>
      </c>
      <c r="T681" s="112">
        <v>4500</v>
      </c>
      <c r="U681" s="112">
        <v>4500</v>
      </c>
      <c r="V681" s="111">
        <v>4500</v>
      </c>
      <c r="W681" s="97"/>
      <c r="X681" s="97"/>
      <c r="Y681" s="97"/>
      <c r="Z681" s="93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3"/>
      <c r="AQ681" s="92"/>
      <c r="AR681" s="91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89"/>
      <c r="BG681" s="88"/>
      <c r="BH681" s="86"/>
    </row>
    <row r="682" spans="1:60" s="95" customFormat="1" ht="22.5" customHeight="1" x14ac:dyDescent="0.2">
      <c r="A682" s="56"/>
      <c r="B682" s="52" t="s">
        <v>104</v>
      </c>
      <c r="C682" s="118">
        <v>776</v>
      </c>
      <c r="D682" s="117">
        <v>113</v>
      </c>
      <c r="E682" s="116" t="s">
        <v>472</v>
      </c>
      <c r="F682" s="114" t="s">
        <v>105</v>
      </c>
      <c r="G682" s="114"/>
      <c r="H682" s="115"/>
      <c r="I682" s="113">
        <v>10101</v>
      </c>
      <c r="J682" s="112">
        <v>53190.28</v>
      </c>
      <c r="K682" s="112">
        <v>3191.42</v>
      </c>
      <c r="L682" s="112">
        <v>3723.32</v>
      </c>
      <c r="M682" s="112">
        <v>4255.22</v>
      </c>
      <c r="N682" s="112">
        <v>4255.22</v>
      </c>
      <c r="O682" s="112">
        <v>4255.22</v>
      </c>
      <c r="P682" s="112">
        <v>4787.13</v>
      </c>
      <c r="Q682" s="112">
        <v>4787.13</v>
      </c>
      <c r="R682" s="112">
        <v>4787.13</v>
      </c>
      <c r="S682" s="112">
        <v>4787.13</v>
      </c>
      <c r="T682" s="112">
        <v>4787.13</v>
      </c>
      <c r="U682" s="112">
        <v>4787.13</v>
      </c>
      <c r="V682" s="111">
        <v>4787.1000000000004</v>
      </c>
      <c r="W682" s="97"/>
      <c r="X682" s="97"/>
      <c r="Y682" s="97"/>
      <c r="Z682" s="93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3"/>
      <c r="AQ682" s="92"/>
      <c r="AR682" s="91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89"/>
      <c r="BG682" s="88"/>
      <c r="BH682" s="86"/>
    </row>
    <row r="683" spans="1:60" s="95" customFormat="1" ht="14.25" customHeight="1" x14ac:dyDescent="0.2">
      <c r="A683" s="56"/>
      <c r="B683" s="52" t="s">
        <v>95</v>
      </c>
      <c r="C683" s="118">
        <v>776</v>
      </c>
      <c r="D683" s="117">
        <v>310</v>
      </c>
      <c r="E683" s="116" t="s">
        <v>381</v>
      </c>
      <c r="F683" s="114" t="s">
        <v>96</v>
      </c>
      <c r="G683" s="114"/>
      <c r="H683" s="115"/>
      <c r="I683" s="113">
        <v>10101</v>
      </c>
      <c r="J683" s="112">
        <v>35000</v>
      </c>
      <c r="K683" s="112">
        <v>2100</v>
      </c>
      <c r="L683" s="112">
        <v>2450</v>
      </c>
      <c r="M683" s="112">
        <v>2800</v>
      </c>
      <c r="N683" s="112">
        <v>2800</v>
      </c>
      <c r="O683" s="112">
        <v>2800</v>
      </c>
      <c r="P683" s="112">
        <v>3150</v>
      </c>
      <c r="Q683" s="112">
        <v>3150</v>
      </c>
      <c r="R683" s="112">
        <v>3150</v>
      </c>
      <c r="S683" s="112">
        <v>3150</v>
      </c>
      <c r="T683" s="112">
        <v>3150</v>
      </c>
      <c r="U683" s="112">
        <v>3150</v>
      </c>
      <c r="V683" s="111">
        <v>3150</v>
      </c>
      <c r="W683" s="97"/>
      <c r="X683" s="97"/>
      <c r="Y683" s="97"/>
      <c r="Z683" s="93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3"/>
      <c r="AQ683" s="92"/>
      <c r="AR683" s="91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89"/>
      <c r="BG683" s="88"/>
      <c r="BH683" s="86"/>
    </row>
    <row r="684" spans="1:60" s="95" customFormat="1" ht="14.25" customHeight="1" x14ac:dyDescent="0.2">
      <c r="A684" s="56"/>
      <c r="B684" s="52" t="s">
        <v>95</v>
      </c>
      <c r="C684" s="118">
        <v>776</v>
      </c>
      <c r="D684" s="117">
        <v>503</v>
      </c>
      <c r="E684" s="116" t="s">
        <v>383</v>
      </c>
      <c r="F684" s="114" t="s">
        <v>96</v>
      </c>
      <c r="G684" s="114"/>
      <c r="H684" s="115"/>
      <c r="I684" s="113">
        <v>10101</v>
      </c>
      <c r="J684" s="112">
        <v>78470</v>
      </c>
      <c r="K684" s="112">
        <v>4708.2</v>
      </c>
      <c r="L684" s="112">
        <v>5492.9</v>
      </c>
      <c r="M684" s="112">
        <v>6277.6</v>
      </c>
      <c r="N684" s="112">
        <v>6277.6</v>
      </c>
      <c r="O684" s="112">
        <v>6277.6</v>
      </c>
      <c r="P684" s="112">
        <v>7062.3</v>
      </c>
      <c r="Q684" s="112">
        <v>7062.3</v>
      </c>
      <c r="R684" s="112">
        <v>7062.3</v>
      </c>
      <c r="S684" s="112">
        <v>7062.3</v>
      </c>
      <c r="T684" s="112">
        <v>7062.3</v>
      </c>
      <c r="U684" s="112">
        <v>7062.3</v>
      </c>
      <c r="V684" s="111">
        <v>7062.3</v>
      </c>
      <c r="W684" s="97"/>
      <c r="X684" s="97"/>
      <c r="Y684" s="97"/>
      <c r="Z684" s="93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3"/>
      <c r="AQ684" s="92"/>
      <c r="AR684" s="91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89"/>
      <c r="BG684" s="88"/>
      <c r="BH684" s="86"/>
    </row>
    <row r="685" spans="1:60" s="95" customFormat="1" ht="15" customHeight="1" x14ac:dyDescent="0.2">
      <c r="A685" s="56"/>
      <c r="B685" s="52" t="s">
        <v>388</v>
      </c>
      <c r="C685" s="118">
        <v>776</v>
      </c>
      <c r="D685" s="117">
        <v>503</v>
      </c>
      <c r="E685" s="116" t="s">
        <v>383</v>
      </c>
      <c r="F685" s="114" t="s">
        <v>347</v>
      </c>
      <c r="G685" s="114"/>
      <c r="H685" s="115"/>
      <c r="I685" s="113">
        <v>10101</v>
      </c>
      <c r="J685" s="112">
        <v>134970</v>
      </c>
      <c r="K685" s="112">
        <v>8098.2</v>
      </c>
      <c r="L685" s="112">
        <v>9447.9</v>
      </c>
      <c r="M685" s="112">
        <v>10797.6</v>
      </c>
      <c r="N685" s="112">
        <v>10797.6</v>
      </c>
      <c r="O685" s="112">
        <v>10797.6</v>
      </c>
      <c r="P685" s="112">
        <v>12147.3</v>
      </c>
      <c r="Q685" s="112">
        <v>12147.3</v>
      </c>
      <c r="R685" s="112">
        <v>12147.3</v>
      </c>
      <c r="S685" s="112">
        <v>12147.3</v>
      </c>
      <c r="T685" s="112">
        <v>12147.3</v>
      </c>
      <c r="U685" s="112">
        <v>12147.3</v>
      </c>
      <c r="V685" s="111">
        <v>12147.3</v>
      </c>
      <c r="W685" s="97"/>
      <c r="X685" s="97"/>
      <c r="Y685" s="97"/>
      <c r="Z685" s="93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3"/>
      <c r="AQ685" s="92"/>
      <c r="AR685" s="91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89"/>
      <c r="BG685" s="88"/>
      <c r="BH685" s="86"/>
    </row>
    <row r="686" spans="1:60" s="95" customFormat="1" ht="14.25" customHeight="1" x14ac:dyDescent="0.2">
      <c r="A686" s="56"/>
      <c r="B686" s="52" t="s">
        <v>95</v>
      </c>
      <c r="C686" s="118">
        <v>776</v>
      </c>
      <c r="D686" s="117">
        <v>503</v>
      </c>
      <c r="E686" s="116" t="s">
        <v>385</v>
      </c>
      <c r="F686" s="114" t="s">
        <v>96</v>
      </c>
      <c r="G686" s="114"/>
      <c r="H686" s="115"/>
      <c r="I686" s="113">
        <v>10101</v>
      </c>
      <c r="J686" s="112">
        <v>150000</v>
      </c>
      <c r="K686" s="112">
        <v>9000</v>
      </c>
      <c r="L686" s="112">
        <v>10500</v>
      </c>
      <c r="M686" s="112">
        <v>12000</v>
      </c>
      <c r="N686" s="112">
        <v>12000</v>
      </c>
      <c r="O686" s="112">
        <v>12000</v>
      </c>
      <c r="P686" s="112">
        <v>13500</v>
      </c>
      <c r="Q686" s="112">
        <v>13500</v>
      </c>
      <c r="R686" s="112">
        <v>13500</v>
      </c>
      <c r="S686" s="112">
        <v>13500</v>
      </c>
      <c r="T686" s="112">
        <v>13500</v>
      </c>
      <c r="U686" s="112">
        <v>13500</v>
      </c>
      <c r="V686" s="111">
        <v>13500</v>
      </c>
      <c r="W686" s="97"/>
      <c r="X686" s="97"/>
      <c r="Y686" s="97"/>
      <c r="Z686" s="93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3"/>
      <c r="AQ686" s="92"/>
      <c r="AR686" s="91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89"/>
      <c r="BG686" s="88"/>
      <c r="BH686" s="86"/>
    </row>
    <row r="687" spans="1:60" s="95" customFormat="1" ht="22.5" customHeight="1" x14ac:dyDescent="0.2">
      <c r="A687" s="56"/>
      <c r="B687" s="52" t="s">
        <v>104</v>
      </c>
      <c r="C687" s="118">
        <v>776</v>
      </c>
      <c r="D687" s="117">
        <v>503</v>
      </c>
      <c r="E687" s="116" t="s">
        <v>385</v>
      </c>
      <c r="F687" s="114" t="s">
        <v>105</v>
      </c>
      <c r="G687" s="114"/>
      <c r="H687" s="115"/>
      <c r="I687" s="113">
        <v>10101</v>
      </c>
      <c r="J687" s="112">
        <v>136682.92000000001</v>
      </c>
      <c r="K687" s="112">
        <v>8200.98</v>
      </c>
      <c r="L687" s="112">
        <v>9567.7999999999993</v>
      </c>
      <c r="M687" s="112">
        <v>10934.63</v>
      </c>
      <c r="N687" s="112">
        <v>10934.63</v>
      </c>
      <c r="O687" s="112">
        <v>10934.63</v>
      </c>
      <c r="P687" s="112">
        <v>12301.46</v>
      </c>
      <c r="Q687" s="112">
        <v>12301.46</v>
      </c>
      <c r="R687" s="112">
        <v>12301.46</v>
      </c>
      <c r="S687" s="112">
        <v>12301.46</v>
      </c>
      <c r="T687" s="112">
        <v>12301.46</v>
      </c>
      <c r="U687" s="112">
        <v>12301.46</v>
      </c>
      <c r="V687" s="111">
        <v>12301.49</v>
      </c>
      <c r="W687" s="97"/>
      <c r="X687" s="97"/>
      <c r="Y687" s="97"/>
      <c r="Z687" s="93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3"/>
      <c r="AQ687" s="92"/>
      <c r="AR687" s="91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89"/>
      <c r="BG687" s="88"/>
      <c r="BH687" s="86"/>
    </row>
    <row r="688" spans="1:60" s="95" customFormat="1" ht="14.25" customHeight="1" x14ac:dyDescent="0.2">
      <c r="A688" s="56"/>
      <c r="B688" s="52" t="s">
        <v>95</v>
      </c>
      <c r="C688" s="118">
        <v>776</v>
      </c>
      <c r="D688" s="117">
        <v>503</v>
      </c>
      <c r="E688" s="116" t="s">
        <v>387</v>
      </c>
      <c r="F688" s="114" t="s">
        <v>96</v>
      </c>
      <c r="G688" s="114"/>
      <c r="H688" s="115"/>
      <c r="I688" s="113">
        <v>10101</v>
      </c>
      <c r="J688" s="112">
        <v>89250</v>
      </c>
      <c r="K688" s="112">
        <v>5355</v>
      </c>
      <c r="L688" s="112">
        <v>6247.5</v>
      </c>
      <c r="M688" s="112">
        <v>7140</v>
      </c>
      <c r="N688" s="112">
        <v>7140</v>
      </c>
      <c r="O688" s="112">
        <v>7140</v>
      </c>
      <c r="P688" s="112">
        <v>8032.5</v>
      </c>
      <c r="Q688" s="112">
        <v>8032.5</v>
      </c>
      <c r="R688" s="112">
        <v>8032.5</v>
      </c>
      <c r="S688" s="112">
        <v>8032.5</v>
      </c>
      <c r="T688" s="112">
        <v>8032.5</v>
      </c>
      <c r="U688" s="112">
        <v>8032.5</v>
      </c>
      <c r="V688" s="111">
        <v>8032.5</v>
      </c>
      <c r="W688" s="97"/>
      <c r="X688" s="97"/>
      <c r="Y688" s="97"/>
      <c r="Z688" s="93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3"/>
      <c r="AQ688" s="92"/>
      <c r="AR688" s="91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89"/>
      <c r="BG688" s="88"/>
      <c r="BH688" s="86"/>
    </row>
    <row r="689" spans="1:60" s="95" customFormat="1" ht="14.25" customHeight="1" x14ac:dyDescent="0.2">
      <c r="A689" s="56"/>
      <c r="B689" s="52" t="s">
        <v>95</v>
      </c>
      <c r="C689" s="118">
        <v>776</v>
      </c>
      <c r="D689" s="117">
        <v>503</v>
      </c>
      <c r="E689" s="116" t="s">
        <v>386</v>
      </c>
      <c r="F689" s="114" t="s">
        <v>96</v>
      </c>
      <c r="G689" s="114"/>
      <c r="H689" s="115"/>
      <c r="I689" s="113">
        <v>10101</v>
      </c>
      <c r="J689" s="112">
        <v>353050</v>
      </c>
      <c r="K689" s="112">
        <v>21183</v>
      </c>
      <c r="L689" s="112">
        <v>24713.5</v>
      </c>
      <c r="M689" s="112">
        <v>28244</v>
      </c>
      <c r="N689" s="112">
        <v>28244</v>
      </c>
      <c r="O689" s="112">
        <v>28244</v>
      </c>
      <c r="P689" s="112">
        <v>31774.5</v>
      </c>
      <c r="Q689" s="112">
        <v>31774.5</v>
      </c>
      <c r="R689" s="112">
        <v>31774.5</v>
      </c>
      <c r="S689" s="112">
        <v>31774.5</v>
      </c>
      <c r="T689" s="112">
        <v>31774.5</v>
      </c>
      <c r="U689" s="112">
        <v>31774.5</v>
      </c>
      <c r="V689" s="111">
        <v>31774.5</v>
      </c>
      <c r="W689" s="97"/>
      <c r="X689" s="97"/>
      <c r="Y689" s="97"/>
      <c r="Z689" s="93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3"/>
      <c r="AQ689" s="92"/>
      <c r="AR689" s="91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89"/>
      <c r="BG689" s="88"/>
      <c r="BH689" s="86"/>
    </row>
    <row r="690" spans="1:60" s="95" customFormat="1" ht="22.5" customHeight="1" x14ac:dyDescent="0.2">
      <c r="A690" s="56"/>
      <c r="B690" s="52" t="s">
        <v>104</v>
      </c>
      <c r="C690" s="118">
        <v>776</v>
      </c>
      <c r="D690" s="117">
        <v>503</v>
      </c>
      <c r="E690" s="116" t="s">
        <v>386</v>
      </c>
      <c r="F690" s="114" t="s">
        <v>105</v>
      </c>
      <c r="G690" s="114"/>
      <c r="H690" s="115"/>
      <c r="I690" s="113">
        <v>10101</v>
      </c>
      <c r="J690" s="112">
        <v>16518.59</v>
      </c>
      <c r="K690" s="112">
        <v>991.12</v>
      </c>
      <c r="L690" s="112">
        <v>1156.3</v>
      </c>
      <c r="M690" s="112">
        <v>1321.49</v>
      </c>
      <c r="N690" s="112">
        <v>1321.49</v>
      </c>
      <c r="O690" s="112">
        <v>1321.49</v>
      </c>
      <c r="P690" s="112">
        <v>1486.67</v>
      </c>
      <c r="Q690" s="112">
        <v>1486.67</v>
      </c>
      <c r="R690" s="112">
        <v>1486.67</v>
      </c>
      <c r="S690" s="112">
        <v>1486.67</v>
      </c>
      <c r="T690" s="112">
        <v>1486.67</v>
      </c>
      <c r="U690" s="112">
        <v>1486.67</v>
      </c>
      <c r="V690" s="111">
        <v>1486.68</v>
      </c>
      <c r="W690" s="97"/>
      <c r="X690" s="97"/>
      <c r="Y690" s="97"/>
      <c r="Z690" s="93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3"/>
      <c r="AQ690" s="92"/>
      <c r="AR690" s="91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89"/>
      <c r="BG690" s="88"/>
      <c r="BH690" s="86"/>
    </row>
    <row r="691" spans="1:60" s="95" customFormat="1" ht="19.5" customHeight="1" x14ac:dyDescent="0.2">
      <c r="A691" s="56"/>
      <c r="B691" s="52" t="s">
        <v>88</v>
      </c>
      <c r="C691" s="118">
        <v>778</v>
      </c>
      <c r="D691" s="117">
        <v>104</v>
      </c>
      <c r="E691" s="116" t="s">
        <v>348</v>
      </c>
      <c r="F691" s="114" t="s">
        <v>90</v>
      </c>
      <c r="G691" s="114"/>
      <c r="H691" s="115"/>
      <c r="I691" s="113">
        <v>10101</v>
      </c>
      <c r="J691" s="112">
        <v>2411297.92</v>
      </c>
      <c r="K691" s="112">
        <v>185808</v>
      </c>
      <c r="L691" s="112">
        <v>185808</v>
      </c>
      <c r="M691" s="112">
        <v>185808</v>
      </c>
      <c r="N691" s="112">
        <v>185808</v>
      </c>
      <c r="O691" s="112">
        <v>200638</v>
      </c>
      <c r="P691" s="112">
        <v>241670</v>
      </c>
      <c r="Q691" s="112">
        <v>185808</v>
      </c>
      <c r="R691" s="112">
        <v>244221.58</v>
      </c>
      <c r="S691" s="112">
        <v>217016.81</v>
      </c>
      <c r="T691" s="112">
        <v>192903.83</v>
      </c>
      <c r="U691" s="112">
        <v>192903.83</v>
      </c>
      <c r="V691" s="111">
        <v>192903.87</v>
      </c>
      <c r="W691" s="97"/>
      <c r="X691" s="97"/>
      <c r="Y691" s="97"/>
      <c r="Z691" s="93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3"/>
      <c r="AQ691" s="92"/>
      <c r="AR691" s="91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89"/>
      <c r="BG691" s="88"/>
      <c r="BH691" s="86"/>
    </row>
    <row r="692" spans="1:60" s="95" customFormat="1" ht="35.25" customHeight="1" x14ac:dyDescent="0.2">
      <c r="A692" s="56"/>
      <c r="B692" s="52" t="s">
        <v>91</v>
      </c>
      <c r="C692" s="118">
        <v>778</v>
      </c>
      <c r="D692" s="117">
        <v>104</v>
      </c>
      <c r="E692" s="116" t="s">
        <v>348</v>
      </c>
      <c r="F692" s="114" t="s">
        <v>92</v>
      </c>
      <c r="G692" s="114"/>
      <c r="H692" s="115"/>
      <c r="I692" s="113">
        <v>10101</v>
      </c>
      <c r="J692" s="112">
        <v>46805</v>
      </c>
      <c r="K692" s="112">
        <v>0</v>
      </c>
      <c r="L692" s="112">
        <v>0</v>
      </c>
      <c r="M692" s="112">
        <v>0</v>
      </c>
      <c r="N692" s="112">
        <v>0</v>
      </c>
      <c r="O692" s="112">
        <v>0</v>
      </c>
      <c r="P692" s="112">
        <v>0</v>
      </c>
      <c r="Q692" s="112">
        <v>12765</v>
      </c>
      <c r="R692" s="112">
        <v>34040</v>
      </c>
      <c r="S692" s="112">
        <v>0</v>
      </c>
      <c r="T692" s="112">
        <v>0</v>
      </c>
      <c r="U692" s="112">
        <v>0</v>
      </c>
      <c r="V692" s="111">
        <v>0</v>
      </c>
      <c r="W692" s="97"/>
      <c r="X692" s="97"/>
      <c r="Y692" s="97"/>
      <c r="Z692" s="93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3"/>
      <c r="AQ692" s="92"/>
      <c r="AR692" s="91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89"/>
      <c r="BG692" s="88"/>
      <c r="BH692" s="86"/>
    </row>
    <row r="693" spans="1:60" s="95" customFormat="1" ht="45" customHeight="1" x14ac:dyDescent="0.2">
      <c r="A693" s="56"/>
      <c r="B693" s="52" t="s">
        <v>93</v>
      </c>
      <c r="C693" s="118">
        <v>778</v>
      </c>
      <c r="D693" s="117">
        <v>104</v>
      </c>
      <c r="E693" s="116" t="s">
        <v>348</v>
      </c>
      <c r="F693" s="114" t="s">
        <v>94</v>
      </c>
      <c r="G693" s="114"/>
      <c r="H693" s="115"/>
      <c r="I693" s="113">
        <v>10101</v>
      </c>
      <c r="J693" s="112">
        <v>742347.08</v>
      </c>
      <c r="K693" s="112">
        <v>56114.02</v>
      </c>
      <c r="L693" s="112">
        <v>56114.02</v>
      </c>
      <c r="M693" s="112">
        <v>56114.02</v>
      </c>
      <c r="N693" s="112">
        <v>56114.02</v>
      </c>
      <c r="O693" s="112">
        <v>60592.68</v>
      </c>
      <c r="P693" s="112">
        <v>72984.350000000006</v>
      </c>
      <c r="Q693" s="112">
        <v>59969.05</v>
      </c>
      <c r="R693" s="112">
        <v>84034.99</v>
      </c>
      <c r="S693" s="112">
        <v>65539.05</v>
      </c>
      <c r="T693" s="112">
        <v>58256.959999999999</v>
      </c>
      <c r="U693" s="112">
        <v>58256.959999999999</v>
      </c>
      <c r="V693" s="111">
        <v>58256.959999999999</v>
      </c>
      <c r="W693" s="97"/>
      <c r="X693" s="97"/>
      <c r="Y693" s="97"/>
      <c r="Z693" s="93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3"/>
      <c r="AQ693" s="92"/>
      <c r="AR693" s="91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89"/>
      <c r="BG693" s="88"/>
      <c r="BH693" s="86"/>
    </row>
    <row r="694" spans="1:60" ht="14.25" customHeight="1" x14ac:dyDescent="0.2">
      <c r="A694" s="56"/>
      <c r="B694" s="52" t="s">
        <v>95</v>
      </c>
      <c r="C694" s="118">
        <v>778</v>
      </c>
      <c r="D694" s="117">
        <v>104</v>
      </c>
      <c r="E694" s="116" t="s">
        <v>348</v>
      </c>
      <c r="F694" s="114" t="s">
        <v>96</v>
      </c>
      <c r="G694" s="114"/>
      <c r="H694" s="115"/>
      <c r="I694" s="113">
        <v>10101</v>
      </c>
      <c r="J694" s="112">
        <v>480574.68</v>
      </c>
      <c r="K694" s="112">
        <v>6961.8</v>
      </c>
      <c r="L694" s="112">
        <v>39314.910000000003</v>
      </c>
      <c r="M694" s="112">
        <v>32559.91</v>
      </c>
      <c r="N694" s="112">
        <v>35829.910000000003</v>
      </c>
      <c r="O694" s="112">
        <v>42559.91</v>
      </c>
      <c r="P694" s="112">
        <v>43331.64</v>
      </c>
      <c r="Q694" s="112">
        <v>38943.599999999999</v>
      </c>
      <c r="R694" s="112">
        <v>44943.6</v>
      </c>
      <c r="S694" s="112">
        <v>49546.6</v>
      </c>
      <c r="T694" s="112">
        <v>46829.93</v>
      </c>
      <c r="U694" s="112">
        <v>46559.91</v>
      </c>
      <c r="V694" s="111">
        <v>53192.959999999999</v>
      </c>
      <c r="W694" s="64">
        <v>0</v>
      </c>
      <c r="X694" s="64">
        <v>0</v>
      </c>
      <c r="Y694" s="64">
        <v>0</v>
      </c>
      <c r="Z694" s="65">
        <v>0</v>
      </c>
      <c r="AA694" s="64">
        <v>169545</v>
      </c>
      <c r="AB694" s="64">
        <v>56515</v>
      </c>
      <c r="AC694" s="64">
        <v>56515</v>
      </c>
      <c r="AD694" s="64">
        <v>56515</v>
      </c>
      <c r="AE694" s="64">
        <v>169545</v>
      </c>
      <c r="AF694" s="64">
        <v>56515</v>
      </c>
      <c r="AG694" s="64">
        <v>56515</v>
      </c>
      <c r="AH694" s="64">
        <v>56515</v>
      </c>
      <c r="AI694" s="64">
        <v>169546</v>
      </c>
      <c r="AJ694" s="64">
        <v>56516</v>
      </c>
      <c r="AK694" s="64">
        <v>56515</v>
      </c>
      <c r="AL694" s="64">
        <v>56515</v>
      </c>
      <c r="AM694" s="64">
        <v>167539</v>
      </c>
      <c r="AN694" s="64">
        <v>56515</v>
      </c>
      <c r="AO694" s="64">
        <v>56515</v>
      </c>
      <c r="AP694" s="65">
        <v>54509</v>
      </c>
      <c r="AQ694" s="66"/>
      <c r="AR694" s="67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9"/>
      <c r="BG694" s="63"/>
      <c r="BH694" s="1"/>
    </row>
    <row r="695" spans="1:60" ht="15" customHeight="1" x14ac:dyDescent="0.2">
      <c r="A695" s="56"/>
      <c r="B695" s="52" t="s">
        <v>388</v>
      </c>
      <c r="C695" s="118">
        <v>778</v>
      </c>
      <c r="D695" s="117">
        <v>104</v>
      </c>
      <c r="E695" s="116" t="s">
        <v>348</v>
      </c>
      <c r="F695" s="114" t="s">
        <v>347</v>
      </c>
      <c r="G695" s="114"/>
      <c r="H695" s="115"/>
      <c r="I695" s="113">
        <v>10101</v>
      </c>
      <c r="J695" s="112">
        <v>160805.32</v>
      </c>
      <c r="K695" s="112">
        <v>12273.91</v>
      </c>
      <c r="L695" s="112">
        <v>28273.91</v>
      </c>
      <c r="M695" s="112">
        <v>28273.91</v>
      </c>
      <c r="N695" s="112">
        <v>18273.91</v>
      </c>
      <c r="O695" s="112">
        <v>3273.91</v>
      </c>
      <c r="P695" s="112">
        <v>3683.15</v>
      </c>
      <c r="Q695" s="112">
        <v>3683.15</v>
      </c>
      <c r="R695" s="112">
        <v>3683.15</v>
      </c>
      <c r="S695" s="112">
        <v>3683.15</v>
      </c>
      <c r="T695" s="112">
        <v>9273.91</v>
      </c>
      <c r="U695" s="112">
        <v>22273.91</v>
      </c>
      <c r="V695" s="111">
        <v>24155.35</v>
      </c>
      <c r="W695" s="64">
        <v>0</v>
      </c>
      <c r="X695" s="64">
        <v>0</v>
      </c>
      <c r="Y695" s="64">
        <v>0</v>
      </c>
      <c r="Z695" s="65">
        <v>0</v>
      </c>
      <c r="AA695" s="64">
        <v>496100</v>
      </c>
      <c r="AB695" s="64">
        <v>0</v>
      </c>
      <c r="AC695" s="64">
        <v>0</v>
      </c>
      <c r="AD695" s="64">
        <v>496100</v>
      </c>
      <c r="AE695" s="64">
        <v>496100</v>
      </c>
      <c r="AF695" s="64">
        <v>0</v>
      </c>
      <c r="AG695" s="64">
        <v>0</v>
      </c>
      <c r="AH695" s="64">
        <v>496100</v>
      </c>
      <c r="AI695" s="64">
        <v>496100</v>
      </c>
      <c r="AJ695" s="64">
        <v>0</v>
      </c>
      <c r="AK695" s="64">
        <v>0</v>
      </c>
      <c r="AL695" s="64">
        <v>496100</v>
      </c>
      <c r="AM695" s="64">
        <v>496100</v>
      </c>
      <c r="AN695" s="64">
        <v>0</v>
      </c>
      <c r="AO695" s="64">
        <v>0</v>
      </c>
      <c r="AP695" s="65">
        <v>496100</v>
      </c>
      <c r="AQ695" s="66"/>
      <c r="AR695" s="67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9"/>
      <c r="BG695" s="63"/>
      <c r="BH695" s="1"/>
    </row>
    <row r="696" spans="1:60" ht="22.5" customHeight="1" x14ac:dyDescent="0.2">
      <c r="A696" s="56"/>
      <c r="B696" s="52" t="s">
        <v>104</v>
      </c>
      <c r="C696" s="118">
        <v>778</v>
      </c>
      <c r="D696" s="117">
        <v>104</v>
      </c>
      <c r="E696" s="116" t="s">
        <v>348</v>
      </c>
      <c r="F696" s="114" t="s">
        <v>105</v>
      </c>
      <c r="G696" s="114"/>
      <c r="H696" s="115"/>
      <c r="I696" s="113">
        <v>10101</v>
      </c>
      <c r="J696" s="112">
        <v>7171.22</v>
      </c>
      <c r="K696" s="112">
        <v>0</v>
      </c>
      <c r="L696" s="112">
        <v>0</v>
      </c>
      <c r="M696" s="112">
        <v>1980.55</v>
      </c>
      <c r="N696" s="112">
        <v>0</v>
      </c>
      <c r="O696" s="112">
        <v>0</v>
      </c>
      <c r="P696" s="112">
        <v>1980.55</v>
      </c>
      <c r="Q696" s="112">
        <v>0</v>
      </c>
      <c r="R696" s="112">
        <v>0</v>
      </c>
      <c r="S696" s="112">
        <v>1980.56</v>
      </c>
      <c r="T696" s="112">
        <v>0</v>
      </c>
      <c r="U696" s="112">
        <v>0</v>
      </c>
      <c r="V696" s="111">
        <v>1229.56</v>
      </c>
      <c r="W696" s="64">
        <v>0</v>
      </c>
      <c r="X696" s="64">
        <v>0</v>
      </c>
      <c r="Y696" s="64">
        <v>0</v>
      </c>
      <c r="Z696" s="65">
        <v>0</v>
      </c>
      <c r="AA696" s="64">
        <v>5325</v>
      </c>
      <c r="AB696" s="64">
        <v>0</v>
      </c>
      <c r="AC696" s="64">
        <v>0</v>
      </c>
      <c r="AD696" s="64">
        <v>5325</v>
      </c>
      <c r="AE696" s="64">
        <v>5325</v>
      </c>
      <c r="AF696" s="64">
        <v>0</v>
      </c>
      <c r="AG696" s="64">
        <v>0</v>
      </c>
      <c r="AH696" s="64">
        <v>5325</v>
      </c>
      <c r="AI696" s="64">
        <v>5325</v>
      </c>
      <c r="AJ696" s="64">
        <v>0</v>
      </c>
      <c r="AK696" s="64">
        <v>0</v>
      </c>
      <c r="AL696" s="64">
        <v>5325</v>
      </c>
      <c r="AM696" s="64">
        <v>5325</v>
      </c>
      <c r="AN696" s="64">
        <v>0</v>
      </c>
      <c r="AO696" s="64">
        <v>0</v>
      </c>
      <c r="AP696" s="65">
        <v>5325</v>
      </c>
      <c r="AQ696" s="66"/>
      <c r="AR696" s="67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9"/>
      <c r="BG696" s="63"/>
      <c r="BH696" s="1"/>
    </row>
    <row r="697" spans="1:60" ht="18" customHeight="1" x14ac:dyDescent="0.2">
      <c r="A697" s="56"/>
      <c r="B697" s="52" t="s">
        <v>97</v>
      </c>
      <c r="C697" s="118">
        <v>778</v>
      </c>
      <c r="D697" s="117">
        <v>104</v>
      </c>
      <c r="E697" s="116" t="s">
        <v>348</v>
      </c>
      <c r="F697" s="114" t="s">
        <v>98</v>
      </c>
      <c r="G697" s="114"/>
      <c r="H697" s="115"/>
      <c r="I697" s="113">
        <v>10101</v>
      </c>
      <c r="J697" s="112">
        <v>557.20000000000005</v>
      </c>
      <c r="K697" s="112">
        <v>0</v>
      </c>
      <c r="L697" s="112">
        <v>0</v>
      </c>
      <c r="M697" s="112">
        <v>139.30000000000001</v>
      </c>
      <c r="N697" s="112">
        <v>0</v>
      </c>
      <c r="O697" s="112">
        <v>0</v>
      </c>
      <c r="P697" s="112">
        <v>139.30000000000001</v>
      </c>
      <c r="Q697" s="112">
        <v>0</v>
      </c>
      <c r="R697" s="112">
        <v>0</v>
      </c>
      <c r="S697" s="112">
        <v>139.30000000000001</v>
      </c>
      <c r="T697" s="112">
        <v>0</v>
      </c>
      <c r="U697" s="112">
        <v>0</v>
      </c>
      <c r="V697" s="111">
        <v>139.30000000000001</v>
      </c>
      <c r="W697" s="64">
        <v>0</v>
      </c>
      <c r="X697" s="64">
        <v>0</v>
      </c>
      <c r="Y697" s="64">
        <v>0</v>
      </c>
      <c r="Z697" s="65">
        <v>0</v>
      </c>
      <c r="AA697" s="64">
        <v>3579572.43</v>
      </c>
      <c r="AB697" s="64">
        <v>1193190.81</v>
      </c>
      <c r="AC697" s="64">
        <v>1193190.81</v>
      </c>
      <c r="AD697" s="64">
        <v>1193190.81</v>
      </c>
      <c r="AE697" s="64">
        <v>4252801.3099999996</v>
      </c>
      <c r="AF697" s="64">
        <v>1193190.81</v>
      </c>
      <c r="AG697" s="64">
        <v>1406618.69</v>
      </c>
      <c r="AH697" s="64">
        <v>1652991.81</v>
      </c>
      <c r="AI697" s="64">
        <v>2907775.9</v>
      </c>
      <c r="AJ697" s="64">
        <v>1345025.39</v>
      </c>
      <c r="AK697" s="64">
        <v>369559.7</v>
      </c>
      <c r="AL697" s="64">
        <v>1193190.81</v>
      </c>
      <c r="AM697" s="64">
        <v>3583869.52</v>
      </c>
      <c r="AN697" s="64">
        <v>1193190.81</v>
      </c>
      <c r="AO697" s="64">
        <v>1193190.81</v>
      </c>
      <c r="AP697" s="65">
        <v>1197487.8999999999</v>
      </c>
      <c r="AQ697" s="66"/>
      <c r="AR697" s="67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9"/>
      <c r="BG697" s="63"/>
      <c r="BH697" s="1"/>
    </row>
    <row r="698" spans="1:60" ht="14.25" customHeight="1" x14ac:dyDescent="0.2">
      <c r="A698" s="56"/>
      <c r="B698" s="52" t="s">
        <v>95</v>
      </c>
      <c r="C698" s="118">
        <v>778</v>
      </c>
      <c r="D698" s="117">
        <v>113</v>
      </c>
      <c r="E698" s="116" t="s">
        <v>118</v>
      </c>
      <c r="F698" s="114" t="s">
        <v>96</v>
      </c>
      <c r="G698" s="114"/>
      <c r="H698" s="115"/>
      <c r="I698" s="113">
        <v>10101</v>
      </c>
      <c r="J698" s="112">
        <v>50000</v>
      </c>
      <c r="K698" s="112">
        <v>0</v>
      </c>
      <c r="L698" s="112">
        <v>0</v>
      </c>
      <c r="M698" s="112">
        <v>10000</v>
      </c>
      <c r="N698" s="112">
        <v>20000</v>
      </c>
      <c r="O698" s="112">
        <v>0</v>
      </c>
      <c r="P698" s="112">
        <v>0</v>
      </c>
      <c r="Q698" s="112">
        <v>0</v>
      </c>
      <c r="R698" s="112">
        <v>0</v>
      </c>
      <c r="S698" s="112">
        <v>0</v>
      </c>
      <c r="T698" s="112">
        <v>10000</v>
      </c>
      <c r="U698" s="112">
        <v>10000</v>
      </c>
      <c r="V698" s="111">
        <v>0</v>
      </c>
      <c r="W698" s="64">
        <v>36800</v>
      </c>
      <c r="X698" s="64">
        <v>19000</v>
      </c>
      <c r="Y698" s="64">
        <v>13000</v>
      </c>
      <c r="Z698" s="65">
        <v>4800</v>
      </c>
      <c r="AA698" s="64">
        <v>1081030.1399999999</v>
      </c>
      <c r="AB698" s="64">
        <v>360343.38</v>
      </c>
      <c r="AC698" s="64">
        <v>360343.38</v>
      </c>
      <c r="AD698" s="64">
        <v>360343.38</v>
      </c>
      <c r="AE698" s="64">
        <v>1284345.1200000001</v>
      </c>
      <c r="AF698" s="64">
        <v>360343.38</v>
      </c>
      <c r="AG698" s="64">
        <v>424798.54</v>
      </c>
      <c r="AH698" s="64">
        <v>499203.2</v>
      </c>
      <c r="AI698" s="64">
        <v>878147.73</v>
      </c>
      <c r="AJ698" s="64">
        <v>406197.4</v>
      </c>
      <c r="AK698" s="64">
        <v>111606.95</v>
      </c>
      <c r="AL698" s="64">
        <v>360343.38</v>
      </c>
      <c r="AM698" s="64">
        <v>1082327.8500000001</v>
      </c>
      <c r="AN698" s="64">
        <v>360343.38</v>
      </c>
      <c r="AO698" s="64">
        <v>360343.38</v>
      </c>
      <c r="AP698" s="65">
        <v>361641.09</v>
      </c>
      <c r="AQ698" s="66"/>
      <c r="AR698" s="67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9"/>
      <c r="BG698" s="63"/>
      <c r="BH698" s="1"/>
    </row>
    <row r="699" spans="1:60" ht="19.5" customHeight="1" x14ac:dyDescent="0.2">
      <c r="A699" s="56"/>
      <c r="B699" s="52" t="s">
        <v>88</v>
      </c>
      <c r="C699" s="118">
        <v>778</v>
      </c>
      <c r="D699" s="117">
        <v>203</v>
      </c>
      <c r="E699" s="116" t="s">
        <v>404</v>
      </c>
      <c r="F699" s="114" t="s">
        <v>90</v>
      </c>
      <c r="G699" s="114"/>
      <c r="H699" s="115" t="s">
        <v>515</v>
      </c>
      <c r="I699" s="113">
        <v>10301</v>
      </c>
      <c r="J699" s="112">
        <v>105790</v>
      </c>
      <c r="K699" s="112">
        <v>8121</v>
      </c>
      <c r="L699" s="112">
        <v>8121</v>
      </c>
      <c r="M699" s="112">
        <v>8121</v>
      </c>
      <c r="N699" s="112">
        <v>8121</v>
      </c>
      <c r="O699" s="112">
        <v>8121</v>
      </c>
      <c r="P699" s="112">
        <v>8121</v>
      </c>
      <c r="Q699" s="112">
        <v>19636</v>
      </c>
      <c r="R699" s="112">
        <v>4944</v>
      </c>
      <c r="S699" s="112">
        <v>8121</v>
      </c>
      <c r="T699" s="112">
        <v>8121</v>
      </c>
      <c r="U699" s="112">
        <v>8121</v>
      </c>
      <c r="V699" s="111">
        <v>8121</v>
      </c>
      <c r="W699" s="64">
        <v>4497500</v>
      </c>
      <c r="X699" s="64">
        <v>785000</v>
      </c>
      <c r="Y699" s="64">
        <v>1890000</v>
      </c>
      <c r="Z699" s="65">
        <v>1822500</v>
      </c>
      <c r="AA699" s="64">
        <v>80767.679999999993</v>
      </c>
      <c r="AB699" s="64">
        <v>26922.560000000001</v>
      </c>
      <c r="AC699" s="64">
        <v>26922.560000000001</v>
      </c>
      <c r="AD699" s="64">
        <v>26922.560000000001</v>
      </c>
      <c r="AE699" s="64">
        <v>80767.679999999993</v>
      </c>
      <c r="AF699" s="64">
        <v>26922.560000000001</v>
      </c>
      <c r="AG699" s="64">
        <v>26922.560000000001</v>
      </c>
      <c r="AH699" s="64">
        <v>26922.560000000001</v>
      </c>
      <c r="AI699" s="64">
        <v>80767.679999999993</v>
      </c>
      <c r="AJ699" s="64">
        <v>26922.560000000001</v>
      </c>
      <c r="AK699" s="64">
        <v>26922.560000000001</v>
      </c>
      <c r="AL699" s="64">
        <v>26922.560000000001</v>
      </c>
      <c r="AM699" s="64">
        <v>80896.960000000006</v>
      </c>
      <c r="AN699" s="64">
        <v>26922.560000000001</v>
      </c>
      <c r="AO699" s="64">
        <v>26922.560000000001</v>
      </c>
      <c r="AP699" s="65">
        <v>27051.84</v>
      </c>
      <c r="AQ699" s="66"/>
      <c r="AR699" s="67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9"/>
      <c r="BG699" s="63"/>
      <c r="BH699" s="1"/>
    </row>
    <row r="700" spans="1:60" ht="45" customHeight="1" x14ac:dyDescent="0.2">
      <c r="A700" s="56"/>
      <c r="B700" s="52" t="s">
        <v>93</v>
      </c>
      <c r="C700" s="118">
        <v>778</v>
      </c>
      <c r="D700" s="117">
        <v>203</v>
      </c>
      <c r="E700" s="116" t="s">
        <v>404</v>
      </c>
      <c r="F700" s="114" t="s">
        <v>94</v>
      </c>
      <c r="G700" s="114"/>
      <c r="H700" s="115" t="s">
        <v>515</v>
      </c>
      <c r="I700" s="113">
        <v>10301</v>
      </c>
      <c r="J700" s="112">
        <v>31948.58</v>
      </c>
      <c r="K700" s="112">
        <v>2452.6</v>
      </c>
      <c r="L700" s="112">
        <v>2452.6</v>
      </c>
      <c r="M700" s="112">
        <v>2452.6</v>
      </c>
      <c r="N700" s="112">
        <v>2452.6</v>
      </c>
      <c r="O700" s="112">
        <v>2452.6</v>
      </c>
      <c r="P700" s="112">
        <v>2452.6</v>
      </c>
      <c r="Q700" s="112">
        <v>5929.58</v>
      </c>
      <c r="R700" s="112">
        <v>1493</v>
      </c>
      <c r="S700" s="112">
        <v>2452.6</v>
      </c>
      <c r="T700" s="112">
        <v>2452.6</v>
      </c>
      <c r="U700" s="112">
        <v>2452.6</v>
      </c>
      <c r="V700" s="111">
        <v>2452.6</v>
      </c>
      <c r="W700" s="64">
        <v>0</v>
      </c>
      <c r="X700" s="64">
        <v>0</v>
      </c>
      <c r="Y700" s="64">
        <v>0</v>
      </c>
      <c r="Z700" s="65">
        <v>0</v>
      </c>
      <c r="AA700" s="64">
        <v>0</v>
      </c>
      <c r="AB700" s="64">
        <v>0</v>
      </c>
      <c r="AC700" s="64">
        <v>0</v>
      </c>
      <c r="AD700" s="64">
        <v>0</v>
      </c>
      <c r="AE700" s="64">
        <v>0</v>
      </c>
      <c r="AF700" s="64">
        <v>0</v>
      </c>
      <c r="AG700" s="64">
        <v>0</v>
      </c>
      <c r="AH700" s="64">
        <v>0</v>
      </c>
      <c r="AI700" s="64">
        <v>15313340</v>
      </c>
      <c r="AJ700" s="64">
        <v>15313340</v>
      </c>
      <c r="AK700" s="64">
        <v>0</v>
      </c>
      <c r="AL700" s="64">
        <v>0</v>
      </c>
      <c r="AM700" s="64">
        <v>0</v>
      </c>
      <c r="AN700" s="64">
        <v>0</v>
      </c>
      <c r="AO700" s="64">
        <v>0</v>
      </c>
      <c r="AP700" s="65">
        <v>0</v>
      </c>
      <c r="AQ700" s="66"/>
      <c r="AR700" s="67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9"/>
      <c r="BG700" s="63"/>
      <c r="BH700" s="1"/>
    </row>
    <row r="701" spans="1:60" ht="14.25" customHeight="1" x14ac:dyDescent="0.2">
      <c r="A701" s="56"/>
      <c r="B701" s="52" t="s">
        <v>95</v>
      </c>
      <c r="C701" s="118">
        <v>778</v>
      </c>
      <c r="D701" s="117">
        <v>203</v>
      </c>
      <c r="E701" s="116" t="s">
        <v>404</v>
      </c>
      <c r="F701" s="114" t="s">
        <v>96</v>
      </c>
      <c r="G701" s="114"/>
      <c r="H701" s="115" t="s">
        <v>515</v>
      </c>
      <c r="I701" s="113">
        <v>10301</v>
      </c>
      <c r="J701" s="112">
        <v>11314.91</v>
      </c>
      <c r="K701" s="112">
        <v>0</v>
      </c>
      <c r="L701" s="112">
        <v>0</v>
      </c>
      <c r="M701" s="112">
        <v>1000</v>
      </c>
      <c r="N701" s="112">
        <v>0</v>
      </c>
      <c r="O701" s="112">
        <v>0</v>
      </c>
      <c r="P701" s="112">
        <v>0</v>
      </c>
      <c r="Q701" s="112">
        <v>4999.66</v>
      </c>
      <c r="R701" s="112">
        <v>1299</v>
      </c>
      <c r="S701" s="112">
        <v>0</v>
      </c>
      <c r="T701" s="112">
        <v>4016.25</v>
      </c>
      <c r="U701" s="112">
        <v>0</v>
      </c>
      <c r="V701" s="111">
        <v>0</v>
      </c>
      <c r="W701" s="64">
        <v>0</v>
      </c>
      <c r="X701" s="64">
        <v>0</v>
      </c>
      <c r="Y701" s="64">
        <v>0</v>
      </c>
      <c r="Z701" s="65">
        <v>0</v>
      </c>
      <c r="AA701" s="64">
        <v>0</v>
      </c>
      <c r="AB701" s="64">
        <v>0</v>
      </c>
      <c r="AC701" s="64">
        <v>0</v>
      </c>
      <c r="AD701" s="64">
        <v>0</v>
      </c>
      <c r="AE701" s="64">
        <v>340160</v>
      </c>
      <c r="AF701" s="64">
        <v>340160</v>
      </c>
      <c r="AG701" s="64">
        <v>0</v>
      </c>
      <c r="AH701" s="64">
        <v>0</v>
      </c>
      <c r="AI701" s="64">
        <v>0</v>
      </c>
      <c r="AJ701" s="64">
        <v>0</v>
      </c>
      <c r="AK701" s="64">
        <v>0</v>
      </c>
      <c r="AL701" s="64">
        <v>0</v>
      </c>
      <c r="AM701" s="64">
        <v>0</v>
      </c>
      <c r="AN701" s="64">
        <v>0</v>
      </c>
      <c r="AO701" s="64">
        <v>0</v>
      </c>
      <c r="AP701" s="65">
        <v>0</v>
      </c>
      <c r="AQ701" s="66"/>
      <c r="AR701" s="67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9"/>
      <c r="BG701" s="63"/>
      <c r="BH701" s="1"/>
    </row>
    <row r="702" spans="1:60" ht="14.25" customHeight="1" x14ac:dyDescent="0.2">
      <c r="A702" s="56"/>
      <c r="B702" s="52" t="s">
        <v>95</v>
      </c>
      <c r="C702" s="118">
        <v>778</v>
      </c>
      <c r="D702" s="117">
        <v>310</v>
      </c>
      <c r="E702" s="116" t="s">
        <v>381</v>
      </c>
      <c r="F702" s="114" t="s">
        <v>96</v>
      </c>
      <c r="G702" s="114"/>
      <c r="H702" s="115"/>
      <c r="I702" s="113">
        <v>10101</v>
      </c>
      <c r="J702" s="112">
        <v>35000</v>
      </c>
      <c r="K702" s="112">
        <v>0</v>
      </c>
      <c r="L702" s="112">
        <v>0</v>
      </c>
      <c r="M702" s="112">
        <v>0</v>
      </c>
      <c r="N702" s="112">
        <v>0</v>
      </c>
      <c r="O702" s="112">
        <v>0</v>
      </c>
      <c r="P702" s="112">
        <v>35000</v>
      </c>
      <c r="Q702" s="112">
        <v>0</v>
      </c>
      <c r="R702" s="112">
        <v>0</v>
      </c>
      <c r="S702" s="112">
        <v>0</v>
      </c>
      <c r="T702" s="112">
        <v>0</v>
      </c>
      <c r="U702" s="112">
        <v>0</v>
      </c>
      <c r="V702" s="111">
        <v>0</v>
      </c>
      <c r="W702" s="64">
        <v>0</v>
      </c>
      <c r="X702" s="64">
        <v>0</v>
      </c>
      <c r="Y702" s="64">
        <v>0</v>
      </c>
      <c r="Z702" s="65">
        <v>0</v>
      </c>
      <c r="AA702" s="64">
        <v>0</v>
      </c>
      <c r="AB702" s="64">
        <v>0</v>
      </c>
      <c r="AC702" s="64">
        <v>0</v>
      </c>
      <c r="AD702" s="64">
        <v>0</v>
      </c>
      <c r="AE702" s="64">
        <v>0</v>
      </c>
      <c r="AF702" s="64">
        <v>0</v>
      </c>
      <c r="AG702" s="64">
        <v>0</v>
      </c>
      <c r="AH702" s="64">
        <v>0</v>
      </c>
      <c r="AI702" s="64">
        <v>71230</v>
      </c>
      <c r="AJ702" s="64">
        <v>71230</v>
      </c>
      <c r="AK702" s="64">
        <v>0</v>
      </c>
      <c r="AL702" s="64">
        <v>0</v>
      </c>
      <c r="AM702" s="64">
        <v>0</v>
      </c>
      <c r="AN702" s="64">
        <v>0</v>
      </c>
      <c r="AO702" s="64">
        <v>0</v>
      </c>
      <c r="AP702" s="65">
        <v>0</v>
      </c>
      <c r="AQ702" s="66"/>
      <c r="AR702" s="67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9"/>
      <c r="BG702" s="63"/>
      <c r="BH702" s="1"/>
    </row>
    <row r="703" spans="1:60" ht="14.25" customHeight="1" x14ac:dyDescent="0.2">
      <c r="A703" s="56"/>
      <c r="B703" s="52" t="s">
        <v>95</v>
      </c>
      <c r="C703" s="118">
        <v>778</v>
      </c>
      <c r="D703" s="117">
        <v>503</v>
      </c>
      <c r="E703" s="116" t="s">
        <v>383</v>
      </c>
      <c r="F703" s="114" t="s">
        <v>96</v>
      </c>
      <c r="G703" s="114"/>
      <c r="H703" s="115"/>
      <c r="I703" s="113">
        <v>10101</v>
      </c>
      <c r="J703" s="112">
        <v>147261.20000000001</v>
      </c>
      <c r="K703" s="112">
        <v>0</v>
      </c>
      <c r="L703" s="112">
        <v>0</v>
      </c>
      <c r="M703" s="112">
        <v>26800</v>
      </c>
      <c r="N703" s="112">
        <v>0</v>
      </c>
      <c r="O703" s="112">
        <v>10000</v>
      </c>
      <c r="P703" s="112">
        <v>27500</v>
      </c>
      <c r="Q703" s="112">
        <v>10000</v>
      </c>
      <c r="R703" s="112">
        <v>0</v>
      </c>
      <c r="S703" s="112">
        <v>28900</v>
      </c>
      <c r="T703" s="112">
        <v>10000</v>
      </c>
      <c r="U703" s="112">
        <v>26800</v>
      </c>
      <c r="V703" s="111">
        <v>7261.2</v>
      </c>
      <c r="W703" s="64">
        <v>0</v>
      </c>
      <c r="X703" s="64">
        <v>0</v>
      </c>
      <c r="Y703" s="64">
        <v>0</v>
      </c>
      <c r="Z703" s="65">
        <v>0</v>
      </c>
      <c r="AA703" s="64">
        <v>0</v>
      </c>
      <c r="AB703" s="64">
        <v>0</v>
      </c>
      <c r="AC703" s="64">
        <v>0</v>
      </c>
      <c r="AD703" s="64">
        <v>0</v>
      </c>
      <c r="AE703" s="64">
        <v>0</v>
      </c>
      <c r="AF703" s="64">
        <v>0</v>
      </c>
      <c r="AG703" s="64">
        <v>0</v>
      </c>
      <c r="AH703" s="64">
        <v>0</v>
      </c>
      <c r="AI703" s="64">
        <v>26670</v>
      </c>
      <c r="AJ703" s="64">
        <v>26670</v>
      </c>
      <c r="AK703" s="64">
        <v>0</v>
      </c>
      <c r="AL703" s="64">
        <v>0</v>
      </c>
      <c r="AM703" s="64">
        <v>0</v>
      </c>
      <c r="AN703" s="64">
        <v>0</v>
      </c>
      <c r="AO703" s="64">
        <v>0</v>
      </c>
      <c r="AP703" s="65">
        <v>0</v>
      </c>
      <c r="AQ703" s="66"/>
      <c r="AR703" s="67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9"/>
      <c r="BG703" s="63"/>
      <c r="BH703" s="1"/>
    </row>
    <row r="704" spans="1:60" ht="15" customHeight="1" x14ac:dyDescent="0.2">
      <c r="A704" s="56"/>
      <c r="B704" s="52" t="s">
        <v>388</v>
      </c>
      <c r="C704" s="118">
        <v>778</v>
      </c>
      <c r="D704" s="117">
        <v>503</v>
      </c>
      <c r="E704" s="116" t="s">
        <v>383</v>
      </c>
      <c r="F704" s="114" t="s">
        <v>347</v>
      </c>
      <c r="G704" s="114"/>
      <c r="H704" s="115"/>
      <c r="I704" s="113">
        <v>10101</v>
      </c>
      <c r="J704" s="112">
        <v>217798.8</v>
      </c>
      <c r="K704" s="112">
        <v>15000</v>
      </c>
      <c r="L704" s="112">
        <v>17798.8</v>
      </c>
      <c r="M704" s="112">
        <v>18000</v>
      </c>
      <c r="N704" s="112">
        <v>18000</v>
      </c>
      <c r="O704" s="112">
        <v>17000</v>
      </c>
      <c r="P704" s="112">
        <v>17000</v>
      </c>
      <c r="Q704" s="112">
        <v>17000</v>
      </c>
      <c r="R704" s="112">
        <v>17000</v>
      </c>
      <c r="S704" s="112">
        <v>17000</v>
      </c>
      <c r="T704" s="112">
        <v>20000</v>
      </c>
      <c r="U704" s="112">
        <v>20000</v>
      </c>
      <c r="V704" s="111">
        <v>24000</v>
      </c>
      <c r="W704" s="64">
        <v>0</v>
      </c>
      <c r="X704" s="64">
        <v>0</v>
      </c>
      <c r="Y704" s="64">
        <v>0</v>
      </c>
      <c r="Z704" s="65">
        <v>0</v>
      </c>
      <c r="AA704" s="64">
        <v>845027.24</v>
      </c>
      <c r="AB704" s="64">
        <v>312921.34000000003</v>
      </c>
      <c r="AC704" s="64">
        <v>279614.86</v>
      </c>
      <c r="AD704" s="64">
        <v>252491.04</v>
      </c>
      <c r="AE704" s="64">
        <v>495608.44</v>
      </c>
      <c r="AF704" s="64">
        <v>234342.02</v>
      </c>
      <c r="AG704" s="64">
        <v>198243.37</v>
      </c>
      <c r="AH704" s="64">
        <v>63023.05</v>
      </c>
      <c r="AI704" s="64">
        <v>174709.45</v>
      </c>
      <c r="AJ704" s="64">
        <v>63023.05</v>
      </c>
      <c r="AK704" s="64">
        <v>54048.23</v>
      </c>
      <c r="AL704" s="64">
        <v>57638.17</v>
      </c>
      <c r="AM704" s="64">
        <v>479054.87</v>
      </c>
      <c r="AN704" s="64">
        <v>63023.05</v>
      </c>
      <c r="AO704" s="64">
        <v>162344.17000000001</v>
      </c>
      <c r="AP704" s="65">
        <v>253687.65</v>
      </c>
      <c r="AQ704" s="66"/>
      <c r="AR704" s="67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9"/>
      <c r="BG704" s="63"/>
      <c r="BH704" s="1"/>
    </row>
    <row r="705" spans="1:60" ht="14.25" customHeight="1" x14ac:dyDescent="0.2">
      <c r="A705" s="56"/>
      <c r="B705" s="52" t="s">
        <v>95</v>
      </c>
      <c r="C705" s="118">
        <v>778</v>
      </c>
      <c r="D705" s="117">
        <v>503</v>
      </c>
      <c r="E705" s="116" t="s">
        <v>385</v>
      </c>
      <c r="F705" s="114" t="s">
        <v>96</v>
      </c>
      <c r="G705" s="114"/>
      <c r="H705" s="115"/>
      <c r="I705" s="113">
        <v>10101</v>
      </c>
      <c r="J705" s="112">
        <v>100000</v>
      </c>
      <c r="K705" s="112">
        <v>0</v>
      </c>
      <c r="L705" s="112">
        <v>0</v>
      </c>
      <c r="M705" s="112">
        <v>0</v>
      </c>
      <c r="N705" s="112">
        <v>50000</v>
      </c>
      <c r="O705" s="112">
        <v>0</v>
      </c>
      <c r="P705" s="112">
        <v>25000</v>
      </c>
      <c r="Q705" s="112">
        <v>0</v>
      </c>
      <c r="R705" s="112">
        <v>0</v>
      </c>
      <c r="S705" s="112">
        <v>25000</v>
      </c>
      <c r="T705" s="112">
        <v>0</v>
      </c>
      <c r="U705" s="112">
        <v>0</v>
      </c>
      <c r="V705" s="111">
        <v>0</v>
      </c>
      <c r="W705" s="64">
        <v>0</v>
      </c>
      <c r="X705" s="64">
        <v>0</v>
      </c>
      <c r="Y705" s="64">
        <v>0</v>
      </c>
      <c r="Z705" s="65">
        <v>0</v>
      </c>
      <c r="AA705" s="64">
        <v>60758.559999999998</v>
      </c>
      <c r="AB705" s="64">
        <v>22499.45</v>
      </c>
      <c r="AC705" s="64">
        <v>20104.68</v>
      </c>
      <c r="AD705" s="64">
        <v>18154.43</v>
      </c>
      <c r="AE705" s="64">
        <v>35634.92</v>
      </c>
      <c r="AF705" s="64">
        <v>16849.52</v>
      </c>
      <c r="AG705" s="64">
        <v>14253.97</v>
      </c>
      <c r="AH705" s="64">
        <v>4531.43</v>
      </c>
      <c r="AI705" s="64">
        <v>12561.82</v>
      </c>
      <c r="AJ705" s="64">
        <v>4531.43</v>
      </c>
      <c r="AK705" s="64">
        <v>3886.13</v>
      </c>
      <c r="AL705" s="64">
        <v>4144.26</v>
      </c>
      <c r="AM705" s="64">
        <v>34444.699999999997</v>
      </c>
      <c r="AN705" s="64">
        <v>4531.43</v>
      </c>
      <c r="AO705" s="64">
        <v>11672.77</v>
      </c>
      <c r="AP705" s="65">
        <v>18240.5</v>
      </c>
      <c r="AQ705" s="66"/>
      <c r="AR705" s="67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9"/>
      <c r="BG705" s="63"/>
      <c r="BH705" s="1"/>
    </row>
    <row r="706" spans="1:60" ht="14.25" customHeight="1" x14ac:dyDescent="0.2">
      <c r="A706" s="56"/>
      <c r="B706" s="52" t="s">
        <v>95</v>
      </c>
      <c r="C706" s="118">
        <v>778</v>
      </c>
      <c r="D706" s="117">
        <v>503</v>
      </c>
      <c r="E706" s="116" t="s">
        <v>387</v>
      </c>
      <c r="F706" s="114" t="s">
        <v>96</v>
      </c>
      <c r="G706" s="114"/>
      <c r="H706" s="115"/>
      <c r="I706" s="113">
        <v>10101</v>
      </c>
      <c r="J706" s="112">
        <v>93100</v>
      </c>
      <c r="K706" s="112">
        <v>0</v>
      </c>
      <c r="L706" s="112">
        <v>0</v>
      </c>
      <c r="M706" s="112">
        <v>11637.5</v>
      </c>
      <c r="N706" s="112">
        <v>11637.5</v>
      </c>
      <c r="O706" s="112">
        <v>11637.5</v>
      </c>
      <c r="P706" s="112">
        <v>11637.5</v>
      </c>
      <c r="Q706" s="112">
        <v>11637.5</v>
      </c>
      <c r="R706" s="112">
        <v>11637.5</v>
      </c>
      <c r="S706" s="112">
        <v>11637.5</v>
      </c>
      <c r="T706" s="112">
        <v>11637.5</v>
      </c>
      <c r="U706" s="112">
        <v>0</v>
      </c>
      <c r="V706" s="111">
        <v>0</v>
      </c>
      <c r="W706" s="64">
        <v>270</v>
      </c>
      <c r="X706" s="64">
        <v>170</v>
      </c>
      <c r="Y706" s="64">
        <v>20</v>
      </c>
      <c r="Z706" s="65">
        <v>80</v>
      </c>
      <c r="AA706" s="64">
        <v>384028.96</v>
      </c>
      <c r="AB706" s="64">
        <v>142209.45000000001</v>
      </c>
      <c r="AC706" s="64">
        <v>127073.07</v>
      </c>
      <c r="AD706" s="64">
        <v>114746.44</v>
      </c>
      <c r="AE706" s="64">
        <v>225232.95</v>
      </c>
      <c r="AF706" s="64">
        <v>106498.48</v>
      </c>
      <c r="AG706" s="64">
        <v>90093.18</v>
      </c>
      <c r="AH706" s="64">
        <v>28641.29</v>
      </c>
      <c r="AI706" s="64">
        <v>79398.009999999995</v>
      </c>
      <c r="AJ706" s="64">
        <v>28641.29</v>
      </c>
      <c r="AK706" s="64">
        <v>24562.63</v>
      </c>
      <c r="AL706" s="64">
        <v>26194.09</v>
      </c>
      <c r="AM706" s="64">
        <v>217710.07999999999</v>
      </c>
      <c r="AN706" s="64">
        <v>28641.29</v>
      </c>
      <c r="AO706" s="64">
        <v>73778.52</v>
      </c>
      <c r="AP706" s="65">
        <v>115290.27</v>
      </c>
      <c r="AQ706" s="66"/>
      <c r="AR706" s="67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9"/>
      <c r="BG706" s="63"/>
      <c r="BH706" s="1"/>
    </row>
    <row r="707" spans="1:60" ht="14.25" customHeight="1" x14ac:dyDescent="0.2">
      <c r="A707" s="56"/>
      <c r="B707" s="52" t="s">
        <v>95</v>
      </c>
      <c r="C707" s="118">
        <v>778</v>
      </c>
      <c r="D707" s="117">
        <v>503</v>
      </c>
      <c r="E707" s="116" t="s">
        <v>386</v>
      </c>
      <c r="F707" s="114" t="s">
        <v>96</v>
      </c>
      <c r="G707" s="114"/>
      <c r="H707" s="115"/>
      <c r="I707" s="113">
        <v>10101</v>
      </c>
      <c r="J707" s="112">
        <v>439070</v>
      </c>
      <c r="K707" s="112">
        <v>22000</v>
      </c>
      <c r="L707" s="112">
        <v>22000</v>
      </c>
      <c r="M707" s="112">
        <v>31080.65</v>
      </c>
      <c r="N707" s="112">
        <v>38370</v>
      </c>
      <c r="O707" s="112">
        <v>49000</v>
      </c>
      <c r="P707" s="112">
        <v>71720</v>
      </c>
      <c r="Q707" s="112">
        <v>49000</v>
      </c>
      <c r="R707" s="112">
        <v>40000</v>
      </c>
      <c r="S707" s="112">
        <v>39999.35</v>
      </c>
      <c r="T707" s="112">
        <v>22000</v>
      </c>
      <c r="U707" s="112">
        <v>31900</v>
      </c>
      <c r="V707" s="111">
        <v>22000</v>
      </c>
      <c r="W707" s="64">
        <v>0</v>
      </c>
      <c r="X707" s="64">
        <v>0</v>
      </c>
      <c r="Y707" s="64">
        <v>0</v>
      </c>
      <c r="Z707" s="65">
        <v>0</v>
      </c>
      <c r="AA707" s="64">
        <v>55021.59</v>
      </c>
      <c r="AB707" s="64">
        <v>18340.53</v>
      </c>
      <c r="AC707" s="64">
        <v>18340.53</v>
      </c>
      <c r="AD707" s="64">
        <v>18340.53</v>
      </c>
      <c r="AE707" s="64">
        <v>55021.59</v>
      </c>
      <c r="AF707" s="64">
        <v>18340.53</v>
      </c>
      <c r="AG707" s="64">
        <v>18340.53</v>
      </c>
      <c r="AH707" s="64">
        <v>18340.53</v>
      </c>
      <c r="AI707" s="64">
        <v>55021.59</v>
      </c>
      <c r="AJ707" s="64">
        <v>18340.53</v>
      </c>
      <c r="AK707" s="64">
        <v>18340.53</v>
      </c>
      <c r="AL707" s="64">
        <v>18340.53</v>
      </c>
      <c r="AM707" s="64">
        <v>55109.27</v>
      </c>
      <c r="AN707" s="64">
        <v>18340.53</v>
      </c>
      <c r="AO707" s="64">
        <v>18340.53</v>
      </c>
      <c r="AP707" s="65">
        <v>18428.21</v>
      </c>
      <c r="AQ707" s="66"/>
      <c r="AR707" s="67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9"/>
      <c r="BG707" s="63"/>
      <c r="BH707" s="1"/>
    </row>
    <row r="708" spans="1:60" ht="22.5" customHeight="1" x14ac:dyDescent="0.2">
      <c r="A708" s="56"/>
      <c r="B708" s="52" t="s">
        <v>104</v>
      </c>
      <c r="C708" s="118">
        <v>778</v>
      </c>
      <c r="D708" s="117">
        <v>503</v>
      </c>
      <c r="E708" s="116" t="s">
        <v>386</v>
      </c>
      <c r="F708" s="114" t="s">
        <v>105</v>
      </c>
      <c r="G708" s="114"/>
      <c r="H708" s="115"/>
      <c r="I708" s="113">
        <v>10101</v>
      </c>
      <c r="J708" s="112">
        <v>4209.97</v>
      </c>
      <c r="K708" s="112">
        <v>0</v>
      </c>
      <c r="L708" s="112">
        <v>0</v>
      </c>
      <c r="M708" s="112">
        <v>1052.49</v>
      </c>
      <c r="N708" s="112">
        <v>0</v>
      </c>
      <c r="O708" s="112">
        <v>0</v>
      </c>
      <c r="P708" s="112">
        <v>1052.49</v>
      </c>
      <c r="Q708" s="112">
        <v>0</v>
      </c>
      <c r="R708" s="112">
        <v>0</v>
      </c>
      <c r="S708" s="112">
        <v>1052.49</v>
      </c>
      <c r="T708" s="112">
        <v>0</v>
      </c>
      <c r="U708" s="112">
        <v>0</v>
      </c>
      <c r="V708" s="111">
        <v>1052.5</v>
      </c>
      <c r="W708" s="64">
        <v>73200</v>
      </c>
      <c r="X708" s="64">
        <v>29500</v>
      </c>
      <c r="Y708" s="64">
        <v>27900</v>
      </c>
      <c r="Z708" s="65">
        <v>15800</v>
      </c>
      <c r="AA708" s="64">
        <v>57551.040000000001</v>
      </c>
      <c r="AB708" s="64">
        <v>19183.68</v>
      </c>
      <c r="AC708" s="64">
        <v>19183.68</v>
      </c>
      <c r="AD708" s="64">
        <v>19183.68</v>
      </c>
      <c r="AE708" s="64">
        <v>57551.040000000001</v>
      </c>
      <c r="AF708" s="64">
        <v>19183.68</v>
      </c>
      <c r="AG708" s="64">
        <v>19183.68</v>
      </c>
      <c r="AH708" s="64">
        <v>19183.68</v>
      </c>
      <c r="AI708" s="64">
        <v>57551.040000000001</v>
      </c>
      <c r="AJ708" s="64">
        <v>19183.68</v>
      </c>
      <c r="AK708" s="64">
        <v>19183.68</v>
      </c>
      <c r="AL708" s="64">
        <v>19183.68</v>
      </c>
      <c r="AM708" s="64">
        <v>57642.84</v>
      </c>
      <c r="AN708" s="64">
        <v>19183.68</v>
      </c>
      <c r="AO708" s="64">
        <v>19183.68</v>
      </c>
      <c r="AP708" s="65">
        <v>19275.48</v>
      </c>
      <c r="AQ708" s="66"/>
      <c r="AR708" s="67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9"/>
      <c r="BG708" s="63"/>
      <c r="BH708" s="1"/>
    </row>
    <row r="709" spans="1:60" ht="22.5" customHeight="1" x14ac:dyDescent="0.2">
      <c r="A709" s="56"/>
      <c r="B709" s="52" t="s">
        <v>104</v>
      </c>
      <c r="C709" s="118">
        <v>778</v>
      </c>
      <c r="D709" s="117">
        <v>503</v>
      </c>
      <c r="E709" s="116" t="s">
        <v>464</v>
      </c>
      <c r="F709" s="114" t="s">
        <v>105</v>
      </c>
      <c r="G709" s="114"/>
      <c r="H709" s="115"/>
      <c r="I709" s="113">
        <v>10101</v>
      </c>
      <c r="J709" s="112">
        <v>1499.24</v>
      </c>
      <c r="K709" s="112">
        <v>0</v>
      </c>
      <c r="L709" s="112">
        <v>0</v>
      </c>
      <c r="M709" s="112">
        <v>374.81</v>
      </c>
      <c r="N709" s="112">
        <v>0</v>
      </c>
      <c r="O709" s="112">
        <v>0</v>
      </c>
      <c r="P709" s="112">
        <v>374.81</v>
      </c>
      <c r="Q709" s="112">
        <v>0</v>
      </c>
      <c r="R709" s="112">
        <v>0</v>
      </c>
      <c r="S709" s="112">
        <v>374.81</v>
      </c>
      <c r="T709" s="112">
        <v>0</v>
      </c>
      <c r="U709" s="112">
        <v>0</v>
      </c>
      <c r="V709" s="111">
        <v>374.81</v>
      </c>
      <c r="W709" s="64">
        <v>5306110</v>
      </c>
      <c r="X709" s="64">
        <v>2100000</v>
      </c>
      <c r="Y709" s="64">
        <v>2100000</v>
      </c>
      <c r="Z709" s="65">
        <v>1106110</v>
      </c>
      <c r="AA709" s="64">
        <v>139501.68</v>
      </c>
      <c r="AB709" s="64">
        <v>46500.56</v>
      </c>
      <c r="AC709" s="64">
        <v>46500.56</v>
      </c>
      <c r="AD709" s="64">
        <v>46500.56</v>
      </c>
      <c r="AE709" s="64">
        <v>139501.68</v>
      </c>
      <c r="AF709" s="64">
        <v>46500.56</v>
      </c>
      <c r="AG709" s="64">
        <v>46500.56</v>
      </c>
      <c r="AH709" s="64">
        <v>46500.56</v>
      </c>
      <c r="AI709" s="64">
        <v>139501.68</v>
      </c>
      <c r="AJ709" s="64">
        <v>46500.56</v>
      </c>
      <c r="AK709" s="64">
        <v>46500.56</v>
      </c>
      <c r="AL709" s="64">
        <v>46500.56</v>
      </c>
      <c r="AM709" s="64">
        <v>139724.96</v>
      </c>
      <c r="AN709" s="64">
        <v>46500.56</v>
      </c>
      <c r="AO709" s="64">
        <v>46500.56</v>
      </c>
      <c r="AP709" s="65">
        <v>46723.839999999997</v>
      </c>
      <c r="AQ709" s="66"/>
      <c r="AR709" s="67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9"/>
      <c r="BG709" s="63"/>
      <c r="BH709" s="1"/>
    </row>
    <row r="710" spans="1:60" ht="19.5" customHeight="1" x14ac:dyDescent="0.2">
      <c r="A710" s="56"/>
      <c r="B710" s="52" t="s">
        <v>88</v>
      </c>
      <c r="C710" s="118">
        <v>779</v>
      </c>
      <c r="D710" s="117">
        <v>104</v>
      </c>
      <c r="E710" s="116" t="s">
        <v>348</v>
      </c>
      <c r="F710" s="114" t="s">
        <v>90</v>
      </c>
      <c r="G710" s="114"/>
      <c r="H710" s="115"/>
      <c r="I710" s="113">
        <v>10101</v>
      </c>
      <c r="J710" s="112">
        <v>2391136.62</v>
      </c>
      <c r="K710" s="112">
        <v>185000</v>
      </c>
      <c r="L710" s="112">
        <v>190000</v>
      </c>
      <c r="M710" s="112">
        <v>220000</v>
      </c>
      <c r="N710" s="112">
        <v>250000</v>
      </c>
      <c r="O710" s="112">
        <v>220000</v>
      </c>
      <c r="P710" s="112">
        <v>220000</v>
      </c>
      <c r="Q710" s="112">
        <v>200000</v>
      </c>
      <c r="R710" s="112">
        <v>190000</v>
      </c>
      <c r="S710" s="112">
        <v>190000</v>
      </c>
      <c r="T710" s="112">
        <v>180000</v>
      </c>
      <c r="U710" s="112">
        <v>180000</v>
      </c>
      <c r="V710" s="111">
        <v>166136.62</v>
      </c>
      <c r="W710" s="64">
        <v>51000</v>
      </c>
      <c r="X710" s="64">
        <v>23500</v>
      </c>
      <c r="Y710" s="64">
        <v>18500</v>
      </c>
      <c r="Z710" s="65">
        <v>9000</v>
      </c>
      <c r="AA710" s="64">
        <v>2272806.13</v>
      </c>
      <c r="AB710" s="64">
        <v>546389.56999999995</v>
      </c>
      <c r="AC710" s="64">
        <v>817948.46</v>
      </c>
      <c r="AD710" s="64">
        <v>908468.1</v>
      </c>
      <c r="AE710" s="64">
        <v>3181274.26</v>
      </c>
      <c r="AF710" s="64">
        <v>908468.1</v>
      </c>
      <c r="AG710" s="64">
        <v>1000078.33</v>
      </c>
      <c r="AH710" s="64">
        <v>1272727.83</v>
      </c>
      <c r="AI710" s="64">
        <v>2271715.5499999998</v>
      </c>
      <c r="AJ710" s="64">
        <v>454779.35</v>
      </c>
      <c r="AK710" s="64">
        <v>908468.1</v>
      </c>
      <c r="AL710" s="64">
        <v>908468.1</v>
      </c>
      <c r="AM710" s="64">
        <v>3180183.68</v>
      </c>
      <c r="AN710" s="64">
        <v>908468.1</v>
      </c>
      <c r="AO710" s="64">
        <v>908468.1</v>
      </c>
      <c r="AP710" s="65">
        <v>1363247.48</v>
      </c>
      <c r="AQ710" s="66"/>
      <c r="AR710" s="67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9"/>
      <c r="BG710" s="63"/>
      <c r="BH710" s="1"/>
    </row>
    <row r="711" spans="1:60" ht="35.25" customHeight="1" x14ac:dyDescent="0.2">
      <c r="A711" s="56"/>
      <c r="B711" s="52" t="s">
        <v>91</v>
      </c>
      <c r="C711" s="118">
        <v>779</v>
      </c>
      <c r="D711" s="117">
        <v>104</v>
      </c>
      <c r="E711" s="116" t="s">
        <v>348</v>
      </c>
      <c r="F711" s="114" t="s">
        <v>92</v>
      </c>
      <c r="G711" s="114"/>
      <c r="H711" s="115"/>
      <c r="I711" s="113">
        <v>10101</v>
      </c>
      <c r="J711" s="112">
        <v>59570</v>
      </c>
      <c r="K711" s="112">
        <v>0</v>
      </c>
      <c r="L711" s="112">
        <v>0</v>
      </c>
      <c r="M711" s="112">
        <v>34040</v>
      </c>
      <c r="N711" s="112">
        <v>12765</v>
      </c>
      <c r="O711" s="112">
        <v>0</v>
      </c>
      <c r="P711" s="112">
        <v>12765</v>
      </c>
      <c r="Q711" s="112">
        <v>0</v>
      </c>
      <c r="R711" s="112">
        <v>0</v>
      </c>
      <c r="S711" s="112">
        <v>0</v>
      </c>
      <c r="T711" s="112">
        <v>0</v>
      </c>
      <c r="U711" s="112">
        <v>0</v>
      </c>
      <c r="V711" s="111">
        <v>0</v>
      </c>
      <c r="W711" s="64">
        <v>3888260</v>
      </c>
      <c r="X711" s="64">
        <v>1650000</v>
      </c>
      <c r="Y711" s="64">
        <v>1650000</v>
      </c>
      <c r="Z711" s="65">
        <v>588260</v>
      </c>
      <c r="AA711" s="64">
        <v>686386.3</v>
      </c>
      <c r="AB711" s="64">
        <v>165009.35999999999</v>
      </c>
      <c r="AC711" s="64">
        <v>247020.04</v>
      </c>
      <c r="AD711" s="64">
        <v>274356.90000000002</v>
      </c>
      <c r="AE711" s="64">
        <v>960743.22</v>
      </c>
      <c r="AF711" s="64">
        <v>274356.90000000002</v>
      </c>
      <c r="AG711" s="64">
        <v>302023.15000000002</v>
      </c>
      <c r="AH711" s="64">
        <v>384363.17</v>
      </c>
      <c r="AI711" s="64">
        <v>686056.95</v>
      </c>
      <c r="AJ711" s="64">
        <v>137343.15</v>
      </c>
      <c r="AK711" s="64">
        <v>274356.90000000002</v>
      </c>
      <c r="AL711" s="64">
        <v>274356.90000000002</v>
      </c>
      <c r="AM711" s="64">
        <v>960413.91</v>
      </c>
      <c r="AN711" s="64">
        <v>274356.90000000002</v>
      </c>
      <c r="AO711" s="64">
        <v>274356.90000000002</v>
      </c>
      <c r="AP711" s="65">
        <v>411700.11</v>
      </c>
      <c r="AQ711" s="66"/>
      <c r="AR711" s="67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9"/>
      <c r="BG711" s="63"/>
      <c r="BH711" s="1"/>
    </row>
    <row r="712" spans="1:60" ht="45" customHeight="1" x14ac:dyDescent="0.2">
      <c r="A712" s="56"/>
      <c r="B712" s="52" t="s">
        <v>93</v>
      </c>
      <c r="C712" s="118">
        <v>779</v>
      </c>
      <c r="D712" s="117">
        <v>104</v>
      </c>
      <c r="E712" s="116" t="s">
        <v>348</v>
      </c>
      <c r="F712" s="114" t="s">
        <v>94</v>
      </c>
      <c r="G712" s="114"/>
      <c r="H712" s="115"/>
      <c r="I712" s="113">
        <v>10101</v>
      </c>
      <c r="J712" s="112">
        <v>740113.38</v>
      </c>
      <c r="K712" s="112">
        <v>55840</v>
      </c>
      <c r="L712" s="112">
        <v>57380</v>
      </c>
      <c r="M712" s="112">
        <v>76720.08</v>
      </c>
      <c r="N712" s="112">
        <v>79355.03</v>
      </c>
      <c r="O712" s="112">
        <v>66440</v>
      </c>
      <c r="P712" s="112">
        <v>70295.03</v>
      </c>
      <c r="Q712" s="112">
        <v>60400</v>
      </c>
      <c r="R712" s="112">
        <v>57380</v>
      </c>
      <c r="S712" s="112">
        <v>57380</v>
      </c>
      <c r="T712" s="112">
        <v>54360</v>
      </c>
      <c r="U712" s="112">
        <v>54360</v>
      </c>
      <c r="V712" s="111">
        <v>50203.24</v>
      </c>
      <c r="W712" s="64">
        <v>3800</v>
      </c>
      <c r="X712" s="64">
        <v>1800</v>
      </c>
      <c r="Y712" s="64">
        <v>1100</v>
      </c>
      <c r="Z712" s="65">
        <v>900</v>
      </c>
      <c r="AA712" s="64">
        <v>101504.4</v>
      </c>
      <c r="AB712" s="64">
        <v>33834.800000000003</v>
      </c>
      <c r="AC712" s="64">
        <v>33834.800000000003</v>
      </c>
      <c r="AD712" s="64">
        <v>33834.800000000003</v>
      </c>
      <c r="AE712" s="64">
        <v>101504.4</v>
      </c>
      <c r="AF712" s="64">
        <v>33834.800000000003</v>
      </c>
      <c r="AG712" s="64">
        <v>33834.800000000003</v>
      </c>
      <c r="AH712" s="64">
        <v>33834.800000000003</v>
      </c>
      <c r="AI712" s="64">
        <v>101504.4</v>
      </c>
      <c r="AJ712" s="64">
        <v>33834.800000000003</v>
      </c>
      <c r="AK712" s="64">
        <v>33834.800000000003</v>
      </c>
      <c r="AL712" s="64">
        <v>33834.800000000003</v>
      </c>
      <c r="AM712" s="64">
        <v>101666.8</v>
      </c>
      <c r="AN712" s="64">
        <v>33834.800000000003</v>
      </c>
      <c r="AO712" s="64">
        <v>33834.800000000003</v>
      </c>
      <c r="AP712" s="65">
        <v>33997.199999999997</v>
      </c>
      <c r="AQ712" s="66"/>
      <c r="AR712" s="67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9"/>
      <c r="BG712" s="63"/>
      <c r="BH712" s="1"/>
    </row>
    <row r="713" spans="1:60" ht="14.25" customHeight="1" x14ac:dyDescent="0.2">
      <c r="A713" s="56"/>
      <c r="B713" s="52" t="s">
        <v>95</v>
      </c>
      <c r="C713" s="118">
        <v>779</v>
      </c>
      <c r="D713" s="117">
        <v>104</v>
      </c>
      <c r="E713" s="116" t="s">
        <v>348</v>
      </c>
      <c r="F713" s="114" t="s">
        <v>96</v>
      </c>
      <c r="G713" s="114"/>
      <c r="H713" s="115"/>
      <c r="I713" s="113">
        <v>10101</v>
      </c>
      <c r="J713" s="112">
        <v>431192.21</v>
      </c>
      <c r="K713" s="112">
        <v>42584.15</v>
      </c>
      <c r="L713" s="112">
        <v>54953.32</v>
      </c>
      <c r="M713" s="112">
        <v>33480.769999999997</v>
      </c>
      <c r="N713" s="112">
        <v>41064.15</v>
      </c>
      <c r="O713" s="112">
        <v>28564.15</v>
      </c>
      <c r="P713" s="112">
        <v>35721.85</v>
      </c>
      <c r="Q713" s="112">
        <v>31068.15</v>
      </c>
      <c r="R713" s="112">
        <v>43038.15</v>
      </c>
      <c r="S713" s="112">
        <v>25618.15</v>
      </c>
      <c r="T713" s="112">
        <v>39608.07</v>
      </c>
      <c r="U713" s="112">
        <v>28639.15</v>
      </c>
      <c r="V713" s="111">
        <v>26852.15</v>
      </c>
      <c r="W713" s="64">
        <v>267340</v>
      </c>
      <c r="X713" s="64">
        <v>130000</v>
      </c>
      <c r="Y713" s="64">
        <v>130000</v>
      </c>
      <c r="Z713" s="65">
        <v>7340</v>
      </c>
      <c r="AA713" s="64">
        <v>3190422.5</v>
      </c>
      <c r="AB713" s="64">
        <v>952247.5</v>
      </c>
      <c r="AC713" s="64">
        <v>1285927.5</v>
      </c>
      <c r="AD713" s="64">
        <v>952247.5</v>
      </c>
      <c r="AE713" s="64">
        <v>840021.7</v>
      </c>
      <c r="AF713" s="64">
        <v>548903.34</v>
      </c>
      <c r="AG713" s="64">
        <v>145559.18</v>
      </c>
      <c r="AH713" s="64">
        <v>145559.18</v>
      </c>
      <c r="AI713" s="64">
        <v>436677.56</v>
      </c>
      <c r="AJ713" s="64">
        <v>145559.18</v>
      </c>
      <c r="AK713" s="64">
        <v>145559.18</v>
      </c>
      <c r="AL713" s="64">
        <v>145559.20000000001</v>
      </c>
      <c r="AM713" s="64">
        <v>2453398.2400000002</v>
      </c>
      <c r="AN713" s="64">
        <v>548903.34</v>
      </c>
      <c r="AO713" s="64">
        <v>952247.5</v>
      </c>
      <c r="AP713" s="65">
        <v>952247.4</v>
      </c>
      <c r="AQ713" s="66"/>
      <c r="AR713" s="67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9"/>
      <c r="BG713" s="63"/>
      <c r="BH713" s="1"/>
    </row>
    <row r="714" spans="1:60" ht="15" customHeight="1" x14ac:dyDescent="0.2">
      <c r="A714" s="56"/>
      <c r="B714" s="52" t="s">
        <v>388</v>
      </c>
      <c r="C714" s="118">
        <v>779</v>
      </c>
      <c r="D714" s="117">
        <v>104</v>
      </c>
      <c r="E714" s="116" t="s">
        <v>348</v>
      </c>
      <c r="F714" s="114" t="s">
        <v>347</v>
      </c>
      <c r="G714" s="114"/>
      <c r="H714" s="115"/>
      <c r="I714" s="113">
        <v>10101</v>
      </c>
      <c r="J714" s="112">
        <v>152036.59</v>
      </c>
      <c r="K714" s="112">
        <v>23000</v>
      </c>
      <c r="L714" s="112">
        <v>25000</v>
      </c>
      <c r="M714" s="112">
        <v>20000</v>
      </c>
      <c r="N714" s="112">
        <v>20000</v>
      </c>
      <c r="O714" s="112">
        <v>5000</v>
      </c>
      <c r="P714" s="112">
        <v>5000</v>
      </c>
      <c r="Q714" s="112">
        <v>5000</v>
      </c>
      <c r="R714" s="112">
        <v>5000</v>
      </c>
      <c r="S714" s="112">
        <v>5000</v>
      </c>
      <c r="T714" s="112">
        <v>8000</v>
      </c>
      <c r="U714" s="112">
        <v>15000</v>
      </c>
      <c r="V714" s="111">
        <v>16036.59</v>
      </c>
      <c r="W714" s="64">
        <v>83.5</v>
      </c>
      <c r="X714" s="64">
        <v>32.5</v>
      </c>
      <c r="Y714" s="64">
        <v>32.5</v>
      </c>
      <c r="Z714" s="65">
        <v>18.5</v>
      </c>
      <c r="AA714" s="64">
        <v>294876.33</v>
      </c>
      <c r="AB714" s="64">
        <v>98292.11</v>
      </c>
      <c r="AC714" s="64">
        <v>98292.11</v>
      </c>
      <c r="AD714" s="64">
        <v>98292.11</v>
      </c>
      <c r="AE714" s="64">
        <v>294876.33</v>
      </c>
      <c r="AF714" s="64">
        <v>98292.11</v>
      </c>
      <c r="AG714" s="64">
        <v>98292.11</v>
      </c>
      <c r="AH714" s="64">
        <v>98292.11</v>
      </c>
      <c r="AI714" s="64">
        <v>294876.33</v>
      </c>
      <c r="AJ714" s="64">
        <v>98292.11</v>
      </c>
      <c r="AK714" s="64">
        <v>98292.11</v>
      </c>
      <c r="AL714" s="64">
        <v>98292.11</v>
      </c>
      <c r="AM714" s="64">
        <v>295348.49</v>
      </c>
      <c r="AN714" s="64">
        <v>98292.11</v>
      </c>
      <c r="AO714" s="64">
        <v>98292.11</v>
      </c>
      <c r="AP714" s="65">
        <v>98764.27</v>
      </c>
      <c r="AQ714" s="66"/>
      <c r="AR714" s="67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9"/>
      <c r="BG714" s="63"/>
      <c r="BH714" s="1"/>
    </row>
    <row r="715" spans="1:60" ht="22.5" customHeight="1" x14ac:dyDescent="0.2">
      <c r="A715" s="56"/>
      <c r="B715" s="52" t="s">
        <v>104</v>
      </c>
      <c r="C715" s="118">
        <v>779</v>
      </c>
      <c r="D715" s="117">
        <v>104</v>
      </c>
      <c r="E715" s="116" t="s">
        <v>348</v>
      </c>
      <c r="F715" s="114" t="s">
        <v>105</v>
      </c>
      <c r="G715" s="114"/>
      <c r="H715" s="115"/>
      <c r="I715" s="113">
        <v>10101</v>
      </c>
      <c r="J715" s="112">
        <v>2068</v>
      </c>
      <c r="K715" s="112">
        <v>0</v>
      </c>
      <c r="L715" s="112">
        <v>0</v>
      </c>
      <c r="M715" s="112">
        <v>517</v>
      </c>
      <c r="N715" s="112">
        <v>0</v>
      </c>
      <c r="O715" s="112">
        <v>0</v>
      </c>
      <c r="P715" s="112">
        <v>517</v>
      </c>
      <c r="Q715" s="112">
        <v>0</v>
      </c>
      <c r="R715" s="112">
        <v>0</v>
      </c>
      <c r="S715" s="112">
        <v>517</v>
      </c>
      <c r="T715" s="112">
        <v>0</v>
      </c>
      <c r="U715" s="112">
        <v>0</v>
      </c>
      <c r="V715" s="111">
        <v>517</v>
      </c>
      <c r="W715" s="64">
        <v>14140</v>
      </c>
      <c r="X715" s="64">
        <v>2400</v>
      </c>
      <c r="Y715" s="64">
        <v>2400</v>
      </c>
      <c r="Z715" s="65">
        <v>9340</v>
      </c>
      <c r="AA715" s="64">
        <v>224452.08</v>
      </c>
      <c r="AB715" s="64">
        <v>74817.36</v>
      </c>
      <c r="AC715" s="64">
        <v>74817.36</v>
      </c>
      <c r="AD715" s="64">
        <v>74817.36</v>
      </c>
      <c r="AE715" s="64">
        <v>224452.08</v>
      </c>
      <c r="AF715" s="64">
        <v>74817.36</v>
      </c>
      <c r="AG715" s="64">
        <v>74817.36</v>
      </c>
      <c r="AH715" s="64">
        <v>74817.36</v>
      </c>
      <c r="AI715" s="64">
        <v>224452.08</v>
      </c>
      <c r="AJ715" s="64">
        <v>74817.36</v>
      </c>
      <c r="AK715" s="64">
        <v>74817.36</v>
      </c>
      <c r="AL715" s="64">
        <v>74817.36</v>
      </c>
      <c r="AM715" s="64">
        <v>224811.43</v>
      </c>
      <c r="AN715" s="64">
        <v>74817.36</v>
      </c>
      <c r="AO715" s="64">
        <v>74817.36</v>
      </c>
      <c r="AP715" s="65">
        <v>75176.710000000006</v>
      </c>
      <c r="AQ715" s="66"/>
      <c r="AR715" s="67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9"/>
      <c r="BG715" s="63"/>
      <c r="BH715" s="1"/>
    </row>
    <row r="716" spans="1:60" ht="18" customHeight="1" x14ac:dyDescent="0.2">
      <c r="A716" s="56"/>
      <c r="B716" s="52" t="s">
        <v>97</v>
      </c>
      <c r="C716" s="118">
        <v>779</v>
      </c>
      <c r="D716" s="117">
        <v>104</v>
      </c>
      <c r="E716" s="116" t="s">
        <v>348</v>
      </c>
      <c r="F716" s="114" t="s">
        <v>98</v>
      </c>
      <c r="G716" s="114"/>
      <c r="H716" s="115"/>
      <c r="I716" s="113">
        <v>10101</v>
      </c>
      <c r="J716" s="112">
        <v>571.20000000000005</v>
      </c>
      <c r="K716" s="112">
        <v>0</v>
      </c>
      <c r="L716" s="112">
        <v>0</v>
      </c>
      <c r="M716" s="112">
        <v>143</v>
      </c>
      <c r="N716" s="112">
        <v>0</v>
      </c>
      <c r="O716" s="112">
        <v>0</v>
      </c>
      <c r="P716" s="112">
        <v>143</v>
      </c>
      <c r="Q716" s="112">
        <v>0</v>
      </c>
      <c r="R716" s="112">
        <v>0</v>
      </c>
      <c r="S716" s="112">
        <v>143</v>
      </c>
      <c r="T716" s="112">
        <v>0</v>
      </c>
      <c r="U716" s="112">
        <v>0</v>
      </c>
      <c r="V716" s="111">
        <v>142.19999999999999</v>
      </c>
      <c r="W716" s="64">
        <v>8400.1</v>
      </c>
      <c r="X716" s="64">
        <v>6667.09</v>
      </c>
      <c r="Y716" s="64">
        <v>1263.01</v>
      </c>
      <c r="Z716" s="65">
        <v>470</v>
      </c>
      <c r="AA716" s="64">
        <v>316302.15000000002</v>
      </c>
      <c r="AB716" s="64">
        <v>105434.05</v>
      </c>
      <c r="AC716" s="64">
        <v>105434.05</v>
      </c>
      <c r="AD716" s="64">
        <v>105434.05</v>
      </c>
      <c r="AE716" s="64">
        <v>316302.15000000002</v>
      </c>
      <c r="AF716" s="64">
        <v>105434.05</v>
      </c>
      <c r="AG716" s="64">
        <v>105434.05</v>
      </c>
      <c r="AH716" s="64">
        <v>105434.05</v>
      </c>
      <c r="AI716" s="64">
        <v>316302.15000000002</v>
      </c>
      <c r="AJ716" s="64">
        <v>105434.05</v>
      </c>
      <c r="AK716" s="64">
        <v>105434.05</v>
      </c>
      <c r="AL716" s="64">
        <v>105434.05</v>
      </c>
      <c r="AM716" s="64">
        <v>316808.40000000002</v>
      </c>
      <c r="AN716" s="64">
        <v>105434.05</v>
      </c>
      <c r="AO716" s="64">
        <v>105434.05</v>
      </c>
      <c r="AP716" s="65">
        <v>105940.3</v>
      </c>
      <c r="AQ716" s="66"/>
      <c r="AR716" s="67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9"/>
      <c r="BG716" s="63"/>
      <c r="BH716" s="1"/>
    </row>
    <row r="717" spans="1:60" ht="14.25" customHeight="1" x14ac:dyDescent="0.2">
      <c r="A717" s="56"/>
      <c r="B717" s="52" t="s">
        <v>95</v>
      </c>
      <c r="C717" s="118">
        <v>779</v>
      </c>
      <c r="D717" s="117">
        <v>113</v>
      </c>
      <c r="E717" s="116" t="s">
        <v>118</v>
      </c>
      <c r="F717" s="114" t="s">
        <v>96</v>
      </c>
      <c r="G717" s="114"/>
      <c r="H717" s="115"/>
      <c r="I717" s="113">
        <v>10101</v>
      </c>
      <c r="J717" s="112">
        <v>50000</v>
      </c>
      <c r="K717" s="112">
        <v>2000</v>
      </c>
      <c r="L717" s="112">
        <v>5000</v>
      </c>
      <c r="M717" s="112">
        <v>3000</v>
      </c>
      <c r="N717" s="112">
        <v>0</v>
      </c>
      <c r="O717" s="112">
        <v>10000</v>
      </c>
      <c r="P717" s="112">
        <v>5000</v>
      </c>
      <c r="Q717" s="112">
        <v>0</v>
      </c>
      <c r="R717" s="112">
        <v>0</v>
      </c>
      <c r="S717" s="112">
        <v>25000</v>
      </c>
      <c r="T717" s="112">
        <v>0</v>
      </c>
      <c r="U717" s="112">
        <v>0</v>
      </c>
      <c r="V717" s="111">
        <v>0</v>
      </c>
      <c r="W717" s="64">
        <v>1981899.02</v>
      </c>
      <c r="X717" s="64">
        <v>800000</v>
      </c>
      <c r="Y717" s="64">
        <v>853770</v>
      </c>
      <c r="Z717" s="65">
        <v>328129.02</v>
      </c>
      <c r="AA717" s="64">
        <v>7897617.6100000003</v>
      </c>
      <c r="AB717" s="64">
        <v>2091464.5</v>
      </c>
      <c r="AC717" s="64">
        <v>2349654.52</v>
      </c>
      <c r="AD717" s="64">
        <v>3456498.59</v>
      </c>
      <c r="AE717" s="64">
        <v>6937760.8799999999</v>
      </c>
      <c r="AF717" s="64">
        <v>1872374.5</v>
      </c>
      <c r="AG717" s="64">
        <v>2532693.19</v>
      </c>
      <c r="AH717" s="64">
        <v>2532693.19</v>
      </c>
      <c r="AI717" s="64">
        <v>4376185.59</v>
      </c>
      <c r="AJ717" s="64">
        <v>878714.5</v>
      </c>
      <c r="AK717" s="64">
        <v>1309031.17</v>
      </c>
      <c r="AL717" s="64">
        <v>2188439.92</v>
      </c>
      <c r="AM717" s="64">
        <v>6915936.9199999999</v>
      </c>
      <c r="AN717" s="64">
        <v>1872374.5</v>
      </c>
      <c r="AO717" s="64">
        <v>2405717.84</v>
      </c>
      <c r="AP717" s="65">
        <v>2637844.58</v>
      </c>
      <c r="AQ717" s="66"/>
      <c r="AR717" s="67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9"/>
      <c r="BG717" s="63"/>
      <c r="BH717" s="1"/>
    </row>
    <row r="718" spans="1:60" ht="19.5" customHeight="1" x14ac:dyDescent="0.2">
      <c r="A718" s="56"/>
      <c r="B718" s="52" t="s">
        <v>88</v>
      </c>
      <c r="C718" s="118">
        <v>779</v>
      </c>
      <c r="D718" s="117">
        <v>203</v>
      </c>
      <c r="E718" s="116" t="s">
        <v>404</v>
      </c>
      <c r="F718" s="114" t="s">
        <v>90</v>
      </c>
      <c r="G718" s="114"/>
      <c r="H718" s="115" t="s">
        <v>515</v>
      </c>
      <c r="I718" s="113">
        <v>10301</v>
      </c>
      <c r="J718" s="112">
        <v>105790</v>
      </c>
      <c r="K718" s="112">
        <v>8121</v>
      </c>
      <c r="L718" s="112">
        <v>8121</v>
      </c>
      <c r="M718" s="112">
        <v>8121</v>
      </c>
      <c r="N718" s="112">
        <v>8121</v>
      </c>
      <c r="O718" s="112">
        <v>8121</v>
      </c>
      <c r="P718" s="112">
        <v>8121</v>
      </c>
      <c r="Q718" s="112">
        <v>19765.14</v>
      </c>
      <c r="R718" s="112">
        <v>6708.65</v>
      </c>
      <c r="S718" s="112">
        <v>8121</v>
      </c>
      <c r="T718" s="112">
        <v>8121</v>
      </c>
      <c r="U718" s="112">
        <v>8121</v>
      </c>
      <c r="V718" s="111">
        <v>6227.21</v>
      </c>
      <c r="W718" s="64">
        <v>0</v>
      </c>
      <c r="X718" s="64">
        <v>0</v>
      </c>
      <c r="Y718" s="64">
        <v>0</v>
      </c>
      <c r="Z718" s="65">
        <v>0</v>
      </c>
      <c r="AA718" s="64">
        <v>375826.86</v>
      </c>
      <c r="AB718" s="64">
        <v>125275.62</v>
      </c>
      <c r="AC718" s="64">
        <v>125275.62</v>
      </c>
      <c r="AD718" s="64">
        <v>125275.62</v>
      </c>
      <c r="AE718" s="64">
        <v>375826.86</v>
      </c>
      <c r="AF718" s="64">
        <v>125275.62</v>
      </c>
      <c r="AG718" s="64">
        <v>125275.62</v>
      </c>
      <c r="AH718" s="64">
        <v>125275.62</v>
      </c>
      <c r="AI718" s="64">
        <v>375826.86</v>
      </c>
      <c r="AJ718" s="64">
        <v>125275.62</v>
      </c>
      <c r="AK718" s="64">
        <v>125275.62</v>
      </c>
      <c r="AL718" s="64">
        <v>125275.62</v>
      </c>
      <c r="AM718" s="64">
        <v>376428.42</v>
      </c>
      <c r="AN718" s="64">
        <v>125275.62</v>
      </c>
      <c r="AO718" s="64">
        <v>125275.62</v>
      </c>
      <c r="AP718" s="65">
        <v>125877.18</v>
      </c>
      <c r="AQ718" s="66"/>
      <c r="AR718" s="67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9"/>
      <c r="BG718" s="63"/>
      <c r="BH718" s="1"/>
    </row>
    <row r="719" spans="1:60" ht="45" customHeight="1" x14ac:dyDescent="0.2">
      <c r="A719" s="56"/>
      <c r="B719" s="52" t="s">
        <v>93</v>
      </c>
      <c r="C719" s="118">
        <v>779</v>
      </c>
      <c r="D719" s="117">
        <v>203</v>
      </c>
      <c r="E719" s="116" t="s">
        <v>404</v>
      </c>
      <c r="F719" s="114" t="s">
        <v>94</v>
      </c>
      <c r="G719" s="114"/>
      <c r="H719" s="115" t="s">
        <v>515</v>
      </c>
      <c r="I719" s="113">
        <v>10301</v>
      </c>
      <c r="J719" s="112">
        <v>31948.58</v>
      </c>
      <c r="K719" s="112">
        <v>2452.54</v>
      </c>
      <c r="L719" s="112">
        <v>2452.54</v>
      </c>
      <c r="M719" s="112">
        <v>2452.54</v>
      </c>
      <c r="N719" s="112">
        <v>2452.54</v>
      </c>
      <c r="O719" s="112">
        <v>2452.54</v>
      </c>
      <c r="P719" s="112">
        <v>2452.54</v>
      </c>
      <c r="Q719" s="112">
        <v>5969.07</v>
      </c>
      <c r="R719" s="112">
        <v>2026.01</v>
      </c>
      <c r="S719" s="112">
        <v>2452.54</v>
      </c>
      <c r="T719" s="112">
        <v>2452.54</v>
      </c>
      <c r="U719" s="112">
        <v>2452.54</v>
      </c>
      <c r="V719" s="111">
        <v>1880.64</v>
      </c>
      <c r="W719" s="64">
        <v>23000</v>
      </c>
      <c r="X719" s="64">
        <v>0</v>
      </c>
      <c r="Y719" s="64">
        <v>0</v>
      </c>
      <c r="Z719" s="65">
        <v>23000</v>
      </c>
      <c r="AA719" s="64">
        <v>476047.5</v>
      </c>
      <c r="AB719" s="64">
        <v>0</v>
      </c>
      <c r="AC719" s="64">
        <v>0</v>
      </c>
      <c r="AD719" s="64">
        <v>476047.5</v>
      </c>
      <c r="AE719" s="64">
        <v>476047.5</v>
      </c>
      <c r="AF719" s="64">
        <v>0</v>
      </c>
      <c r="AG719" s="64">
        <v>0</v>
      </c>
      <c r="AH719" s="64">
        <v>476047.5</v>
      </c>
      <c r="AI719" s="64">
        <v>476047.5</v>
      </c>
      <c r="AJ719" s="64">
        <v>0</v>
      </c>
      <c r="AK719" s="64">
        <v>0</v>
      </c>
      <c r="AL719" s="64">
        <v>476047.5</v>
      </c>
      <c r="AM719" s="64">
        <v>476047.5</v>
      </c>
      <c r="AN719" s="64">
        <v>0</v>
      </c>
      <c r="AO719" s="64">
        <v>0</v>
      </c>
      <c r="AP719" s="65">
        <v>476047.5</v>
      </c>
      <c r="AQ719" s="66"/>
      <c r="AR719" s="67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9"/>
      <c r="BG719" s="63"/>
      <c r="BH719" s="1"/>
    </row>
    <row r="720" spans="1:60" ht="14.25" customHeight="1" x14ac:dyDescent="0.2">
      <c r="A720" s="56"/>
      <c r="B720" s="52" t="s">
        <v>95</v>
      </c>
      <c r="C720" s="118">
        <v>779</v>
      </c>
      <c r="D720" s="117">
        <v>203</v>
      </c>
      <c r="E720" s="116" t="s">
        <v>404</v>
      </c>
      <c r="F720" s="114" t="s">
        <v>96</v>
      </c>
      <c r="G720" s="114"/>
      <c r="H720" s="115" t="s">
        <v>515</v>
      </c>
      <c r="I720" s="113">
        <v>10301</v>
      </c>
      <c r="J720" s="112">
        <v>11314.91</v>
      </c>
      <c r="K720" s="112">
        <v>0</v>
      </c>
      <c r="L720" s="112">
        <v>0</v>
      </c>
      <c r="M720" s="112">
        <v>0</v>
      </c>
      <c r="N720" s="112">
        <v>0</v>
      </c>
      <c r="O720" s="112">
        <v>0</v>
      </c>
      <c r="P720" s="112">
        <v>0</v>
      </c>
      <c r="Q720" s="112">
        <v>1000</v>
      </c>
      <c r="R720" s="112">
        <v>0</v>
      </c>
      <c r="S720" s="112">
        <v>0</v>
      </c>
      <c r="T720" s="112">
        <v>0</v>
      </c>
      <c r="U720" s="112">
        <v>0</v>
      </c>
      <c r="V720" s="111">
        <v>10314.91</v>
      </c>
      <c r="W720" s="64">
        <v>6772000</v>
      </c>
      <c r="X720" s="64">
        <v>2300000</v>
      </c>
      <c r="Y720" s="64">
        <v>2300000</v>
      </c>
      <c r="Z720" s="65">
        <v>2172000</v>
      </c>
      <c r="AA720" s="64">
        <v>13107.5</v>
      </c>
      <c r="AB720" s="64">
        <v>0</v>
      </c>
      <c r="AC720" s="64">
        <v>0</v>
      </c>
      <c r="AD720" s="64">
        <v>13107.5</v>
      </c>
      <c r="AE720" s="64">
        <v>13107.5</v>
      </c>
      <c r="AF720" s="64">
        <v>0</v>
      </c>
      <c r="AG720" s="64">
        <v>0</v>
      </c>
      <c r="AH720" s="64">
        <v>13107.5</v>
      </c>
      <c r="AI720" s="64">
        <v>13107.5</v>
      </c>
      <c r="AJ720" s="64">
        <v>0</v>
      </c>
      <c r="AK720" s="64">
        <v>0</v>
      </c>
      <c r="AL720" s="64">
        <v>13107.5</v>
      </c>
      <c r="AM720" s="64">
        <v>13107.5</v>
      </c>
      <c r="AN720" s="64">
        <v>0</v>
      </c>
      <c r="AO720" s="64">
        <v>0</v>
      </c>
      <c r="AP720" s="65">
        <v>13107.5</v>
      </c>
      <c r="AQ720" s="66"/>
      <c r="AR720" s="67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9"/>
      <c r="BG720" s="63"/>
      <c r="BH720" s="1"/>
    </row>
    <row r="721" spans="1:60" ht="14.25" customHeight="1" x14ac:dyDescent="0.2">
      <c r="A721" s="56"/>
      <c r="B721" s="52" t="s">
        <v>95</v>
      </c>
      <c r="C721" s="118">
        <v>779</v>
      </c>
      <c r="D721" s="117">
        <v>310</v>
      </c>
      <c r="E721" s="116" t="s">
        <v>381</v>
      </c>
      <c r="F721" s="114" t="s">
        <v>96</v>
      </c>
      <c r="G721" s="114"/>
      <c r="H721" s="115"/>
      <c r="I721" s="113">
        <v>10101</v>
      </c>
      <c r="J721" s="112">
        <v>20000</v>
      </c>
      <c r="K721" s="112">
        <v>0</v>
      </c>
      <c r="L721" s="112">
        <v>0</v>
      </c>
      <c r="M721" s="112">
        <v>0</v>
      </c>
      <c r="N721" s="112">
        <v>0</v>
      </c>
      <c r="O721" s="112">
        <v>20000</v>
      </c>
      <c r="P721" s="112">
        <v>0</v>
      </c>
      <c r="Q721" s="112">
        <v>0</v>
      </c>
      <c r="R721" s="112">
        <v>0</v>
      </c>
      <c r="S721" s="112">
        <v>0</v>
      </c>
      <c r="T721" s="112">
        <v>0</v>
      </c>
      <c r="U721" s="112">
        <v>0</v>
      </c>
      <c r="V721" s="111">
        <v>0</v>
      </c>
      <c r="W721" s="64">
        <v>27540</v>
      </c>
      <c r="X721" s="64">
        <v>9300</v>
      </c>
      <c r="Y721" s="64">
        <v>9300</v>
      </c>
      <c r="Z721" s="65">
        <v>8940</v>
      </c>
      <c r="AA721" s="64">
        <v>0</v>
      </c>
      <c r="AB721" s="64">
        <v>0</v>
      </c>
      <c r="AC721" s="64">
        <v>0</v>
      </c>
      <c r="AD721" s="64">
        <v>0</v>
      </c>
      <c r="AE721" s="64">
        <v>75000</v>
      </c>
      <c r="AF721" s="64">
        <v>75000</v>
      </c>
      <c r="AG721" s="64">
        <v>0</v>
      </c>
      <c r="AH721" s="64">
        <v>0</v>
      </c>
      <c r="AI721" s="64">
        <v>0</v>
      </c>
      <c r="AJ721" s="64">
        <v>0</v>
      </c>
      <c r="AK721" s="64">
        <v>0</v>
      </c>
      <c r="AL721" s="64">
        <v>0</v>
      </c>
      <c r="AM721" s="64">
        <v>0</v>
      </c>
      <c r="AN721" s="64">
        <v>0</v>
      </c>
      <c r="AO721" s="64">
        <v>0</v>
      </c>
      <c r="AP721" s="65">
        <v>0</v>
      </c>
      <c r="AQ721" s="66"/>
      <c r="AR721" s="67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9"/>
      <c r="BG721" s="63"/>
      <c r="BH721" s="1"/>
    </row>
    <row r="722" spans="1:60" ht="14.25" customHeight="1" x14ac:dyDescent="0.2">
      <c r="A722" s="56"/>
      <c r="B722" s="52" t="s">
        <v>95</v>
      </c>
      <c r="C722" s="118">
        <v>779</v>
      </c>
      <c r="D722" s="117">
        <v>501</v>
      </c>
      <c r="E722" s="116" t="s">
        <v>405</v>
      </c>
      <c r="F722" s="114" t="s">
        <v>96</v>
      </c>
      <c r="G722" s="114"/>
      <c r="H722" s="115"/>
      <c r="I722" s="113">
        <v>10101</v>
      </c>
      <c r="J722" s="112">
        <v>484370</v>
      </c>
      <c r="K722" s="112">
        <v>0</v>
      </c>
      <c r="L722" s="112">
        <v>37475.57</v>
      </c>
      <c r="M722" s="112">
        <v>37475.57</v>
      </c>
      <c r="N722" s="112">
        <v>74951.14</v>
      </c>
      <c r="O722" s="112">
        <v>228759.56</v>
      </c>
      <c r="P722" s="112">
        <v>2459.56</v>
      </c>
      <c r="Q722" s="112">
        <v>2459.56</v>
      </c>
      <c r="R722" s="112">
        <v>2459.56</v>
      </c>
      <c r="S722" s="112">
        <v>2459.56</v>
      </c>
      <c r="T722" s="112">
        <v>90950.8</v>
      </c>
      <c r="U722" s="112">
        <v>2459.56</v>
      </c>
      <c r="V722" s="111">
        <v>2459.56</v>
      </c>
      <c r="W722" s="64">
        <v>2199580</v>
      </c>
      <c r="X722" s="64">
        <v>730000</v>
      </c>
      <c r="Y722" s="64">
        <v>730000</v>
      </c>
      <c r="Z722" s="65">
        <v>739580</v>
      </c>
      <c r="AA722" s="64">
        <v>9829508.8800000008</v>
      </c>
      <c r="AB722" s="64">
        <v>3276502.96</v>
      </c>
      <c r="AC722" s="64">
        <v>3276502.96</v>
      </c>
      <c r="AD722" s="64">
        <v>3276502.96</v>
      </c>
      <c r="AE722" s="64">
        <v>11678196.01</v>
      </c>
      <c r="AF722" s="64">
        <v>3276502.96</v>
      </c>
      <c r="AG722" s="64">
        <v>3862576.11</v>
      </c>
      <c r="AH722" s="64">
        <v>4539116.9400000004</v>
      </c>
      <c r="AI722" s="64">
        <v>7984755.1100000003</v>
      </c>
      <c r="AJ722" s="64">
        <v>3693440.92</v>
      </c>
      <c r="AK722" s="64">
        <v>1014811.23</v>
      </c>
      <c r="AL722" s="64">
        <v>3276502.96</v>
      </c>
      <c r="AM722" s="64">
        <v>10652962</v>
      </c>
      <c r="AN722" s="64">
        <v>4088155.96</v>
      </c>
      <c r="AO722" s="64">
        <v>3276502.96</v>
      </c>
      <c r="AP722" s="65">
        <v>3288303.08</v>
      </c>
      <c r="AQ722" s="66"/>
      <c r="AR722" s="67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9"/>
      <c r="BG722" s="63"/>
      <c r="BH722" s="1"/>
    </row>
    <row r="723" spans="1:60" ht="14.25" customHeight="1" x14ac:dyDescent="0.2">
      <c r="A723" s="56"/>
      <c r="B723" s="52" t="s">
        <v>95</v>
      </c>
      <c r="C723" s="118">
        <v>779</v>
      </c>
      <c r="D723" s="117">
        <v>503</v>
      </c>
      <c r="E723" s="116" t="s">
        <v>383</v>
      </c>
      <c r="F723" s="114" t="s">
        <v>96</v>
      </c>
      <c r="G723" s="114"/>
      <c r="H723" s="115"/>
      <c r="I723" s="113">
        <v>10101</v>
      </c>
      <c r="J723" s="112">
        <v>230269.96</v>
      </c>
      <c r="K723" s="112">
        <v>0</v>
      </c>
      <c r="L723" s="112">
        <v>0</v>
      </c>
      <c r="M723" s="112">
        <v>47000</v>
      </c>
      <c r="N723" s="112">
        <v>58000</v>
      </c>
      <c r="O723" s="112">
        <v>0</v>
      </c>
      <c r="P723" s="112">
        <v>0</v>
      </c>
      <c r="Q723" s="112">
        <v>0</v>
      </c>
      <c r="R723" s="112">
        <v>65269.96</v>
      </c>
      <c r="S723" s="112">
        <v>0</v>
      </c>
      <c r="T723" s="112">
        <v>60000</v>
      </c>
      <c r="U723" s="112">
        <v>0</v>
      </c>
      <c r="V723" s="111">
        <v>0</v>
      </c>
      <c r="W723" s="64">
        <v>0</v>
      </c>
      <c r="X723" s="64">
        <v>0</v>
      </c>
      <c r="Y723" s="64">
        <v>0</v>
      </c>
      <c r="Z723" s="65">
        <v>0</v>
      </c>
      <c r="AA723" s="64">
        <v>2968511.85</v>
      </c>
      <c r="AB723" s="64">
        <v>989503.95</v>
      </c>
      <c r="AC723" s="64">
        <v>989503.95</v>
      </c>
      <c r="AD723" s="64">
        <v>989503.95</v>
      </c>
      <c r="AE723" s="64">
        <v>3526815.43</v>
      </c>
      <c r="AF723" s="64">
        <v>989503.95</v>
      </c>
      <c r="AG723" s="64">
        <v>1166498.07</v>
      </c>
      <c r="AH723" s="64">
        <v>1370813.41</v>
      </c>
      <c r="AI723" s="64">
        <v>2411396.19</v>
      </c>
      <c r="AJ723" s="64">
        <v>1115419.23</v>
      </c>
      <c r="AK723" s="64">
        <v>306473.01</v>
      </c>
      <c r="AL723" s="64">
        <v>989503.95</v>
      </c>
      <c r="AM723" s="64">
        <v>3217194.53</v>
      </c>
      <c r="AN723" s="64">
        <v>1234622.95</v>
      </c>
      <c r="AO723" s="64">
        <v>989503.95</v>
      </c>
      <c r="AP723" s="65">
        <v>993067.63</v>
      </c>
      <c r="AQ723" s="66"/>
      <c r="AR723" s="67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9"/>
      <c r="BG723" s="63"/>
      <c r="BH723" s="1"/>
    </row>
    <row r="724" spans="1:60" ht="15" customHeight="1" x14ac:dyDescent="0.2">
      <c r="A724" s="56"/>
      <c r="B724" s="52" t="s">
        <v>388</v>
      </c>
      <c r="C724" s="118">
        <v>779</v>
      </c>
      <c r="D724" s="117">
        <v>503</v>
      </c>
      <c r="E724" s="116" t="s">
        <v>383</v>
      </c>
      <c r="F724" s="114" t="s">
        <v>347</v>
      </c>
      <c r="G724" s="114"/>
      <c r="H724" s="115"/>
      <c r="I724" s="113">
        <v>10101</v>
      </c>
      <c r="J724" s="112">
        <v>221530.04</v>
      </c>
      <c r="K724" s="112">
        <v>20000</v>
      </c>
      <c r="L724" s="112">
        <v>20000</v>
      </c>
      <c r="M724" s="112">
        <v>20000</v>
      </c>
      <c r="N724" s="112">
        <v>20000</v>
      </c>
      <c r="O724" s="112">
        <v>18000</v>
      </c>
      <c r="P724" s="112">
        <v>18000</v>
      </c>
      <c r="Q724" s="112">
        <v>18000</v>
      </c>
      <c r="R724" s="112">
        <v>18000</v>
      </c>
      <c r="S724" s="112">
        <v>18000</v>
      </c>
      <c r="T724" s="112">
        <v>20000</v>
      </c>
      <c r="U724" s="112">
        <v>20000</v>
      </c>
      <c r="V724" s="111">
        <v>11530.04</v>
      </c>
      <c r="W724" s="64">
        <v>3888760</v>
      </c>
      <c r="X724" s="64">
        <v>1750000</v>
      </c>
      <c r="Y724" s="64">
        <v>1750000</v>
      </c>
      <c r="Z724" s="65">
        <v>388760</v>
      </c>
      <c r="AA724" s="64">
        <v>42205</v>
      </c>
      <c r="AB724" s="64">
        <v>14066</v>
      </c>
      <c r="AC724" s="64">
        <v>14066</v>
      </c>
      <c r="AD724" s="64">
        <v>14073</v>
      </c>
      <c r="AE724" s="64">
        <v>28136</v>
      </c>
      <c r="AF724" s="64">
        <v>9376</v>
      </c>
      <c r="AG724" s="64">
        <v>9376</v>
      </c>
      <c r="AH724" s="64">
        <v>9384</v>
      </c>
      <c r="AI724" s="64">
        <v>14068</v>
      </c>
      <c r="AJ724" s="64">
        <v>4686</v>
      </c>
      <c r="AK724" s="64">
        <v>4686</v>
      </c>
      <c r="AL724" s="64">
        <v>4696</v>
      </c>
      <c r="AM724" s="64">
        <v>42211</v>
      </c>
      <c r="AN724" s="64">
        <v>14066</v>
      </c>
      <c r="AO724" s="64">
        <v>14066</v>
      </c>
      <c r="AP724" s="65">
        <v>14079</v>
      </c>
      <c r="AQ724" s="66"/>
      <c r="AR724" s="67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9"/>
      <c r="BG724" s="63"/>
      <c r="BH724" s="1"/>
    </row>
    <row r="725" spans="1:60" ht="14.25" customHeight="1" x14ac:dyDescent="0.2">
      <c r="A725" s="56"/>
      <c r="B725" s="52" t="s">
        <v>95</v>
      </c>
      <c r="C725" s="118">
        <v>779</v>
      </c>
      <c r="D725" s="117">
        <v>503</v>
      </c>
      <c r="E725" s="116" t="s">
        <v>384</v>
      </c>
      <c r="F725" s="114" t="s">
        <v>96</v>
      </c>
      <c r="G725" s="114"/>
      <c r="H725" s="115"/>
      <c r="I725" s="113">
        <v>10101</v>
      </c>
      <c r="J725" s="112">
        <v>24960</v>
      </c>
      <c r="K725" s="112">
        <v>0</v>
      </c>
      <c r="L725" s="112">
        <v>0</v>
      </c>
      <c r="M725" s="112">
        <v>0</v>
      </c>
      <c r="N725" s="112">
        <v>0</v>
      </c>
      <c r="O725" s="112">
        <v>5700</v>
      </c>
      <c r="P725" s="112">
        <v>6000</v>
      </c>
      <c r="Q725" s="112">
        <v>6450</v>
      </c>
      <c r="R725" s="112">
        <v>6438.56</v>
      </c>
      <c r="S725" s="112">
        <v>371.44</v>
      </c>
      <c r="T725" s="112">
        <v>0</v>
      </c>
      <c r="U725" s="112">
        <v>0</v>
      </c>
      <c r="V725" s="111">
        <v>0</v>
      </c>
      <c r="W725" s="64">
        <v>0</v>
      </c>
      <c r="X725" s="64">
        <v>0</v>
      </c>
      <c r="Y725" s="64">
        <v>0</v>
      </c>
      <c r="Z725" s="65">
        <v>0</v>
      </c>
      <c r="AA725" s="64">
        <v>42205</v>
      </c>
      <c r="AB725" s="64">
        <v>14066</v>
      </c>
      <c r="AC725" s="64">
        <v>14066</v>
      </c>
      <c r="AD725" s="64">
        <v>14073</v>
      </c>
      <c r="AE725" s="64">
        <v>28136</v>
      </c>
      <c r="AF725" s="64">
        <v>9376</v>
      </c>
      <c r="AG725" s="64">
        <v>9376</v>
      </c>
      <c r="AH725" s="64">
        <v>9384</v>
      </c>
      <c r="AI725" s="64">
        <v>14068</v>
      </c>
      <c r="AJ725" s="64">
        <v>4686</v>
      </c>
      <c r="AK725" s="64">
        <v>4686</v>
      </c>
      <c r="AL725" s="64">
        <v>4696</v>
      </c>
      <c r="AM725" s="64">
        <v>42211</v>
      </c>
      <c r="AN725" s="64">
        <v>14066</v>
      </c>
      <c r="AO725" s="64">
        <v>14066</v>
      </c>
      <c r="AP725" s="65">
        <v>14079</v>
      </c>
      <c r="AQ725" s="66"/>
      <c r="AR725" s="67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9"/>
      <c r="BG725" s="63"/>
      <c r="BH725" s="1"/>
    </row>
    <row r="726" spans="1:60" ht="14.25" customHeight="1" x14ac:dyDescent="0.2">
      <c r="A726" s="56"/>
      <c r="B726" s="52" t="s">
        <v>95</v>
      </c>
      <c r="C726" s="118">
        <v>779</v>
      </c>
      <c r="D726" s="117">
        <v>503</v>
      </c>
      <c r="E726" s="116" t="s">
        <v>385</v>
      </c>
      <c r="F726" s="114" t="s">
        <v>96</v>
      </c>
      <c r="G726" s="114"/>
      <c r="H726" s="115"/>
      <c r="I726" s="113">
        <v>10101</v>
      </c>
      <c r="J726" s="112">
        <v>150000</v>
      </c>
      <c r="K726" s="112">
        <v>0</v>
      </c>
      <c r="L726" s="112">
        <v>0</v>
      </c>
      <c r="M726" s="112">
        <v>25000</v>
      </c>
      <c r="N726" s="112">
        <v>28421</v>
      </c>
      <c r="O726" s="112">
        <v>25500</v>
      </c>
      <c r="P726" s="112">
        <v>24500</v>
      </c>
      <c r="Q726" s="112">
        <v>35260</v>
      </c>
      <c r="R726" s="112">
        <v>11319</v>
      </c>
      <c r="S726" s="112">
        <v>0</v>
      </c>
      <c r="T726" s="112">
        <v>0</v>
      </c>
      <c r="U726" s="112">
        <v>0</v>
      </c>
      <c r="V726" s="111">
        <v>0</v>
      </c>
      <c r="W726" s="64">
        <v>0</v>
      </c>
      <c r="X726" s="64">
        <v>0</v>
      </c>
      <c r="Y726" s="64">
        <v>0</v>
      </c>
      <c r="Z726" s="65">
        <v>0</v>
      </c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5"/>
      <c r="AQ726" s="66"/>
      <c r="AR726" s="67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9"/>
      <c r="BG726" s="63"/>
      <c r="BH726" s="1"/>
    </row>
    <row r="727" spans="1:60" ht="14.25" customHeight="1" x14ac:dyDescent="0.2">
      <c r="A727" s="56"/>
      <c r="B727" s="52" t="s">
        <v>95</v>
      </c>
      <c r="C727" s="118">
        <v>779</v>
      </c>
      <c r="D727" s="117">
        <v>503</v>
      </c>
      <c r="E727" s="116" t="s">
        <v>387</v>
      </c>
      <c r="F727" s="114" t="s">
        <v>96</v>
      </c>
      <c r="G727" s="114"/>
      <c r="H727" s="115"/>
      <c r="I727" s="113">
        <v>10101</v>
      </c>
      <c r="J727" s="112">
        <v>160600</v>
      </c>
      <c r="K727" s="112">
        <v>15574</v>
      </c>
      <c r="L727" s="112">
        <v>10574</v>
      </c>
      <c r="M727" s="112">
        <v>13574</v>
      </c>
      <c r="N727" s="112">
        <v>10574</v>
      </c>
      <c r="O727" s="112">
        <v>26286</v>
      </c>
      <c r="P727" s="112">
        <v>10574</v>
      </c>
      <c r="Q727" s="112">
        <v>10574</v>
      </c>
      <c r="R727" s="112">
        <v>15574</v>
      </c>
      <c r="S727" s="112">
        <v>10574</v>
      </c>
      <c r="T727" s="112">
        <v>15574</v>
      </c>
      <c r="U727" s="112">
        <v>10574</v>
      </c>
      <c r="V727" s="111">
        <v>10574</v>
      </c>
      <c r="W727" s="64">
        <v>6300</v>
      </c>
      <c r="X727" s="64">
        <v>3400</v>
      </c>
      <c r="Y727" s="64">
        <v>2000</v>
      </c>
      <c r="Z727" s="65">
        <v>900</v>
      </c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5"/>
      <c r="AQ727" s="66"/>
      <c r="AR727" s="67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9"/>
      <c r="BG727" s="63"/>
      <c r="BH727" s="1"/>
    </row>
    <row r="728" spans="1:60" ht="14.25" customHeight="1" x14ac:dyDescent="0.2">
      <c r="A728" s="56"/>
      <c r="B728" s="52" t="s">
        <v>95</v>
      </c>
      <c r="C728" s="118">
        <v>779</v>
      </c>
      <c r="D728" s="117">
        <v>503</v>
      </c>
      <c r="E728" s="116" t="s">
        <v>386</v>
      </c>
      <c r="F728" s="114" t="s">
        <v>96</v>
      </c>
      <c r="G728" s="114"/>
      <c r="H728" s="115"/>
      <c r="I728" s="113">
        <v>10101</v>
      </c>
      <c r="J728" s="112">
        <v>789160.91</v>
      </c>
      <c r="K728" s="112">
        <v>37991</v>
      </c>
      <c r="L728" s="112">
        <v>58000</v>
      </c>
      <c r="M728" s="112">
        <v>73000</v>
      </c>
      <c r="N728" s="112">
        <v>80595.31</v>
      </c>
      <c r="O728" s="112">
        <v>92974.6</v>
      </c>
      <c r="P728" s="112">
        <v>86800</v>
      </c>
      <c r="Q728" s="112">
        <v>120000</v>
      </c>
      <c r="R728" s="112">
        <v>79800</v>
      </c>
      <c r="S728" s="112">
        <v>56000</v>
      </c>
      <c r="T728" s="112">
        <v>54000</v>
      </c>
      <c r="U728" s="112">
        <v>50000</v>
      </c>
      <c r="V728" s="111">
        <v>0</v>
      </c>
      <c r="W728" s="64">
        <v>1325000</v>
      </c>
      <c r="X728" s="64">
        <v>340000</v>
      </c>
      <c r="Y728" s="64">
        <v>340000</v>
      </c>
      <c r="Z728" s="65">
        <v>645000</v>
      </c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5"/>
      <c r="AQ728" s="66"/>
      <c r="AR728" s="67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9"/>
      <c r="BG728" s="63"/>
      <c r="BH728" s="1"/>
    </row>
    <row r="729" spans="1:60" ht="22.5" customHeight="1" x14ac:dyDescent="0.2">
      <c r="A729" s="56"/>
      <c r="B729" s="52" t="s">
        <v>104</v>
      </c>
      <c r="C729" s="118">
        <v>779</v>
      </c>
      <c r="D729" s="117">
        <v>503</v>
      </c>
      <c r="E729" s="116" t="s">
        <v>386</v>
      </c>
      <c r="F729" s="114" t="s">
        <v>105</v>
      </c>
      <c r="G729" s="114"/>
      <c r="H729" s="115"/>
      <c r="I729" s="113">
        <v>10101</v>
      </c>
      <c r="J729" s="112">
        <v>54589.8</v>
      </c>
      <c r="K729" s="112">
        <v>0</v>
      </c>
      <c r="L729" s="112">
        <v>0</v>
      </c>
      <c r="M729" s="112">
        <v>13648</v>
      </c>
      <c r="N729" s="112">
        <v>0</v>
      </c>
      <c r="O729" s="112">
        <v>0</v>
      </c>
      <c r="P729" s="112">
        <v>13648</v>
      </c>
      <c r="Q729" s="112">
        <v>0</v>
      </c>
      <c r="R729" s="112">
        <v>0</v>
      </c>
      <c r="S729" s="112">
        <v>13648</v>
      </c>
      <c r="T729" s="112">
        <v>0</v>
      </c>
      <c r="U729" s="112">
        <v>0</v>
      </c>
      <c r="V729" s="111">
        <v>13645.8</v>
      </c>
      <c r="W729" s="64">
        <v>0</v>
      </c>
      <c r="X729" s="64">
        <v>0</v>
      </c>
      <c r="Y729" s="64">
        <v>0</v>
      </c>
      <c r="Z729" s="65">
        <v>0</v>
      </c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5"/>
      <c r="AQ729" s="66"/>
      <c r="AR729" s="67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9"/>
      <c r="BG729" s="63"/>
      <c r="BH729" s="1"/>
    </row>
    <row r="730" spans="1:60" ht="18" customHeight="1" x14ac:dyDescent="0.2">
      <c r="A730" s="56"/>
      <c r="B730" s="52" t="s">
        <v>97</v>
      </c>
      <c r="C730" s="118">
        <v>779</v>
      </c>
      <c r="D730" s="117">
        <v>503</v>
      </c>
      <c r="E730" s="116" t="s">
        <v>386</v>
      </c>
      <c r="F730" s="114" t="s">
        <v>98</v>
      </c>
      <c r="G730" s="114"/>
      <c r="H730" s="115"/>
      <c r="I730" s="113">
        <v>10101</v>
      </c>
      <c r="J730" s="112">
        <v>12100</v>
      </c>
      <c r="K730" s="112">
        <v>0</v>
      </c>
      <c r="L730" s="112">
        <v>0</v>
      </c>
      <c r="M730" s="112">
        <v>3026</v>
      </c>
      <c r="N730" s="112">
        <v>0</v>
      </c>
      <c r="O730" s="112">
        <v>0</v>
      </c>
      <c r="P730" s="112">
        <v>3025</v>
      </c>
      <c r="Q730" s="112">
        <v>0</v>
      </c>
      <c r="R730" s="112">
        <v>0</v>
      </c>
      <c r="S730" s="112">
        <v>3025</v>
      </c>
      <c r="T730" s="112">
        <v>0</v>
      </c>
      <c r="U730" s="112">
        <v>0</v>
      </c>
      <c r="V730" s="111">
        <v>3024</v>
      </c>
      <c r="W730" s="64">
        <v>4409486.58</v>
      </c>
      <c r="X730" s="64">
        <v>1500000</v>
      </c>
      <c r="Y730" s="64">
        <v>1500000</v>
      </c>
      <c r="Z730" s="65">
        <v>1409486.58</v>
      </c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5"/>
      <c r="AQ730" s="66"/>
      <c r="AR730" s="67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9"/>
      <c r="BG730" s="63"/>
      <c r="BH730" s="1"/>
    </row>
    <row r="731" spans="1:60" ht="14.25" customHeight="1" x14ac:dyDescent="0.2">
      <c r="A731" s="56"/>
      <c r="B731" s="52" t="s">
        <v>95</v>
      </c>
      <c r="C731" s="118">
        <v>779</v>
      </c>
      <c r="D731" s="117">
        <v>503</v>
      </c>
      <c r="E731" s="116" t="s">
        <v>548</v>
      </c>
      <c r="F731" s="114" t="s">
        <v>96</v>
      </c>
      <c r="G731" s="114"/>
      <c r="H731" s="115" t="s">
        <v>549</v>
      </c>
      <c r="I731" s="113">
        <v>10204</v>
      </c>
      <c r="J731" s="112">
        <v>370000</v>
      </c>
      <c r="K731" s="112">
        <v>0</v>
      </c>
      <c r="L731" s="112">
        <v>0</v>
      </c>
      <c r="M731" s="112">
        <v>0</v>
      </c>
      <c r="N731" s="112">
        <v>0</v>
      </c>
      <c r="O731" s="112">
        <v>370000</v>
      </c>
      <c r="P731" s="112">
        <v>0</v>
      </c>
      <c r="Q731" s="112">
        <v>0</v>
      </c>
      <c r="R731" s="112">
        <v>0</v>
      </c>
      <c r="S731" s="112">
        <v>0</v>
      </c>
      <c r="T731" s="112">
        <v>0</v>
      </c>
      <c r="U731" s="112">
        <v>0</v>
      </c>
      <c r="V731" s="111">
        <v>0</v>
      </c>
      <c r="W731" s="64">
        <v>0</v>
      </c>
      <c r="X731" s="64">
        <v>0</v>
      </c>
      <c r="Y731" s="64">
        <v>0</v>
      </c>
      <c r="Z731" s="65">
        <v>0</v>
      </c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5"/>
      <c r="AQ731" s="66"/>
      <c r="AR731" s="67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9"/>
      <c r="BG731" s="63"/>
      <c r="BH731" s="1"/>
    </row>
    <row r="732" spans="1:60" ht="14.25" customHeight="1" x14ac:dyDescent="0.2">
      <c r="A732" s="56"/>
      <c r="B732" s="52" t="s">
        <v>95</v>
      </c>
      <c r="C732" s="118">
        <v>779</v>
      </c>
      <c r="D732" s="117">
        <v>503</v>
      </c>
      <c r="E732" s="116" t="s">
        <v>550</v>
      </c>
      <c r="F732" s="114" t="s">
        <v>96</v>
      </c>
      <c r="G732" s="114"/>
      <c r="H732" s="115" t="s">
        <v>551</v>
      </c>
      <c r="I732" s="113">
        <v>10112</v>
      </c>
      <c r="J732" s="112">
        <v>777886.09</v>
      </c>
      <c r="K732" s="112">
        <v>0</v>
      </c>
      <c r="L732" s="112">
        <v>0</v>
      </c>
      <c r="M732" s="112">
        <v>0</v>
      </c>
      <c r="N732" s="112">
        <v>0</v>
      </c>
      <c r="O732" s="112">
        <v>777886.09</v>
      </c>
      <c r="P732" s="112">
        <v>0</v>
      </c>
      <c r="Q732" s="112">
        <v>0</v>
      </c>
      <c r="R732" s="112">
        <v>0</v>
      </c>
      <c r="S732" s="112">
        <v>0</v>
      </c>
      <c r="T732" s="112">
        <v>0</v>
      </c>
      <c r="U732" s="112">
        <v>0</v>
      </c>
      <c r="V732" s="111">
        <v>0</v>
      </c>
      <c r="W732" s="64">
        <v>1757700</v>
      </c>
      <c r="X732" s="64">
        <v>600000</v>
      </c>
      <c r="Y732" s="64">
        <v>570000</v>
      </c>
      <c r="Z732" s="65">
        <v>587700</v>
      </c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5"/>
      <c r="AQ732" s="66"/>
      <c r="AR732" s="67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9"/>
      <c r="BG732" s="63"/>
      <c r="BH732" s="1"/>
    </row>
    <row r="733" spans="1:60" ht="14.25" customHeight="1" x14ac:dyDescent="0.2">
      <c r="A733" s="56"/>
      <c r="B733" s="52" t="s">
        <v>95</v>
      </c>
      <c r="C733" s="118">
        <v>779</v>
      </c>
      <c r="D733" s="117">
        <v>503</v>
      </c>
      <c r="E733" s="116" t="s">
        <v>550</v>
      </c>
      <c r="F733" s="114" t="s">
        <v>96</v>
      </c>
      <c r="G733" s="114"/>
      <c r="H733" s="115" t="s">
        <v>551</v>
      </c>
      <c r="I733" s="113">
        <v>10306</v>
      </c>
      <c r="J733" s="112">
        <v>1963658.25</v>
      </c>
      <c r="K733" s="112">
        <v>0</v>
      </c>
      <c r="L733" s="112">
        <v>0</v>
      </c>
      <c r="M733" s="112">
        <v>0</v>
      </c>
      <c r="N733" s="112">
        <v>0</v>
      </c>
      <c r="O733" s="112">
        <v>1963658.25</v>
      </c>
      <c r="P733" s="112">
        <v>0</v>
      </c>
      <c r="Q733" s="112">
        <v>0</v>
      </c>
      <c r="R733" s="112">
        <v>0</v>
      </c>
      <c r="S733" s="112">
        <v>0</v>
      </c>
      <c r="T733" s="112">
        <v>0</v>
      </c>
      <c r="U733" s="112">
        <v>0</v>
      </c>
      <c r="V733" s="111">
        <v>0</v>
      </c>
      <c r="W733" s="64">
        <v>0</v>
      </c>
      <c r="X733" s="64">
        <v>0</v>
      </c>
      <c r="Y733" s="64">
        <v>0</v>
      </c>
      <c r="Z733" s="65">
        <v>0</v>
      </c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5"/>
      <c r="AQ733" s="66"/>
      <c r="AR733" s="67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9"/>
      <c r="BG733" s="63"/>
      <c r="BH733" s="1"/>
    </row>
    <row r="734" spans="1:60" ht="19.5" customHeight="1" x14ac:dyDescent="0.2">
      <c r="A734" s="56"/>
      <c r="B734" s="52" t="s">
        <v>88</v>
      </c>
      <c r="C734" s="118">
        <v>780</v>
      </c>
      <c r="D734" s="117">
        <v>104</v>
      </c>
      <c r="E734" s="116" t="s">
        <v>348</v>
      </c>
      <c r="F734" s="114" t="s">
        <v>90</v>
      </c>
      <c r="G734" s="114"/>
      <c r="H734" s="115"/>
      <c r="I734" s="113">
        <v>10101</v>
      </c>
      <c r="J734" s="112">
        <v>2077027.56</v>
      </c>
      <c r="K734" s="112">
        <v>144000</v>
      </c>
      <c r="L734" s="112">
        <v>144000</v>
      </c>
      <c r="M734" s="112">
        <v>144000</v>
      </c>
      <c r="N734" s="112">
        <v>144000</v>
      </c>
      <c r="O734" s="112">
        <v>493027.56</v>
      </c>
      <c r="P734" s="112">
        <v>144000</v>
      </c>
      <c r="Q734" s="112">
        <v>144000</v>
      </c>
      <c r="R734" s="112">
        <v>144000</v>
      </c>
      <c r="S734" s="112">
        <v>144000</v>
      </c>
      <c r="T734" s="112">
        <v>144000</v>
      </c>
      <c r="U734" s="112">
        <v>144000</v>
      </c>
      <c r="V734" s="111">
        <v>144000</v>
      </c>
      <c r="W734" s="64">
        <v>533375.73</v>
      </c>
      <c r="X734" s="64">
        <v>190000</v>
      </c>
      <c r="Y734" s="64">
        <v>181000</v>
      </c>
      <c r="Z734" s="65">
        <v>162375.73000000001</v>
      </c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5"/>
      <c r="AQ734" s="66"/>
      <c r="AR734" s="67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9"/>
      <c r="BG734" s="63"/>
      <c r="BH734" s="1"/>
    </row>
    <row r="735" spans="1:60" ht="35.25" customHeight="1" x14ac:dyDescent="0.2">
      <c r="A735" s="56"/>
      <c r="B735" s="52" t="s">
        <v>91</v>
      </c>
      <c r="C735" s="118">
        <v>780</v>
      </c>
      <c r="D735" s="117">
        <v>104</v>
      </c>
      <c r="E735" s="116" t="s">
        <v>348</v>
      </c>
      <c r="F735" s="114" t="s">
        <v>92</v>
      </c>
      <c r="G735" s="114"/>
      <c r="H735" s="115"/>
      <c r="I735" s="113">
        <v>10101</v>
      </c>
      <c r="J735" s="112">
        <v>46805</v>
      </c>
      <c r="K735" s="112">
        <v>0</v>
      </c>
      <c r="L735" s="112">
        <v>0</v>
      </c>
      <c r="M735" s="112">
        <v>0</v>
      </c>
      <c r="N735" s="112">
        <v>0</v>
      </c>
      <c r="O735" s="112">
        <v>46805</v>
      </c>
      <c r="P735" s="112">
        <v>0</v>
      </c>
      <c r="Q735" s="112">
        <v>0</v>
      </c>
      <c r="R735" s="112">
        <v>0</v>
      </c>
      <c r="S735" s="112">
        <v>0</v>
      </c>
      <c r="T735" s="112">
        <v>0</v>
      </c>
      <c r="U735" s="112">
        <v>0</v>
      </c>
      <c r="V735" s="111">
        <v>0</v>
      </c>
      <c r="W735" s="64">
        <v>231610</v>
      </c>
      <c r="X735" s="64">
        <v>63900</v>
      </c>
      <c r="Y735" s="64">
        <v>94400</v>
      </c>
      <c r="Z735" s="65">
        <v>73310</v>
      </c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5"/>
      <c r="AQ735" s="66"/>
      <c r="AR735" s="67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9"/>
      <c r="BG735" s="63"/>
      <c r="BH735" s="1"/>
    </row>
    <row r="736" spans="1:60" ht="45" customHeight="1" x14ac:dyDescent="0.2">
      <c r="A736" s="56"/>
      <c r="B736" s="52" t="s">
        <v>93</v>
      </c>
      <c r="C736" s="118">
        <v>780</v>
      </c>
      <c r="D736" s="117">
        <v>104</v>
      </c>
      <c r="E736" s="116" t="s">
        <v>348</v>
      </c>
      <c r="F736" s="114" t="s">
        <v>94</v>
      </c>
      <c r="G736" s="114"/>
      <c r="H736" s="115"/>
      <c r="I736" s="113">
        <v>10101</v>
      </c>
      <c r="J736" s="112">
        <v>641397.43999999994</v>
      </c>
      <c r="K736" s="112">
        <v>45000</v>
      </c>
      <c r="L736" s="112">
        <v>45000</v>
      </c>
      <c r="M736" s="112">
        <v>45000</v>
      </c>
      <c r="N736" s="112">
        <v>45000</v>
      </c>
      <c r="O736" s="112">
        <v>146397.44</v>
      </c>
      <c r="P736" s="112">
        <v>45000</v>
      </c>
      <c r="Q736" s="112">
        <v>45000</v>
      </c>
      <c r="R736" s="112">
        <v>45000</v>
      </c>
      <c r="S736" s="112">
        <v>45000</v>
      </c>
      <c r="T736" s="112">
        <v>45000</v>
      </c>
      <c r="U736" s="112">
        <v>45000</v>
      </c>
      <c r="V736" s="111">
        <v>45000</v>
      </c>
      <c r="W736" s="64">
        <v>0</v>
      </c>
      <c r="X736" s="64">
        <v>0</v>
      </c>
      <c r="Y736" s="64">
        <v>0</v>
      </c>
      <c r="Z736" s="65">
        <v>0</v>
      </c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5"/>
      <c r="AQ736" s="66"/>
      <c r="AR736" s="67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9"/>
      <c r="BG736" s="63"/>
      <c r="BH736" s="1"/>
    </row>
    <row r="737" spans="1:60" ht="14.25" customHeight="1" x14ac:dyDescent="0.2">
      <c r="A737" s="56"/>
      <c r="B737" s="52" t="s">
        <v>95</v>
      </c>
      <c r="C737" s="118">
        <v>780</v>
      </c>
      <c r="D737" s="117">
        <v>104</v>
      </c>
      <c r="E737" s="116" t="s">
        <v>348</v>
      </c>
      <c r="F737" s="114" t="s">
        <v>96</v>
      </c>
      <c r="G737" s="114"/>
      <c r="H737" s="115"/>
      <c r="I737" s="113">
        <v>10101</v>
      </c>
      <c r="J737" s="112">
        <v>430330</v>
      </c>
      <c r="K737" s="112">
        <v>40700</v>
      </c>
      <c r="L737" s="112">
        <v>51700</v>
      </c>
      <c r="M737" s="112">
        <v>61210</v>
      </c>
      <c r="N737" s="112">
        <v>51700</v>
      </c>
      <c r="O737" s="112">
        <v>38700</v>
      </c>
      <c r="P737" s="112">
        <v>38700</v>
      </c>
      <c r="Q737" s="112">
        <v>38700</v>
      </c>
      <c r="R737" s="112">
        <v>28450</v>
      </c>
      <c r="S737" s="112">
        <v>27700</v>
      </c>
      <c r="T737" s="112">
        <v>25470</v>
      </c>
      <c r="U737" s="112">
        <v>16410</v>
      </c>
      <c r="V737" s="111">
        <v>10890</v>
      </c>
      <c r="W737" s="64">
        <v>2000</v>
      </c>
      <c r="X737" s="64">
        <v>0</v>
      </c>
      <c r="Y737" s="64">
        <v>2000</v>
      </c>
      <c r="Z737" s="65">
        <v>0</v>
      </c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5"/>
      <c r="AQ737" s="66"/>
      <c r="AR737" s="67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9"/>
      <c r="BG737" s="63"/>
      <c r="BH737" s="1"/>
    </row>
    <row r="738" spans="1:60" ht="15" customHeight="1" x14ac:dyDescent="0.2">
      <c r="A738" s="56"/>
      <c r="B738" s="52" t="s">
        <v>388</v>
      </c>
      <c r="C738" s="118">
        <v>780</v>
      </c>
      <c r="D738" s="117">
        <v>104</v>
      </c>
      <c r="E738" s="116" t="s">
        <v>348</v>
      </c>
      <c r="F738" s="114" t="s">
        <v>347</v>
      </c>
      <c r="G738" s="114"/>
      <c r="H738" s="115"/>
      <c r="I738" s="113">
        <v>10101</v>
      </c>
      <c r="J738" s="112">
        <v>128000</v>
      </c>
      <c r="K738" s="112">
        <v>25000</v>
      </c>
      <c r="L738" s="112">
        <v>25000</v>
      </c>
      <c r="M738" s="112">
        <v>25000</v>
      </c>
      <c r="N738" s="112">
        <v>23410</v>
      </c>
      <c r="O738" s="112">
        <v>5000</v>
      </c>
      <c r="P738" s="112">
        <v>0</v>
      </c>
      <c r="Q738" s="112">
        <v>0</v>
      </c>
      <c r="R738" s="112">
        <v>0</v>
      </c>
      <c r="S738" s="112">
        <v>5000</v>
      </c>
      <c r="T738" s="112">
        <v>5000</v>
      </c>
      <c r="U738" s="112">
        <v>10000</v>
      </c>
      <c r="V738" s="111">
        <v>4590</v>
      </c>
      <c r="W738" s="64">
        <v>175000</v>
      </c>
      <c r="X738" s="64">
        <v>175000</v>
      </c>
      <c r="Y738" s="64">
        <v>0</v>
      </c>
      <c r="Z738" s="65">
        <v>0</v>
      </c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5"/>
      <c r="AQ738" s="66"/>
      <c r="AR738" s="67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9"/>
      <c r="BG738" s="63"/>
      <c r="BH738" s="1"/>
    </row>
    <row r="739" spans="1:60" ht="22.5" customHeight="1" x14ac:dyDescent="0.2">
      <c r="A739" s="56"/>
      <c r="B739" s="52" t="s">
        <v>104</v>
      </c>
      <c r="C739" s="118">
        <v>780</v>
      </c>
      <c r="D739" s="117">
        <v>104</v>
      </c>
      <c r="E739" s="116" t="s">
        <v>348</v>
      </c>
      <c r="F739" s="114" t="s">
        <v>105</v>
      </c>
      <c r="G739" s="114"/>
      <c r="H739" s="115"/>
      <c r="I739" s="113">
        <v>10101</v>
      </c>
      <c r="J739" s="112">
        <v>3164.25</v>
      </c>
      <c r="K739" s="112">
        <v>3164.25</v>
      </c>
      <c r="L739" s="112">
        <v>0</v>
      </c>
      <c r="M739" s="112">
        <v>0</v>
      </c>
      <c r="N739" s="112">
        <v>0</v>
      </c>
      <c r="O739" s="112">
        <v>0</v>
      </c>
      <c r="P739" s="112">
        <v>0</v>
      </c>
      <c r="Q739" s="112">
        <v>0</v>
      </c>
      <c r="R739" s="112">
        <v>0</v>
      </c>
      <c r="S739" s="112">
        <v>0</v>
      </c>
      <c r="T739" s="112">
        <v>0</v>
      </c>
      <c r="U739" s="112">
        <v>0</v>
      </c>
      <c r="V739" s="111">
        <v>0</v>
      </c>
      <c r="W739" s="64">
        <v>0</v>
      </c>
      <c r="X739" s="64">
        <v>0</v>
      </c>
      <c r="Y739" s="64">
        <v>0</v>
      </c>
      <c r="Z739" s="65">
        <v>0</v>
      </c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5"/>
      <c r="AQ739" s="66"/>
      <c r="AR739" s="67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9"/>
      <c r="BG739" s="63"/>
      <c r="BH739" s="1"/>
    </row>
    <row r="740" spans="1:60" ht="18" customHeight="1" x14ac:dyDescent="0.2">
      <c r="A740" s="56"/>
      <c r="B740" s="52" t="s">
        <v>97</v>
      </c>
      <c r="C740" s="118">
        <v>780</v>
      </c>
      <c r="D740" s="117">
        <v>104</v>
      </c>
      <c r="E740" s="116" t="s">
        <v>348</v>
      </c>
      <c r="F740" s="114" t="s">
        <v>98</v>
      </c>
      <c r="G740" s="114"/>
      <c r="H740" s="115"/>
      <c r="I740" s="113">
        <v>10101</v>
      </c>
      <c r="J740" s="112">
        <v>557.20000000000005</v>
      </c>
      <c r="K740" s="112">
        <v>557.20000000000005</v>
      </c>
      <c r="L740" s="112">
        <v>0</v>
      </c>
      <c r="M740" s="112">
        <v>0</v>
      </c>
      <c r="N740" s="112">
        <v>0</v>
      </c>
      <c r="O740" s="112">
        <v>0</v>
      </c>
      <c r="P740" s="112">
        <v>0</v>
      </c>
      <c r="Q740" s="112">
        <v>0</v>
      </c>
      <c r="R740" s="112">
        <v>0</v>
      </c>
      <c r="S740" s="112">
        <v>0</v>
      </c>
      <c r="T740" s="112">
        <v>0</v>
      </c>
      <c r="U740" s="112">
        <v>0</v>
      </c>
      <c r="V740" s="111">
        <v>0</v>
      </c>
      <c r="W740" s="64">
        <v>0</v>
      </c>
      <c r="X740" s="64">
        <v>0</v>
      </c>
      <c r="Y740" s="64">
        <v>0</v>
      </c>
      <c r="Z740" s="65">
        <v>0</v>
      </c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5"/>
      <c r="AQ740" s="66"/>
      <c r="AR740" s="67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9"/>
      <c r="BG740" s="63"/>
      <c r="BH740" s="1"/>
    </row>
    <row r="741" spans="1:60" ht="27" customHeight="1" x14ac:dyDescent="0.2">
      <c r="A741" s="56"/>
      <c r="B741" s="52" t="s">
        <v>99</v>
      </c>
      <c r="C741" s="118">
        <v>780</v>
      </c>
      <c r="D741" s="117">
        <v>104</v>
      </c>
      <c r="E741" s="116" t="s">
        <v>348</v>
      </c>
      <c r="F741" s="114" t="s">
        <v>100</v>
      </c>
      <c r="G741" s="114"/>
      <c r="H741" s="115"/>
      <c r="I741" s="113">
        <v>10101</v>
      </c>
      <c r="J741" s="112">
        <v>68.55</v>
      </c>
      <c r="K741" s="112">
        <v>68.55</v>
      </c>
      <c r="L741" s="112">
        <v>0</v>
      </c>
      <c r="M741" s="112">
        <v>0</v>
      </c>
      <c r="N741" s="112">
        <v>0</v>
      </c>
      <c r="O741" s="112">
        <v>0</v>
      </c>
      <c r="P741" s="112">
        <v>0</v>
      </c>
      <c r="Q741" s="112">
        <v>0</v>
      </c>
      <c r="R741" s="112">
        <v>0</v>
      </c>
      <c r="S741" s="112">
        <v>0</v>
      </c>
      <c r="T741" s="112">
        <v>0</v>
      </c>
      <c r="U741" s="112">
        <v>0</v>
      </c>
      <c r="V741" s="111">
        <v>0</v>
      </c>
      <c r="W741" s="64">
        <v>0</v>
      </c>
      <c r="X741" s="64">
        <v>0</v>
      </c>
      <c r="Y741" s="64">
        <v>0</v>
      </c>
      <c r="Z741" s="65">
        <v>0</v>
      </c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5"/>
      <c r="AQ741" s="66"/>
      <c r="AR741" s="67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9"/>
      <c r="BG741" s="63"/>
      <c r="BH741" s="1"/>
    </row>
    <row r="742" spans="1:60" ht="14.25" customHeight="1" x14ac:dyDescent="0.2">
      <c r="A742" s="56"/>
      <c r="B742" s="52" t="s">
        <v>95</v>
      </c>
      <c r="C742" s="118">
        <v>780</v>
      </c>
      <c r="D742" s="117">
        <v>113</v>
      </c>
      <c r="E742" s="116" t="s">
        <v>118</v>
      </c>
      <c r="F742" s="114" t="s">
        <v>96</v>
      </c>
      <c r="G742" s="114"/>
      <c r="H742" s="115"/>
      <c r="I742" s="113">
        <v>10101</v>
      </c>
      <c r="J742" s="112">
        <v>50000</v>
      </c>
      <c r="K742" s="112">
        <v>0</v>
      </c>
      <c r="L742" s="112">
        <v>0</v>
      </c>
      <c r="M742" s="112">
        <v>50000</v>
      </c>
      <c r="N742" s="112">
        <v>0</v>
      </c>
      <c r="O742" s="112">
        <v>0</v>
      </c>
      <c r="P742" s="112">
        <v>0</v>
      </c>
      <c r="Q742" s="112">
        <v>0</v>
      </c>
      <c r="R742" s="112">
        <v>0</v>
      </c>
      <c r="S742" s="112">
        <v>0</v>
      </c>
      <c r="T742" s="112">
        <v>0</v>
      </c>
      <c r="U742" s="112">
        <v>0</v>
      </c>
      <c r="V742" s="111">
        <v>0</v>
      </c>
      <c r="W742" s="64">
        <v>509276.83</v>
      </c>
      <c r="X742" s="64">
        <v>509276.83</v>
      </c>
      <c r="Y742" s="64">
        <v>0</v>
      </c>
      <c r="Z742" s="65">
        <v>0</v>
      </c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5"/>
      <c r="AQ742" s="66"/>
      <c r="AR742" s="67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9"/>
      <c r="BG742" s="63"/>
      <c r="BH742" s="1"/>
    </row>
    <row r="743" spans="1:60" ht="14.25" customHeight="1" x14ac:dyDescent="0.2">
      <c r="A743" s="56"/>
      <c r="B743" s="52" t="s">
        <v>95</v>
      </c>
      <c r="C743" s="118">
        <v>780</v>
      </c>
      <c r="D743" s="117">
        <v>310</v>
      </c>
      <c r="E743" s="116" t="s">
        <v>381</v>
      </c>
      <c r="F743" s="114" t="s">
        <v>96</v>
      </c>
      <c r="G743" s="114"/>
      <c r="H743" s="115"/>
      <c r="I743" s="113">
        <v>10101</v>
      </c>
      <c r="J743" s="112">
        <v>35000</v>
      </c>
      <c r="K743" s="112">
        <v>0</v>
      </c>
      <c r="L743" s="112">
        <v>0</v>
      </c>
      <c r="M743" s="112">
        <v>35000</v>
      </c>
      <c r="N743" s="112">
        <v>0</v>
      </c>
      <c r="O743" s="112">
        <v>0</v>
      </c>
      <c r="P743" s="112">
        <v>0</v>
      </c>
      <c r="Q743" s="112">
        <v>0</v>
      </c>
      <c r="R743" s="112">
        <v>0</v>
      </c>
      <c r="S743" s="112">
        <v>0</v>
      </c>
      <c r="T743" s="112">
        <v>0</v>
      </c>
      <c r="U743" s="112">
        <v>0</v>
      </c>
      <c r="V743" s="111">
        <v>0</v>
      </c>
      <c r="W743" s="64">
        <v>98744.93</v>
      </c>
      <c r="X743" s="64">
        <v>98744.93</v>
      </c>
      <c r="Y743" s="64">
        <v>0</v>
      </c>
      <c r="Z743" s="65">
        <v>0</v>
      </c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5"/>
      <c r="AQ743" s="66"/>
      <c r="AR743" s="67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9"/>
      <c r="BG743" s="63"/>
      <c r="BH743" s="1"/>
    </row>
    <row r="744" spans="1:60" ht="14.25" customHeight="1" x14ac:dyDescent="0.2">
      <c r="A744" s="56"/>
      <c r="B744" s="52" t="s">
        <v>95</v>
      </c>
      <c r="C744" s="118">
        <v>780</v>
      </c>
      <c r="D744" s="117">
        <v>503</v>
      </c>
      <c r="E744" s="116" t="s">
        <v>383</v>
      </c>
      <c r="F744" s="114" t="s">
        <v>96</v>
      </c>
      <c r="G744" s="114"/>
      <c r="H744" s="115"/>
      <c r="I744" s="113">
        <v>10101</v>
      </c>
      <c r="J744" s="112">
        <v>95000</v>
      </c>
      <c r="K744" s="112">
        <v>15000</v>
      </c>
      <c r="L744" s="112">
        <v>20000</v>
      </c>
      <c r="M744" s="112">
        <v>0</v>
      </c>
      <c r="N744" s="112">
        <v>0</v>
      </c>
      <c r="O744" s="112">
        <v>20000</v>
      </c>
      <c r="P744" s="112">
        <v>0</v>
      </c>
      <c r="Q744" s="112">
        <v>0</v>
      </c>
      <c r="R744" s="112">
        <v>20000</v>
      </c>
      <c r="S744" s="112">
        <v>0</v>
      </c>
      <c r="T744" s="112">
        <v>0</v>
      </c>
      <c r="U744" s="112">
        <v>20000</v>
      </c>
      <c r="V744" s="111">
        <v>0</v>
      </c>
      <c r="W744" s="64">
        <v>249241</v>
      </c>
      <c r="X744" s="64">
        <v>89450</v>
      </c>
      <c r="Y744" s="64">
        <v>89550</v>
      </c>
      <c r="Z744" s="65">
        <v>70241</v>
      </c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5"/>
      <c r="AQ744" s="66"/>
      <c r="AR744" s="67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9"/>
      <c r="BG744" s="63"/>
      <c r="BH744" s="1"/>
    </row>
    <row r="745" spans="1:60" ht="15" customHeight="1" x14ac:dyDescent="0.2">
      <c r="A745" s="56"/>
      <c r="B745" s="52" t="s">
        <v>388</v>
      </c>
      <c r="C745" s="118">
        <v>780</v>
      </c>
      <c r="D745" s="117">
        <v>503</v>
      </c>
      <c r="E745" s="116" t="s">
        <v>383</v>
      </c>
      <c r="F745" s="114" t="s">
        <v>347</v>
      </c>
      <c r="G745" s="114"/>
      <c r="H745" s="115"/>
      <c r="I745" s="113">
        <v>10101</v>
      </c>
      <c r="J745" s="112">
        <v>128700</v>
      </c>
      <c r="K745" s="112">
        <v>20000</v>
      </c>
      <c r="L745" s="112">
        <v>20000</v>
      </c>
      <c r="M745" s="112">
        <v>15000</v>
      </c>
      <c r="N745" s="112">
        <v>15000</v>
      </c>
      <c r="O745" s="112">
        <v>8000</v>
      </c>
      <c r="P745" s="112">
        <v>6740</v>
      </c>
      <c r="Q745" s="112">
        <v>5000</v>
      </c>
      <c r="R745" s="112">
        <v>5000</v>
      </c>
      <c r="S745" s="112">
        <v>8000</v>
      </c>
      <c r="T745" s="112">
        <v>10000</v>
      </c>
      <c r="U745" s="112">
        <v>10000</v>
      </c>
      <c r="V745" s="111">
        <v>5960</v>
      </c>
      <c r="W745" s="64">
        <v>0</v>
      </c>
      <c r="X745" s="64">
        <v>0</v>
      </c>
      <c r="Y745" s="64">
        <v>0</v>
      </c>
      <c r="Z745" s="65">
        <v>0</v>
      </c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5"/>
      <c r="AQ745" s="66"/>
      <c r="AR745" s="67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9"/>
      <c r="BG745" s="63"/>
      <c r="BH745" s="1"/>
    </row>
    <row r="746" spans="1:60" ht="14.25" customHeight="1" x14ac:dyDescent="0.2">
      <c r="A746" s="56"/>
      <c r="B746" s="52" t="s">
        <v>95</v>
      </c>
      <c r="C746" s="118">
        <v>780</v>
      </c>
      <c r="D746" s="117">
        <v>503</v>
      </c>
      <c r="E746" s="116" t="s">
        <v>385</v>
      </c>
      <c r="F746" s="114" t="s">
        <v>96</v>
      </c>
      <c r="G746" s="114"/>
      <c r="H746" s="115"/>
      <c r="I746" s="113">
        <v>10101</v>
      </c>
      <c r="J746" s="112">
        <v>50000</v>
      </c>
      <c r="K746" s="112">
        <v>0</v>
      </c>
      <c r="L746" s="112">
        <v>6700</v>
      </c>
      <c r="M746" s="112">
        <v>23200</v>
      </c>
      <c r="N746" s="112">
        <v>0</v>
      </c>
      <c r="O746" s="112">
        <v>6700</v>
      </c>
      <c r="P746" s="112">
        <v>0</v>
      </c>
      <c r="Q746" s="112">
        <v>0</v>
      </c>
      <c r="R746" s="112">
        <v>6700</v>
      </c>
      <c r="S746" s="112">
        <v>0</v>
      </c>
      <c r="T746" s="112">
        <v>0</v>
      </c>
      <c r="U746" s="112">
        <v>6700</v>
      </c>
      <c r="V746" s="111">
        <v>0</v>
      </c>
      <c r="W746" s="64">
        <v>75071</v>
      </c>
      <c r="X746" s="64">
        <v>27014</v>
      </c>
      <c r="Y746" s="64">
        <v>27044</v>
      </c>
      <c r="Z746" s="65">
        <v>21013</v>
      </c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5"/>
      <c r="AQ746" s="66"/>
      <c r="AR746" s="67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9"/>
      <c r="BG746" s="63"/>
      <c r="BH746" s="1"/>
    </row>
    <row r="747" spans="1:60" ht="22.5" customHeight="1" x14ac:dyDescent="0.2">
      <c r="A747" s="56"/>
      <c r="B747" s="52" t="s">
        <v>104</v>
      </c>
      <c r="C747" s="118">
        <v>780</v>
      </c>
      <c r="D747" s="117">
        <v>503</v>
      </c>
      <c r="E747" s="116" t="s">
        <v>385</v>
      </c>
      <c r="F747" s="114" t="s">
        <v>105</v>
      </c>
      <c r="G747" s="114"/>
      <c r="H747" s="115"/>
      <c r="I747" s="113">
        <v>10101</v>
      </c>
      <c r="J747" s="112">
        <v>146808.07</v>
      </c>
      <c r="K747" s="112">
        <v>0</v>
      </c>
      <c r="L747" s="112">
        <v>73404.039999999994</v>
      </c>
      <c r="M747" s="112">
        <v>0</v>
      </c>
      <c r="N747" s="112">
        <v>0</v>
      </c>
      <c r="O747" s="112">
        <v>73404.03</v>
      </c>
      <c r="P747" s="112">
        <v>0</v>
      </c>
      <c r="Q747" s="112">
        <v>0</v>
      </c>
      <c r="R747" s="112">
        <v>0</v>
      </c>
      <c r="S747" s="112">
        <v>0</v>
      </c>
      <c r="T747" s="112">
        <v>0</v>
      </c>
      <c r="U747" s="112">
        <v>0</v>
      </c>
      <c r="V747" s="111">
        <v>0</v>
      </c>
      <c r="W747" s="64">
        <v>180385.92000000001</v>
      </c>
      <c r="X747" s="64">
        <v>59404</v>
      </c>
      <c r="Y747" s="64">
        <v>59535.92</v>
      </c>
      <c r="Z747" s="65">
        <v>61446</v>
      </c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5"/>
      <c r="AQ747" s="66"/>
      <c r="AR747" s="67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9"/>
      <c r="BG747" s="63"/>
      <c r="BH747" s="1"/>
    </row>
    <row r="748" spans="1:60" ht="14.25" customHeight="1" x14ac:dyDescent="0.2">
      <c r="A748" s="56"/>
      <c r="B748" s="52" t="s">
        <v>95</v>
      </c>
      <c r="C748" s="118">
        <v>780</v>
      </c>
      <c r="D748" s="117">
        <v>503</v>
      </c>
      <c r="E748" s="116" t="s">
        <v>387</v>
      </c>
      <c r="F748" s="114" t="s">
        <v>96</v>
      </c>
      <c r="G748" s="114"/>
      <c r="H748" s="115"/>
      <c r="I748" s="113">
        <v>10101</v>
      </c>
      <c r="J748" s="112">
        <v>81450</v>
      </c>
      <c r="K748" s="112">
        <v>0</v>
      </c>
      <c r="L748" s="112">
        <v>0</v>
      </c>
      <c r="M748" s="112">
        <v>40725</v>
      </c>
      <c r="N748" s="112">
        <v>40725</v>
      </c>
      <c r="O748" s="112">
        <v>0</v>
      </c>
      <c r="P748" s="112">
        <v>0</v>
      </c>
      <c r="Q748" s="112">
        <v>0</v>
      </c>
      <c r="R748" s="112">
        <v>0</v>
      </c>
      <c r="S748" s="112">
        <v>0</v>
      </c>
      <c r="T748" s="112">
        <v>0</v>
      </c>
      <c r="U748" s="112">
        <v>0</v>
      </c>
      <c r="V748" s="111">
        <v>0</v>
      </c>
      <c r="W748" s="64">
        <v>2646</v>
      </c>
      <c r="X748" s="64">
        <v>0</v>
      </c>
      <c r="Y748" s="64">
        <v>0</v>
      </c>
      <c r="Z748" s="65">
        <v>2646</v>
      </c>
      <c r="AA748" s="64">
        <v>16040692.5</v>
      </c>
      <c r="AB748" s="64">
        <v>5346897.5</v>
      </c>
      <c r="AC748" s="64">
        <v>5346897.5</v>
      </c>
      <c r="AD748" s="64">
        <v>5346897.5</v>
      </c>
      <c r="AE748" s="64">
        <v>17723186.5</v>
      </c>
      <c r="AF748" s="64">
        <v>5346897.5</v>
      </c>
      <c r="AG748" s="64">
        <v>6258372.5</v>
      </c>
      <c r="AH748" s="64">
        <v>6117916.5</v>
      </c>
      <c r="AI748" s="64">
        <v>13164228.5</v>
      </c>
      <c r="AJ748" s="64">
        <v>5994864.5</v>
      </c>
      <c r="AK748" s="64">
        <v>1822466.5</v>
      </c>
      <c r="AL748" s="64">
        <v>5346897.5</v>
      </c>
      <c r="AM748" s="64">
        <v>16040692.5</v>
      </c>
      <c r="AN748" s="64">
        <v>5346897.5</v>
      </c>
      <c r="AO748" s="64">
        <v>5346897.5</v>
      </c>
      <c r="AP748" s="65">
        <v>5346897.5</v>
      </c>
      <c r="AQ748" s="66"/>
      <c r="AR748" s="67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9"/>
      <c r="BG748" s="63"/>
      <c r="BH748" s="1"/>
    </row>
    <row r="749" spans="1:60" ht="14.25" customHeight="1" x14ac:dyDescent="0.2">
      <c r="A749" s="56"/>
      <c r="B749" s="52" t="s">
        <v>95</v>
      </c>
      <c r="C749" s="118">
        <v>780</v>
      </c>
      <c r="D749" s="117">
        <v>503</v>
      </c>
      <c r="E749" s="116" t="s">
        <v>386</v>
      </c>
      <c r="F749" s="114" t="s">
        <v>96</v>
      </c>
      <c r="G749" s="114"/>
      <c r="H749" s="115"/>
      <c r="I749" s="113">
        <v>10101</v>
      </c>
      <c r="J749" s="112">
        <v>262769.05</v>
      </c>
      <c r="K749" s="112">
        <v>163769.04999999999</v>
      </c>
      <c r="L749" s="112">
        <v>9000</v>
      </c>
      <c r="M749" s="112">
        <v>9000</v>
      </c>
      <c r="N749" s="112">
        <v>9000</v>
      </c>
      <c r="O749" s="112">
        <v>9000</v>
      </c>
      <c r="P749" s="112">
        <v>9000</v>
      </c>
      <c r="Q749" s="112">
        <v>9000</v>
      </c>
      <c r="R749" s="112">
        <v>9000</v>
      </c>
      <c r="S749" s="112">
        <v>9000</v>
      </c>
      <c r="T749" s="112">
        <v>9000</v>
      </c>
      <c r="U749" s="112">
        <v>9000</v>
      </c>
      <c r="V749" s="111">
        <v>9000</v>
      </c>
      <c r="W749" s="64">
        <v>350</v>
      </c>
      <c r="X749" s="64">
        <v>0</v>
      </c>
      <c r="Y749" s="64">
        <v>0</v>
      </c>
      <c r="Z749" s="65">
        <v>350</v>
      </c>
      <c r="AA749" s="64">
        <v>233905.83</v>
      </c>
      <c r="AB749" s="64">
        <v>77968.61</v>
      </c>
      <c r="AC749" s="64">
        <v>77968.61</v>
      </c>
      <c r="AD749" s="64">
        <v>77968.61</v>
      </c>
      <c r="AE749" s="64">
        <v>155937.22</v>
      </c>
      <c r="AF749" s="64">
        <v>77968.61</v>
      </c>
      <c r="AG749" s="64">
        <v>77968.61</v>
      </c>
      <c r="AH749" s="64">
        <v>0</v>
      </c>
      <c r="AI749" s="64">
        <v>77968.61</v>
      </c>
      <c r="AJ749" s="64">
        <v>0</v>
      </c>
      <c r="AK749" s="64">
        <v>0</v>
      </c>
      <c r="AL749" s="64">
        <v>77968.61</v>
      </c>
      <c r="AM749" s="64">
        <v>234608.34</v>
      </c>
      <c r="AN749" s="64">
        <v>77968.61</v>
      </c>
      <c r="AO749" s="64">
        <v>77968.61</v>
      </c>
      <c r="AP749" s="65">
        <v>78671.12</v>
      </c>
      <c r="AQ749" s="66"/>
      <c r="AR749" s="67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9"/>
      <c r="BG749" s="63"/>
      <c r="BH749" s="1"/>
    </row>
    <row r="750" spans="1:60" ht="22.5" customHeight="1" x14ac:dyDescent="0.2">
      <c r="A750" s="56"/>
      <c r="B750" s="52" t="s">
        <v>104</v>
      </c>
      <c r="C750" s="118">
        <v>780</v>
      </c>
      <c r="D750" s="117">
        <v>503</v>
      </c>
      <c r="E750" s="116" t="s">
        <v>386</v>
      </c>
      <c r="F750" s="114" t="s">
        <v>105</v>
      </c>
      <c r="G750" s="114"/>
      <c r="H750" s="115"/>
      <c r="I750" s="113">
        <v>10101</v>
      </c>
      <c r="J750" s="112">
        <v>20504.169999999998</v>
      </c>
      <c r="K750" s="112">
        <v>0</v>
      </c>
      <c r="L750" s="112">
        <v>20504.169999999998</v>
      </c>
      <c r="M750" s="112">
        <v>0</v>
      </c>
      <c r="N750" s="112">
        <v>0</v>
      </c>
      <c r="O750" s="112">
        <v>0</v>
      </c>
      <c r="P750" s="112">
        <v>0</v>
      </c>
      <c r="Q750" s="112">
        <v>0</v>
      </c>
      <c r="R750" s="112">
        <v>0</v>
      </c>
      <c r="S750" s="112">
        <v>0</v>
      </c>
      <c r="T750" s="112">
        <v>0</v>
      </c>
      <c r="U750" s="112">
        <v>0</v>
      </c>
      <c r="V750" s="111">
        <v>0</v>
      </c>
      <c r="W750" s="64">
        <v>0</v>
      </c>
      <c r="X750" s="64">
        <v>0</v>
      </c>
      <c r="Y750" s="64">
        <v>0</v>
      </c>
      <c r="Z750" s="65">
        <v>0</v>
      </c>
      <c r="AA750" s="64">
        <v>228855</v>
      </c>
      <c r="AB750" s="64">
        <v>76285</v>
      </c>
      <c r="AC750" s="64">
        <v>76285</v>
      </c>
      <c r="AD750" s="64">
        <v>76285</v>
      </c>
      <c r="AE750" s="64">
        <v>152570</v>
      </c>
      <c r="AF750" s="64">
        <v>76285</v>
      </c>
      <c r="AG750" s="64">
        <v>76285</v>
      </c>
      <c r="AH750" s="64">
        <v>0</v>
      </c>
      <c r="AI750" s="64">
        <v>76285</v>
      </c>
      <c r="AJ750" s="64">
        <v>0</v>
      </c>
      <c r="AK750" s="64">
        <v>0</v>
      </c>
      <c r="AL750" s="64">
        <v>76285</v>
      </c>
      <c r="AM750" s="64">
        <v>228860</v>
      </c>
      <c r="AN750" s="64">
        <v>76285</v>
      </c>
      <c r="AO750" s="64">
        <v>76285</v>
      </c>
      <c r="AP750" s="65">
        <v>76290</v>
      </c>
      <c r="AQ750" s="66"/>
      <c r="AR750" s="67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9"/>
      <c r="BG750" s="63"/>
      <c r="BH750" s="1"/>
    </row>
    <row r="751" spans="1:60" ht="14.25" customHeight="1" x14ac:dyDescent="0.2">
      <c r="A751" s="56"/>
      <c r="B751" s="52" t="s">
        <v>95</v>
      </c>
      <c r="C751" s="118">
        <v>780</v>
      </c>
      <c r="D751" s="117">
        <v>503</v>
      </c>
      <c r="E751" s="116" t="s">
        <v>552</v>
      </c>
      <c r="F751" s="114" t="s">
        <v>96</v>
      </c>
      <c r="G751" s="114"/>
      <c r="H751" s="115" t="s">
        <v>553</v>
      </c>
      <c r="I751" s="113">
        <v>10204</v>
      </c>
      <c r="J751" s="112">
        <v>260000</v>
      </c>
      <c r="K751" s="112">
        <v>0</v>
      </c>
      <c r="L751" s="112">
        <v>0</v>
      </c>
      <c r="M751" s="112">
        <v>260000</v>
      </c>
      <c r="N751" s="112">
        <v>0</v>
      </c>
      <c r="O751" s="112">
        <v>0</v>
      </c>
      <c r="P751" s="112">
        <v>0</v>
      </c>
      <c r="Q751" s="112">
        <v>0</v>
      </c>
      <c r="R751" s="112">
        <v>0</v>
      </c>
      <c r="S751" s="112">
        <v>0</v>
      </c>
      <c r="T751" s="112">
        <v>0</v>
      </c>
      <c r="U751" s="112">
        <v>0</v>
      </c>
      <c r="V751" s="111">
        <v>0</v>
      </c>
      <c r="W751" s="64">
        <v>287778.2</v>
      </c>
      <c r="X751" s="64">
        <v>80807</v>
      </c>
      <c r="Y751" s="64">
        <v>92014</v>
      </c>
      <c r="Z751" s="65">
        <v>114957.2</v>
      </c>
      <c r="AA751" s="64">
        <v>0</v>
      </c>
      <c r="AB751" s="64">
        <v>0</v>
      </c>
      <c r="AC751" s="64">
        <v>0</v>
      </c>
      <c r="AD751" s="64">
        <v>0</v>
      </c>
      <c r="AE751" s="64">
        <v>421820</v>
      </c>
      <c r="AF751" s="64">
        <v>421820</v>
      </c>
      <c r="AG751" s="64">
        <v>0</v>
      </c>
      <c r="AH751" s="64">
        <v>0</v>
      </c>
      <c r="AI751" s="64">
        <v>0</v>
      </c>
      <c r="AJ751" s="64">
        <v>0</v>
      </c>
      <c r="AK751" s="64">
        <v>0</v>
      </c>
      <c r="AL751" s="64">
        <v>0</v>
      </c>
      <c r="AM751" s="64">
        <v>0</v>
      </c>
      <c r="AN751" s="64">
        <v>0</v>
      </c>
      <c r="AO751" s="64">
        <v>0</v>
      </c>
      <c r="AP751" s="65">
        <v>0</v>
      </c>
      <c r="AQ751" s="66"/>
      <c r="AR751" s="67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9"/>
      <c r="BG751" s="63"/>
      <c r="BH751" s="1"/>
    </row>
    <row r="752" spans="1:60" ht="14.25" customHeight="1" x14ac:dyDescent="0.2">
      <c r="A752" s="56"/>
      <c r="B752" s="52" t="s">
        <v>95</v>
      </c>
      <c r="C752" s="118">
        <v>780</v>
      </c>
      <c r="D752" s="117">
        <v>503</v>
      </c>
      <c r="E752" s="116" t="s">
        <v>554</v>
      </c>
      <c r="F752" s="114" t="s">
        <v>96</v>
      </c>
      <c r="G752" s="114"/>
      <c r="H752" s="115" t="s">
        <v>555</v>
      </c>
      <c r="I752" s="113">
        <v>10112</v>
      </c>
      <c r="J752" s="112">
        <v>550000.94999999995</v>
      </c>
      <c r="K752" s="112">
        <v>0</v>
      </c>
      <c r="L752" s="112">
        <v>0</v>
      </c>
      <c r="M752" s="112">
        <v>550000.94999999995</v>
      </c>
      <c r="N752" s="112">
        <v>0</v>
      </c>
      <c r="O752" s="112">
        <v>0</v>
      </c>
      <c r="P752" s="112">
        <v>0</v>
      </c>
      <c r="Q752" s="112">
        <v>0</v>
      </c>
      <c r="R752" s="112">
        <v>0</v>
      </c>
      <c r="S752" s="112">
        <v>0</v>
      </c>
      <c r="T752" s="112">
        <v>0</v>
      </c>
      <c r="U752" s="112">
        <v>0</v>
      </c>
      <c r="V752" s="111">
        <v>0</v>
      </c>
      <c r="W752" s="64">
        <v>12765</v>
      </c>
      <c r="X752" s="64">
        <v>0</v>
      </c>
      <c r="Y752" s="64">
        <v>0</v>
      </c>
      <c r="Z752" s="65">
        <v>12765</v>
      </c>
      <c r="AA752" s="64">
        <v>0</v>
      </c>
      <c r="AB752" s="64">
        <v>0</v>
      </c>
      <c r="AC752" s="64">
        <v>0</v>
      </c>
      <c r="AD752" s="64">
        <v>0</v>
      </c>
      <c r="AE752" s="64">
        <v>0</v>
      </c>
      <c r="AF752" s="64">
        <v>0</v>
      </c>
      <c r="AG752" s="64">
        <v>0</v>
      </c>
      <c r="AH752" s="64">
        <v>0</v>
      </c>
      <c r="AI752" s="64">
        <v>343730</v>
      </c>
      <c r="AJ752" s="64">
        <v>343730</v>
      </c>
      <c r="AK752" s="64">
        <v>0</v>
      </c>
      <c r="AL752" s="64">
        <v>0</v>
      </c>
      <c r="AM752" s="64">
        <v>0</v>
      </c>
      <c r="AN752" s="64">
        <v>0</v>
      </c>
      <c r="AO752" s="64">
        <v>0</v>
      </c>
      <c r="AP752" s="65">
        <v>0</v>
      </c>
      <c r="AQ752" s="66"/>
      <c r="AR752" s="67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9"/>
      <c r="BG752" s="63"/>
      <c r="BH752" s="1"/>
    </row>
    <row r="753" spans="1:60" ht="14.25" customHeight="1" x14ac:dyDescent="0.2">
      <c r="A753" s="56"/>
      <c r="B753" s="52" t="s">
        <v>95</v>
      </c>
      <c r="C753" s="118">
        <v>780</v>
      </c>
      <c r="D753" s="117">
        <v>503</v>
      </c>
      <c r="E753" s="116" t="s">
        <v>554</v>
      </c>
      <c r="F753" s="114" t="s">
        <v>96</v>
      </c>
      <c r="G753" s="114"/>
      <c r="H753" s="115" t="s">
        <v>555</v>
      </c>
      <c r="I753" s="113">
        <v>10306</v>
      </c>
      <c r="J753" s="112">
        <v>872224</v>
      </c>
      <c r="K753" s="112">
        <v>0</v>
      </c>
      <c r="L753" s="112">
        <v>0</v>
      </c>
      <c r="M753" s="112">
        <v>872224</v>
      </c>
      <c r="N753" s="112">
        <v>0</v>
      </c>
      <c r="O753" s="112">
        <v>0</v>
      </c>
      <c r="P753" s="112">
        <v>0</v>
      </c>
      <c r="Q753" s="112">
        <v>0</v>
      </c>
      <c r="R753" s="112">
        <v>0</v>
      </c>
      <c r="S753" s="112">
        <v>0</v>
      </c>
      <c r="T753" s="112">
        <v>0</v>
      </c>
      <c r="U753" s="112">
        <v>0</v>
      </c>
      <c r="V753" s="111">
        <v>0</v>
      </c>
      <c r="W753" s="64">
        <v>91527</v>
      </c>
      <c r="X753" s="64">
        <v>24404</v>
      </c>
      <c r="Y753" s="64">
        <v>27788</v>
      </c>
      <c r="Z753" s="65">
        <v>39335</v>
      </c>
      <c r="AA753" s="64">
        <v>0</v>
      </c>
      <c r="AB753" s="64">
        <v>0</v>
      </c>
      <c r="AC753" s="64">
        <v>0</v>
      </c>
      <c r="AD753" s="64">
        <v>0</v>
      </c>
      <c r="AE753" s="64">
        <v>0</v>
      </c>
      <c r="AF753" s="64">
        <v>0</v>
      </c>
      <c r="AG753" s="64">
        <v>0</v>
      </c>
      <c r="AH753" s="64">
        <v>0</v>
      </c>
      <c r="AI753" s="64">
        <v>232980</v>
      </c>
      <c r="AJ753" s="64">
        <v>232980</v>
      </c>
      <c r="AK753" s="64">
        <v>0</v>
      </c>
      <c r="AL753" s="64">
        <v>0</v>
      </c>
      <c r="AM753" s="64">
        <v>0</v>
      </c>
      <c r="AN753" s="64">
        <v>0</v>
      </c>
      <c r="AO753" s="64">
        <v>0</v>
      </c>
      <c r="AP753" s="65">
        <v>0</v>
      </c>
      <c r="AQ753" s="66"/>
      <c r="AR753" s="67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9"/>
      <c r="BG753" s="63"/>
      <c r="BH753" s="1"/>
    </row>
    <row r="754" spans="1:60" ht="19.5" customHeight="1" x14ac:dyDescent="0.2">
      <c r="A754" s="56"/>
      <c r="B754" s="52" t="s">
        <v>88</v>
      </c>
      <c r="C754" s="118">
        <v>781</v>
      </c>
      <c r="D754" s="117">
        <v>104</v>
      </c>
      <c r="E754" s="116" t="s">
        <v>348</v>
      </c>
      <c r="F754" s="114" t="s">
        <v>90</v>
      </c>
      <c r="G754" s="114"/>
      <c r="H754" s="115"/>
      <c r="I754" s="113">
        <v>10101</v>
      </c>
      <c r="J754" s="112">
        <v>2374899.5</v>
      </c>
      <c r="K754" s="112">
        <v>188000</v>
      </c>
      <c r="L754" s="112">
        <v>230000</v>
      </c>
      <c r="M754" s="112">
        <v>190000</v>
      </c>
      <c r="N754" s="112">
        <v>188000</v>
      </c>
      <c r="O754" s="112">
        <v>250000</v>
      </c>
      <c r="P754" s="112">
        <v>233000</v>
      </c>
      <c r="Q754" s="112">
        <v>170000</v>
      </c>
      <c r="R754" s="112">
        <v>192000</v>
      </c>
      <c r="S754" s="112">
        <v>171000</v>
      </c>
      <c r="T754" s="112">
        <v>188000</v>
      </c>
      <c r="U754" s="112">
        <v>188000</v>
      </c>
      <c r="V754" s="111">
        <v>186899.5</v>
      </c>
      <c r="W754" s="64">
        <v>111583.7</v>
      </c>
      <c r="X754" s="64">
        <v>60000</v>
      </c>
      <c r="Y754" s="64">
        <v>26583.7</v>
      </c>
      <c r="Z754" s="65">
        <v>25000</v>
      </c>
      <c r="AA754" s="64">
        <v>40443</v>
      </c>
      <c r="AB754" s="64">
        <v>13481</v>
      </c>
      <c r="AC754" s="64">
        <v>13481</v>
      </c>
      <c r="AD754" s="64">
        <v>13481</v>
      </c>
      <c r="AE754" s="64">
        <v>40447</v>
      </c>
      <c r="AF754" s="64">
        <v>13481</v>
      </c>
      <c r="AG754" s="64">
        <v>13481</v>
      </c>
      <c r="AH754" s="64">
        <v>13485</v>
      </c>
      <c r="AI754" s="64">
        <v>0</v>
      </c>
      <c r="AJ754" s="64">
        <v>0</v>
      </c>
      <c r="AK754" s="64">
        <v>0</v>
      </c>
      <c r="AL754" s="64">
        <v>0</v>
      </c>
      <c r="AM754" s="64">
        <v>0</v>
      </c>
      <c r="AN754" s="64">
        <v>0</v>
      </c>
      <c r="AO754" s="64">
        <v>0</v>
      </c>
      <c r="AP754" s="65">
        <v>0</v>
      </c>
      <c r="AQ754" s="66"/>
      <c r="AR754" s="67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9"/>
      <c r="BG754" s="63"/>
      <c r="BH754" s="1"/>
    </row>
    <row r="755" spans="1:60" ht="35.25" customHeight="1" x14ac:dyDescent="0.2">
      <c r="A755" s="56"/>
      <c r="B755" s="52" t="s">
        <v>91</v>
      </c>
      <c r="C755" s="118">
        <v>781</v>
      </c>
      <c r="D755" s="117">
        <v>104</v>
      </c>
      <c r="E755" s="116" t="s">
        <v>348</v>
      </c>
      <c r="F755" s="114" t="s">
        <v>92</v>
      </c>
      <c r="G755" s="114"/>
      <c r="H755" s="115"/>
      <c r="I755" s="113">
        <v>10101</v>
      </c>
      <c r="J755" s="112">
        <v>59570</v>
      </c>
      <c r="K755" s="112">
        <v>0</v>
      </c>
      <c r="L755" s="112">
        <v>0</v>
      </c>
      <c r="M755" s="112">
        <v>0</v>
      </c>
      <c r="N755" s="112">
        <v>0</v>
      </c>
      <c r="O755" s="112">
        <v>12765</v>
      </c>
      <c r="P755" s="112">
        <v>25530</v>
      </c>
      <c r="Q755" s="112">
        <v>0</v>
      </c>
      <c r="R755" s="112">
        <v>21275</v>
      </c>
      <c r="S755" s="112">
        <v>0</v>
      </c>
      <c r="T755" s="112">
        <v>0</v>
      </c>
      <c r="U755" s="112">
        <v>0</v>
      </c>
      <c r="V755" s="111">
        <v>0</v>
      </c>
      <c r="W755" s="64">
        <v>143084.1</v>
      </c>
      <c r="X755" s="64">
        <v>47694.7</v>
      </c>
      <c r="Y755" s="64">
        <v>47694.7</v>
      </c>
      <c r="Z755" s="65">
        <v>47694.7</v>
      </c>
      <c r="AA755" s="64">
        <v>2750155.04</v>
      </c>
      <c r="AB755" s="64">
        <v>702530.1</v>
      </c>
      <c r="AC755" s="64">
        <v>995416.86</v>
      </c>
      <c r="AD755" s="64">
        <v>1052208.08</v>
      </c>
      <c r="AE755" s="64">
        <v>2802782.57</v>
      </c>
      <c r="AF755" s="64">
        <v>981439.74</v>
      </c>
      <c r="AG755" s="64">
        <v>1171269.55</v>
      </c>
      <c r="AH755" s="64">
        <v>650073.28</v>
      </c>
      <c r="AI755" s="64">
        <v>2732014.28</v>
      </c>
      <c r="AJ755" s="64">
        <v>1390648.5</v>
      </c>
      <c r="AK755" s="64">
        <v>430694.37</v>
      </c>
      <c r="AL755" s="64">
        <v>910671.41</v>
      </c>
      <c r="AM755" s="64">
        <v>3492325.11</v>
      </c>
      <c r="AN755" s="64">
        <v>981439.74</v>
      </c>
      <c r="AO755" s="64">
        <v>1052208.08</v>
      </c>
      <c r="AP755" s="65">
        <v>1458677.29</v>
      </c>
      <c r="AQ755" s="66"/>
      <c r="AR755" s="67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9"/>
      <c r="BG755" s="63"/>
      <c r="BH755" s="1"/>
    </row>
    <row r="756" spans="1:60" ht="45" customHeight="1" x14ac:dyDescent="0.2">
      <c r="A756" s="56"/>
      <c r="B756" s="52" t="s">
        <v>93</v>
      </c>
      <c r="C756" s="118">
        <v>781</v>
      </c>
      <c r="D756" s="117">
        <v>104</v>
      </c>
      <c r="E756" s="116" t="s">
        <v>348</v>
      </c>
      <c r="F756" s="114" t="s">
        <v>94</v>
      </c>
      <c r="G756" s="114"/>
      <c r="H756" s="115"/>
      <c r="I756" s="113">
        <v>10101</v>
      </c>
      <c r="J756" s="112">
        <v>735209.78</v>
      </c>
      <c r="K756" s="112">
        <v>56776</v>
      </c>
      <c r="L756" s="112">
        <v>69460</v>
      </c>
      <c r="M756" s="112">
        <v>57380</v>
      </c>
      <c r="N756" s="112">
        <v>56776</v>
      </c>
      <c r="O756" s="112">
        <v>79355.03</v>
      </c>
      <c r="P756" s="112">
        <v>78076.06</v>
      </c>
      <c r="Q756" s="112">
        <v>51340</v>
      </c>
      <c r="R756" s="112">
        <v>64409.05</v>
      </c>
      <c r="S756" s="112">
        <v>51642</v>
      </c>
      <c r="T756" s="112">
        <v>56776</v>
      </c>
      <c r="U756" s="112">
        <v>56776</v>
      </c>
      <c r="V756" s="111">
        <v>56443.64</v>
      </c>
      <c r="W756" s="64">
        <v>0</v>
      </c>
      <c r="X756" s="64">
        <v>0</v>
      </c>
      <c r="Y756" s="64">
        <v>0</v>
      </c>
      <c r="Z756" s="65">
        <v>0</v>
      </c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5"/>
      <c r="AQ756" s="66"/>
      <c r="AR756" s="67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9"/>
      <c r="BG756" s="63"/>
      <c r="BH756" s="1"/>
    </row>
    <row r="757" spans="1:60" ht="14.25" customHeight="1" x14ac:dyDescent="0.2">
      <c r="A757" s="56"/>
      <c r="B757" s="52" t="s">
        <v>95</v>
      </c>
      <c r="C757" s="118">
        <v>781</v>
      </c>
      <c r="D757" s="117">
        <v>104</v>
      </c>
      <c r="E757" s="116" t="s">
        <v>348</v>
      </c>
      <c r="F757" s="114" t="s">
        <v>96</v>
      </c>
      <c r="G757" s="114"/>
      <c r="H757" s="115"/>
      <c r="I757" s="113">
        <v>10101</v>
      </c>
      <c r="J757" s="112">
        <v>566352.72</v>
      </c>
      <c r="K757" s="112">
        <v>42100</v>
      </c>
      <c r="L757" s="112">
        <v>37760.74</v>
      </c>
      <c r="M757" s="112">
        <v>48246.74</v>
      </c>
      <c r="N757" s="112">
        <v>27829.74</v>
      </c>
      <c r="O757" s="112">
        <v>44827.99</v>
      </c>
      <c r="P757" s="112">
        <v>33827.99</v>
      </c>
      <c r="Q757" s="112">
        <v>83972.71</v>
      </c>
      <c r="R757" s="112">
        <v>37627.99</v>
      </c>
      <c r="S757" s="112">
        <v>38927.99</v>
      </c>
      <c r="T757" s="112">
        <v>45827.99</v>
      </c>
      <c r="U757" s="112">
        <v>76991.990000000005</v>
      </c>
      <c r="V757" s="111">
        <v>48410.85</v>
      </c>
      <c r="W757" s="64">
        <v>43211.4</v>
      </c>
      <c r="X757" s="64">
        <v>14403.8</v>
      </c>
      <c r="Y757" s="64">
        <v>14403.8</v>
      </c>
      <c r="Z757" s="65">
        <v>14403.8</v>
      </c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5"/>
      <c r="AQ757" s="66"/>
      <c r="AR757" s="67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9"/>
      <c r="BG757" s="63"/>
      <c r="BH757" s="1"/>
    </row>
    <row r="758" spans="1:60" ht="15" customHeight="1" x14ac:dyDescent="0.2">
      <c r="A758" s="56"/>
      <c r="B758" s="52" t="s">
        <v>388</v>
      </c>
      <c r="C758" s="118">
        <v>781</v>
      </c>
      <c r="D758" s="117">
        <v>104</v>
      </c>
      <c r="E758" s="116" t="s">
        <v>348</v>
      </c>
      <c r="F758" s="114" t="s">
        <v>347</v>
      </c>
      <c r="G758" s="114"/>
      <c r="H758" s="115"/>
      <c r="I758" s="113">
        <v>10101</v>
      </c>
      <c r="J758" s="112">
        <v>99767</v>
      </c>
      <c r="K758" s="112">
        <v>5000</v>
      </c>
      <c r="L758" s="112">
        <v>15846</v>
      </c>
      <c r="M758" s="112">
        <v>17661</v>
      </c>
      <c r="N758" s="112">
        <v>14546</v>
      </c>
      <c r="O758" s="112">
        <v>1846</v>
      </c>
      <c r="P758" s="112">
        <v>1846</v>
      </c>
      <c r="Q758" s="112">
        <v>1846</v>
      </c>
      <c r="R758" s="112">
        <v>1846</v>
      </c>
      <c r="S758" s="112">
        <v>1846</v>
      </c>
      <c r="T758" s="112">
        <v>8546</v>
      </c>
      <c r="U758" s="112">
        <v>11846</v>
      </c>
      <c r="V758" s="111">
        <v>17092</v>
      </c>
      <c r="W758" s="64"/>
      <c r="X758" s="64"/>
      <c r="Y758" s="64"/>
      <c r="Z758" s="65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5"/>
      <c r="AQ758" s="66"/>
      <c r="AR758" s="67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9"/>
      <c r="BG758" s="63"/>
      <c r="BH758" s="1"/>
    </row>
    <row r="759" spans="1:60" ht="22.5" customHeight="1" x14ac:dyDescent="0.2">
      <c r="A759" s="56"/>
      <c r="B759" s="52" t="s">
        <v>104</v>
      </c>
      <c r="C759" s="118">
        <v>781</v>
      </c>
      <c r="D759" s="117">
        <v>104</v>
      </c>
      <c r="E759" s="116" t="s">
        <v>348</v>
      </c>
      <c r="F759" s="114" t="s">
        <v>105</v>
      </c>
      <c r="G759" s="114"/>
      <c r="H759" s="115"/>
      <c r="I759" s="113">
        <v>10101</v>
      </c>
      <c r="J759" s="112">
        <v>878</v>
      </c>
      <c r="K759" s="112">
        <v>0</v>
      </c>
      <c r="L759" s="112">
        <v>0</v>
      </c>
      <c r="M759" s="112">
        <v>220</v>
      </c>
      <c r="N759" s="112">
        <v>0</v>
      </c>
      <c r="O759" s="112">
        <v>0</v>
      </c>
      <c r="P759" s="112">
        <v>220</v>
      </c>
      <c r="Q759" s="112">
        <v>0</v>
      </c>
      <c r="R759" s="112">
        <v>0</v>
      </c>
      <c r="S759" s="112">
        <v>219</v>
      </c>
      <c r="T759" s="112">
        <v>0</v>
      </c>
      <c r="U759" s="112">
        <v>0</v>
      </c>
      <c r="V759" s="111">
        <v>219</v>
      </c>
      <c r="W759" s="64"/>
      <c r="X759" s="64"/>
      <c r="Y759" s="64"/>
      <c r="Z759" s="65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5"/>
      <c r="AQ759" s="66"/>
      <c r="AR759" s="67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9"/>
      <c r="BG759" s="63"/>
      <c r="BH759" s="1"/>
    </row>
    <row r="760" spans="1:60" ht="21.75" customHeight="1" x14ac:dyDescent="0.2">
      <c r="A760" s="56"/>
      <c r="B760" s="52" t="s">
        <v>97</v>
      </c>
      <c r="C760" s="118">
        <v>781</v>
      </c>
      <c r="D760" s="117">
        <v>104</v>
      </c>
      <c r="E760" s="116" t="s">
        <v>348</v>
      </c>
      <c r="F760" s="114" t="s">
        <v>98</v>
      </c>
      <c r="G760" s="114"/>
      <c r="H760" s="115"/>
      <c r="I760" s="113">
        <v>10101</v>
      </c>
      <c r="J760" s="112">
        <v>3011</v>
      </c>
      <c r="K760" s="112">
        <v>0</v>
      </c>
      <c r="L760" s="112">
        <v>0</v>
      </c>
      <c r="M760" s="112">
        <v>753</v>
      </c>
      <c r="N760" s="112">
        <v>0</v>
      </c>
      <c r="O760" s="112">
        <v>0</v>
      </c>
      <c r="P760" s="112">
        <v>753</v>
      </c>
      <c r="Q760" s="112">
        <v>0</v>
      </c>
      <c r="R760" s="112">
        <v>0</v>
      </c>
      <c r="S760" s="112">
        <v>753</v>
      </c>
      <c r="T760" s="112">
        <v>0</v>
      </c>
      <c r="U760" s="112">
        <v>0</v>
      </c>
      <c r="V760" s="111">
        <v>752</v>
      </c>
      <c r="W760" s="64"/>
      <c r="X760" s="64"/>
      <c r="Y760" s="64"/>
      <c r="Z760" s="65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5"/>
      <c r="AQ760" s="66"/>
      <c r="AR760" s="67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9"/>
      <c r="BG760" s="63"/>
      <c r="BH760" s="1"/>
    </row>
    <row r="761" spans="1:60" ht="14.25" customHeight="1" x14ac:dyDescent="0.2">
      <c r="A761" s="56"/>
      <c r="B761" s="52" t="s">
        <v>95</v>
      </c>
      <c r="C761" s="118">
        <v>781</v>
      </c>
      <c r="D761" s="117">
        <v>113</v>
      </c>
      <c r="E761" s="116" t="s">
        <v>118</v>
      </c>
      <c r="F761" s="114" t="s">
        <v>96</v>
      </c>
      <c r="G761" s="114"/>
      <c r="H761" s="115"/>
      <c r="I761" s="113">
        <v>10101</v>
      </c>
      <c r="J761" s="112">
        <v>50000</v>
      </c>
      <c r="K761" s="112">
        <v>0</v>
      </c>
      <c r="L761" s="112">
        <v>0</v>
      </c>
      <c r="M761" s="112">
        <v>0</v>
      </c>
      <c r="N761" s="112">
        <v>50000</v>
      </c>
      <c r="O761" s="112">
        <v>0</v>
      </c>
      <c r="P761" s="112">
        <v>0</v>
      </c>
      <c r="Q761" s="112">
        <v>0</v>
      </c>
      <c r="R761" s="112">
        <v>0</v>
      </c>
      <c r="S761" s="112">
        <v>0</v>
      </c>
      <c r="T761" s="112">
        <v>0</v>
      </c>
      <c r="U761" s="112">
        <v>0</v>
      </c>
      <c r="V761" s="111">
        <v>0</v>
      </c>
      <c r="W761" s="64"/>
      <c r="X761" s="64"/>
      <c r="Y761" s="64"/>
      <c r="Z761" s="65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5"/>
      <c r="AQ761" s="66"/>
      <c r="AR761" s="67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9"/>
      <c r="BG761" s="63"/>
      <c r="BH761" s="1"/>
    </row>
    <row r="762" spans="1:60" ht="19.5" customHeight="1" x14ac:dyDescent="0.2">
      <c r="A762" s="56"/>
      <c r="B762" s="52" t="s">
        <v>88</v>
      </c>
      <c r="C762" s="118">
        <v>781</v>
      </c>
      <c r="D762" s="117">
        <v>203</v>
      </c>
      <c r="E762" s="116" t="s">
        <v>404</v>
      </c>
      <c r="F762" s="114" t="s">
        <v>90</v>
      </c>
      <c r="G762" s="114"/>
      <c r="H762" s="115" t="s">
        <v>515</v>
      </c>
      <c r="I762" s="113">
        <v>10301</v>
      </c>
      <c r="J762" s="112">
        <v>105790</v>
      </c>
      <c r="K762" s="112">
        <v>8121</v>
      </c>
      <c r="L762" s="112">
        <v>8121</v>
      </c>
      <c r="M762" s="112">
        <v>8121</v>
      </c>
      <c r="N762" s="112">
        <v>8121</v>
      </c>
      <c r="O762" s="112">
        <v>8121</v>
      </c>
      <c r="P762" s="112">
        <v>24580</v>
      </c>
      <c r="Q762" s="112">
        <v>1536</v>
      </c>
      <c r="R762" s="112">
        <v>8121</v>
      </c>
      <c r="S762" s="112">
        <v>8121</v>
      </c>
      <c r="T762" s="112">
        <v>8121</v>
      </c>
      <c r="U762" s="112">
        <v>8121</v>
      </c>
      <c r="V762" s="111">
        <v>6585</v>
      </c>
      <c r="W762" s="64"/>
      <c r="X762" s="64"/>
      <c r="Y762" s="64"/>
      <c r="Z762" s="65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5"/>
      <c r="AQ762" s="66"/>
      <c r="AR762" s="67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9"/>
      <c r="BG762" s="63"/>
      <c r="BH762" s="1"/>
    </row>
    <row r="763" spans="1:60" ht="45" customHeight="1" x14ac:dyDescent="0.2">
      <c r="A763" s="56"/>
      <c r="B763" s="52" t="s">
        <v>93</v>
      </c>
      <c r="C763" s="118">
        <v>781</v>
      </c>
      <c r="D763" s="117">
        <v>203</v>
      </c>
      <c r="E763" s="116" t="s">
        <v>404</v>
      </c>
      <c r="F763" s="114" t="s">
        <v>94</v>
      </c>
      <c r="G763" s="114"/>
      <c r="H763" s="115" t="s">
        <v>515</v>
      </c>
      <c r="I763" s="113">
        <v>10301</v>
      </c>
      <c r="J763" s="112">
        <v>31948.58</v>
      </c>
      <c r="K763" s="112">
        <v>2452.54</v>
      </c>
      <c r="L763" s="112">
        <v>2452.54</v>
      </c>
      <c r="M763" s="112">
        <v>2452.54</v>
      </c>
      <c r="N763" s="112">
        <v>2452.54</v>
      </c>
      <c r="O763" s="112">
        <v>2452.54</v>
      </c>
      <c r="P763" s="112">
        <v>7423.18</v>
      </c>
      <c r="Q763" s="112">
        <v>464</v>
      </c>
      <c r="R763" s="112">
        <v>2452.54</v>
      </c>
      <c r="S763" s="112">
        <v>2452.54</v>
      </c>
      <c r="T763" s="112">
        <v>2452.54</v>
      </c>
      <c r="U763" s="112">
        <v>2452.54</v>
      </c>
      <c r="V763" s="111">
        <v>1988.54</v>
      </c>
      <c r="W763" s="64"/>
      <c r="X763" s="64"/>
      <c r="Y763" s="64"/>
      <c r="Z763" s="65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5"/>
      <c r="AQ763" s="66"/>
      <c r="AR763" s="67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9"/>
      <c r="BG763" s="63"/>
      <c r="BH763" s="1"/>
    </row>
    <row r="764" spans="1:60" ht="14.25" customHeight="1" x14ac:dyDescent="0.2">
      <c r="A764" s="56"/>
      <c r="B764" s="52" t="s">
        <v>95</v>
      </c>
      <c r="C764" s="118">
        <v>781</v>
      </c>
      <c r="D764" s="117">
        <v>203</v>
      </c>
      <c r="E764" s="116" t="s">
        <v>404</v>
      </c>
      <c r="F764" s="114" t="s">
        <v>96</v>
      </c>
      <c r="G764" s="114"/>
      <c r="H764" s="115" t="s">
        <v>515</v>
      </c>
      <c r="I764" s="113">
        <v>10301</v>
      </c>
      <c r="J764" s="112">
        <v>11314.9</v>
      </c>
      <c r="K764" s="112">
        <v>0</v>
      </c>
      <c r="L764" s="112">
        <v>0</v>
      </c>
      <c r="M764" s="112">
        <v>2000</v>
      </c>
      <c r="N764" s="112">
        <v>0</v>
      </c>
      <c r="O764" s="112">
        <v>0</v>
      </c>
      <c r="P764" s="112">
        <v>0</v>
      </c>
      <c r="Q764" s="112">
        <v>0</v>
      </c>
      <c r="R764" s="112">
        <v>0</v>
      </c>
      <c r="S764" s="112">
        <v>9314.9</v>
      </c>
      <c r="T764" s="112">
        <v>0</v>
      </c>
      <c r="U764" s="112">
        <v>0</v>
      </c>
      <c r="V764" s="111">
        <v>0</v>
      </c>
      <c r="W764" s="64"/>
      <c r="X764" s="64"/>
      <c r="Y764" s="64"/>
      <c r="Z764" s="65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5"/>
      <c r="AQ764" s="66"/>
      <c r="AR764" s="67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9"/>
      <c r="BG764" s="63"/>
      <c r="BH764" s="1"/>
    </row>
    <row r="765" spans="1:60" ht="14.25" customHeight="1" x14ac:dyDescent="0.2">
      <c r="A765" s="56"/>
      <c r="B765" s="52" t="s">
        <v>95</v>
      </c>
      <c r="C765" s="118">
        <v>781</v>
      </c>
      <c r="D765" s="117">
        <v>310</v>
      </c>
      <c r="E765" s="116" t="s">
        <v>381</v>
      </c>
      <c r="F765" s="114" t="s">
        <v>96</v>
      </c>
      <c r="G765" s="114"/>
      <c r="H765" s="115"/>
      <c r="I765" s="113">
        <v>10101</v>
      </c>
      <c r="J765" s="112">
        <v>35000</v>
      </c>
      <c r="K765" s="112">
        <v>0</v>
      </c>
      <c r="L765" s="112">
        <v>0</v>
      </c>
      <c r="M765" s="112">
        <v>0</v>
      </c>
      <c r="N765" s="112">
        <v>0</v>
      </c>
      <c r="O765" s="112">
        <v>0</v>
      </c>
      <c r="P765" s="112">
        <v>0</v>
      </c>
      <c r="Q765" s="112">
        <v>10000</v>
      </c>
      <c r="R765" s="112">
        <v>0</v>
      </c>
      <c r="S765" s="112">
        <v>0</v>
      </c>
      <c r="T765" s="112">
        <v>25000</v>
      </c>
      <c r="U765" s="112">
        <v>0</v>
      </c>
      <c r="V765" s="111">
        <v>0</v>
      </c>
      <c r="W765" s="64"/>
      <c r="X765" s="64"/>
      <c r="Y765" s="64"/>
      <c r="Z765" s="65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5"/>
      <c r="AQ765" s="66"/>
      <c r="AR765" s="67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9"/>
      <c r="BG765" s="63"/>
      <c r="BH765" s="1"/>
    </row>
    <row r="766" spans="1:60" ht="14.25" customHeight="1" x14ac:dyDescent="0.2">
      <c r="A766" s="56"/>
      <c r="B766" s="52" t="s">
        <v>95</v>
      </c>
      <c r="C766" s="118">
        <v>781</v>
      </c>
      <c r="D766" s="117">
        <v>503</v>
      </c>
      <c r="E766" s="116" t="s">
        <v>383</v>
      </c>
      <c r="F766" s="114" t="s">
        <v>96</v>
      </c>
      <c r="G766" s="114"/>
      <c r="H766" s="115"/>
      <c r="I766" s="113">
        <v>10101</v>
      </c>
      <c r="J766" s="112">
        <v>109062</v>
      </c>
      <c r="K766" s="112">
        <v>0</v>
      </c>
      <c r="L766" s="112">
        <v>0</v>
      </c>
      <c r="M766" s="112">
        <v>0</v>
      </c>
      <c r="N766" s="112">
        <v>0</v>
      </c>
      <c r="O766" s="112">
        <v>0</v>
      </c>
      <c r="P766" s="112">
        <v>0</v>
      </c>
      <c r="Q766" s="112">
        <v>60000</v>
      </c>
      <c r="R766" s="112">
        <v>0</v>
      </c>
      <c r="S766" s="112">
        <v>0</v>
      </c>
      <c r="T766" s="112">
        <v>49062</v>
      </c>
      <c r="U766" s="112">
        <v>0</v>
      </c>
      <c r="V766" s="111">
        <v>0</v>
      </c>
      <c r="W766" s="64"/>
      <c r="X766" s="64"/>
      <c r="Y766" s="64"/>
      <c r="Z766" s="65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5"/>
      <c r="AQ766" s="66"/>
      <c r="AR766" s="67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9"/>
      <c r="BG766" s="63"/>
      <c r="BH766" s="1"/>
    </row>
    <row r="767" spans="1:60" ht="15" customHeight="1" x14ac:dyDescent="0.2">
      <c r="A767" s="56"/>
      <c r="B767" s="52" t="s">
        <v>388</v>
      </c>
      <c r="C767" s="118">
        <v>781</v>
      </c>
      <c r="D767" s="117">
        <v>503</v>
      </c>
      <c r="E767" s="116" t="s">
        <v>383</v>
      </c>
      <c r="F767" s="114" t="s">
        <v>347</v>
      </c>
      <c r="G767" s="114"/>
      <c r="H767" s="115"/>
      <c r="I767" s="113">
        <v>10101</v>
      </c>
      <c r="J767" s="112">
        <v>457808</v>
      </c>
      <c r="K767" s="112">
        <v>25000</v>
      </c>
      <c r="L767" s="112">
        <v>38150</v>
      </c>
      <c r="M767" s="112">
        <v>38150</v>
      </c>
      <c r="N767" s="112">
        <v>38150</v>
      </c>
      <c r="O767" s="112">
        <v>38150</v>
      </c>
      <c r="P767" s="112">
        <v>38150</v>
      </c>
      <c r="Q767" s="112">
        <v>38150</v>
      </c>
      <c r="R767" s="112">
        <v>38150</v>
      </c>
      <c r="S767" s="112">
        <v>51300</v>
      </c>
      <c r="T767" s="112">
        <v>38150</v>
      </c>
      <c r="U767" s="112">
        <v>38150</v>
      </c>
      <c r="V767" s="111">
        <v>38158</v>
      </c>
      <c r="W767" s="64"/>
      <c r="X767" s="64"/>
      <c r="Y767" s="64"/>
      <c r="Z767" s="65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5"/>
      <c r="AQ767" s="66"/>
      <c r="AR767" s="67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9"/>
      <c r="BG767" s="63"/>
      <c r="BH767" s="1"/>
    </row>
    <row r="768" spans="1:60" ht="14.25" customHeight="1" x14ac:dyDescent="0.2">
      <c r="A768" s="56"/>
      <c r="B768" s="52" t="s">
        <v>95</v>
      </c>
      <c r="C768" s="118">
        <v>781</v>
      </c>
      <c r="D768" s="117">
        <v>503</v>
      </c>
      <c r="E768" s="116" t="s">
        <v>385</v>
      </c>
      <c r="F768" s="114" t="s">
        <v>96</v>
      </c>
      <c r="G768" s="114"/>
      <c r="H768" s="115"/>
      <c r="I768" s="113">
        <v>10101</v>
      </c>
      <c r="J768" s="112">
        <v>150000</v>
      </c>
      <c r="K768" s="112">
        <v>0</v>
      </c>
      <c r="L768" s="112">
        <v>0</v>
      </c>
      <c r="M768" s="112">
        <v>0</v>
      </c>
      <c r="N768" s="112">
        <v>46782</v>
      </c>
      <c r="O768" s="112">
        <v>30000</v>
      </c>
      <c r="P768" s="112">
        <v>0</v>
      </c>
      <c r="Q768" s="112">
        <v>0</v>
      </c>
      <c r="R768" s="112">
        <v>50000</v>
      </c>
      <c r="S768" s="112">
        <v>23218</v>
      </c>
      <c r="T768" s="112">
        <v>0</v>
      </c>
      <c r="U768" s="112">
        <v>0</v>
      </c>
      <c r="V768" s="111">
        <v>0</v>
      </c>
      <c r="W768" s="64"/>
      <c r="X768" s="64"/>
      <c r="Y768" s="64"/>
      <c r="Z768" s="65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5"/>
      <c r="AQ768" s="66"/>
      <c r="AR768" s="67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9"/>
      <c r="BG768" s="63"/>
      <c r="BH768" s="1"/>
    </row>
    <row r="769" spans="1:60" ht="22.5" customHeight="1" x14ac:dyDescent="0.2">
      <c r="A769" s="56"/>
      <c r="B769" s="52" t="s">
        <v>104</v>
      </c>
      <c r="C769" s="118">
        <v>781</v>
      </c>
      <c r="D769" s="117">
        <v>503</v>
      </c>
      <c r="E769" s="116" t="s">
        <v>385</v>
      </c>
      <c r="F769" s="114" t="s">
        <v>105</v>
      </c>
      <c r="G769" s="114"/>
      <c r="H769" s="115"/>
      <c r="I769" s="113">
        <v>10101</v>
      </c>
      <c r="J769" s="112">
        <v>176067</v>
      </c>
      <c r="K769" s="112">
        <v>0</v>
      </c>
      <c r="L769" s="112">
        <v>0</v>
      </c>
      <c r="M769" s="112">
        <v>44017</v>
      </c>
      <c r="N769" s="112">
        <v>0</v>
      </c>
      <c r="O769" s="112">
        <v>0</v>
      </c>
      <c r="P769" s="112">
        <v>44017</v>
      </c>
      <c r="Q769" s="112">
        <v>0</v>
      </c>
      <c r="R769" s="112">
        <v>0</v>
      </c>
      <c r="S769" s="112">
        <v>44017</v>
      </c>
      <c r="T769" s="112">
        <v>0</v>
      </c>
      <c r="U769" s="112">
        <v>0</v>
      </c>
      <c r="V769" s="111">
        <v>44016</v>
      </c>
      <c r="W769" s="64"/>
      <c r="X769" s="64"/>
      <c r="Y769" s="64"/>
      <c r="Z769" s="65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5"/>
      <c r="AQ769" s="66"/>
      <c r="AR769" s="67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9"/>
      <c r="BG769" s="63"/>
      <c r="BH769" s="1"/>
    </row>
    <row r="770" spans="1:60" ht="14.25" customHeight="1" x14ac:dyDescent="0.2">
      <c r="A770" s="56"/>
      <c r="B770" s="52" t="s">
        <v>95</v>
      </c>
      <c r="C770" s="118">
        <v>781</v>
      </c>
      <c r="D770" s="117">
        <v>503</v>
      </c>
      <c r="E770" s="116" t="s">
        <v>387</v>
      </c>
      <c r="F770" s="114" t="s">
        <v>96</v>
      </c>
      <c r="G770" s="114"/>
      <c r="H770" s="115"/>
      <c r="I770" s="113">
        <v>10101</v>
      </c>
      <c r="J770" s="112">
        <v>127350</v>
      </c>
      <c r="K770" s="112">
        <v>5160.8999999999996</v>
      </c>
      <c r="L770" s="112">
        <v>5160.8999999999996</v>
      </c>
      <c r="M770" s="112">
        <v>5160.8999999999996</v>
      </c>
      <c r="N770" s="112">
        <v>10321.799999999999</v>
      </c>
      <c r="O770" s="112">
        <v>10321.799999999999</v>
      </c>
      <c r="P770" s="112">
        <v>20643.599999999999</v>
      </c>
      <c r="Q770" s="112">
        <v>20643.599999999999</v>
      </c>
      <c r="R770" s="112">
        <v>10321.799999999999</v>
      </c>
      <c r="S770" s="112">
        <v>10321.799999999999</v>
      </c>
      <c r="T770" s="112">
        <v>10321.799999999999</v>
      </c>
      <c r="U770" s="112">
        <v>10321.799999999999</v>
      </c>
      <c r="V770" s="111">
        <v>8649.2999999999993</v>
      </c>
      <c r="W770" s="64"/>
      <c r="X770" s="64"/>
      <c r="Y770" s="64"/>
      <c r="Z770" s="65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5"/>
      <c r="AQ770" s="66"/>
      <c r="AR770" s="67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9"/>
      <c r="BG770" s="63"/>
      <c r="BH770" s="1"/>
    </row>
    <row r="771" spans="1:60" ht="14.25" customHeight="1" x14ac:dyDescent="0.2">
      <c r="A771" s="56"/>
      <c r="B771" s="52" t="s">
        <v>95</v>
      </c>
      <c r="C771" s="118">
        <v>781</v>
      </c>
      <c r="D771" s="117">
        <v>503</v>
      </c>
      <c r="E771" s="116" t="s">
        <v>386</v>
      </c>
      <c r="F771" s="114" t="s">
        <v>96</v>
      </c>
      <c r="G771" s="114"/>
      <c r="H771" s="115"/>
      <c r="I771" s="113">
        <v>10101</v>
      </c>
      <c r="J771" s="112">
        <v>517530</v>
      </c>
      <c r="K771" s="112">
        <v>10321.799999999999</v>
      </c>
      <c r="L771" s="112">
        <v>10321.799999999999</v>
      </c>
      <c r="M771" s="112">
        <v>43113.599999999999</v>
      </c>
      <c r="N771" s="112">
        <v>40113.599999999999</v>
      </c>
      <c r="O771" s="112">
        <v>71287.199999999997</v>
      </c>
      <c r="P771" s="112">
        <v>40000</v>
      </c>
      <c r="Q771" s="112">
        <v>65000</v>
      </c>
      <c r="R771" s="112">
        <v>66084.800000000003</v>
      </c>
      <c r="S771" s="112">
        <v>80000</v>
      </c>
      <c r="T771" s="112">
        <v>50000</v>
      </c>
      <c r="U771" s="112">
        <v>20643.599999999999</v>
      </c>
      <c r="V771" s="111">
        <v>20643.599999999999</v>
      </c>
      <c r="W771" s="64"/>
      <c r="X771" s="64"/>
      <c r="Y771" s="64"/>
      <c r="Z771" s="65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5"/>
      <c r="AQ771" s="66"/>
      <c r="AR771" s="67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9"/>
      <c r="BG771" s="63"/>
      <c r="BH771" s="1"/>
    </row>
    <row r="772" spans="1:60" ht="22.5" customHeight="1" x14ac:dyDescent="0.2">
      <c r="A772" s="56"/>
      <c r="B772" s="52" t="s">
        <v>104</v>
      </c>
      <c r="C772" s="118">
        <v>781</v>
      </c>
      <c r="D772" s="117">
        <v>503</v>
      </c>
      <c r="E772" s="116" t="s">
        <v>386</v>
      </c>
      <c r="F772" s="114" t="s">
        <v>105</v>
      </c>
      <c r="G772" s="114"/>
      <c r="H772" s="115"/>
      <c r="I772" s="113">
        <v>10101</v>
      </c>
      <c r="J772" s="112">
        <v>48789</v>
      </c>
      <c r="K772" s="112">
        <v>0</v>
      </c>
      <c r="L772" s="112">
        <v>0</v>
      </c>
      <c r="M772" s="112">
        <v>12197</v>
      </c>
      <c r="N772" s="112">
        <v>0</v>
      </c>
      <c r="O772" s="112">
        <v>0</v>
      </c>
      <c r="P772" s="112">
        <v>12197</v>
      </c>
      <c r="Q772" s="112">
        <v>0</v>
      </c>
      <c r="R772" s="112">
        <v>0</v>
      </c>
      <c r="S772" s="112">
        <v>12197</v>
      </c>
      <c r="T772" s="112">
        <v>0</v>
      </c>
      <c r="U772" s="112">
        <v>0</v>
      </c>
      <c r="V772" s="111">
        <v>12198</v>
      </c>
      <c r="W772" s="64"/>
      <c r="X772" s="64"/>
      <c r="Y772" s="64"/>
      <c r="Z772" s="65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5"/>
      <c r="AQ772" s="66"/>
      <c r="AR772" s="67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9"/>
      <c r="BG772" s="63"/>
      <c r="BH772" s="1"/>
    </row>
    <row r="773" spans="1:60" ht="14.25" customHeight="1" x14ac:dyDescent="0.2">
      <c r="A773" s="56"/>
      <c r="B773" s="52" t="s">
        <v>95</v>
      </c>
      <c r="C773" s="118">
        <v>781</v>
      </c>
      <c r="D773" s="117">
        <v>503</v>
      </c>
      <c r="E773" s="116" t="s">
        <v>556</v>
      </c>
      <c r="F773" s="114" t="s">
        <v>96</v>
      </c>
      <c r="G773" s="114"/>
      <c r="H773" s="115" t="s">
        <v>557</v>
      </c>
      <c r="I773" s="113">
        <v>10204</v>
      </c>
      <c r="J773" s="112">
        <v>220860</v>
      </c>
      <c r="K773" s="112">
        <v>0</v>
      </c>
      <c r="L773" s="112">
        <v>0</v>
      </c>
      <c r="M773" s="112">
        <v>0</v>
      </c>
      <c r="N773" s="112">
        <v>0</v>
      </c>
      <c r="O773" s="112">
        <v>0</v>
      </c>
      <c r="P773" s="112">
        <v>220860</v>
      </c>
      <c r="Q773" s="112">
        <v>0</v>
      </c>
      <c r="R773" s="112">
        <v>0</v>
      </c>
      <c r="S773" s="112">
        <v>0</v>
      </c>
      <c r="T773" s="112">
        <v>0</v>
      </c>
      <c r="U773" s="112">
        <v>0</v>
      </c>
      <c r="V773" s="111">
        <v>0</v>
      </c>
      <c r="W773" s="64"/>
      <c r="X773" s="64"/>
      <c r="Y773" s="64"/>
      <c r="Z773" s="65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5"/>
      <c r="AQ773" s="66"/>
      <c r="AR773" s="67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9"/>
      <c r="BG773" s="63"/>
      <c r="BH773" s="1"/>
    </row>
    <row r="774" spans="1:60" ht="14.25" customHeight="1" x14ac:dyDescent="0.2">
      <c r="A774" s="56"/>
      <c r="B774" s="52" t="s">
        <v>95</v>
      </c>
      <c r="C774" s="118">
        <v>781</v>
      </c>
      <c r="D774" s="117">
        <v>503</v>
      </c>
      <c r="E774" s="116" t="s">
        <v>558</v>
      </c>
      <c r="F774" s="114" t="s">
        <v>96</v>
      </c>
      <c r="G774" s="114"/>
      <c r="H774" s="115" t="s">
        <v>559</v>
      </c>
      <c r="I774" s="113">
        <v>10112</v>
      </c>
      <c r="J774" s="112">
        <v>343000</v>
      </c>
      <c r="K774" s="112">
        <v>0</v>
      </c>
      <c r="L774" s="112">
        <v>0</v>
      </c>
      <c r="M774" s="112">
        <v>0</v>
      </c>
      <c r="N774" s="112">
        <v>0</v>
      </c>
      <c r="O774" s="112">
        <v>0</v>
      </c>
      <c r="P774" s="112">
        <v>343000</v>
      </c>
      <c r="Q774" s="112">
        <v>0</v>
      </c>
      <c r="R774" s="112">
        <v>0</v>
      </c>
      <c r="S774" s="112">
        <v>0</v>
      </c>
      <c r="T774" s="112">
        <v>0</v>
      </c>
      <c r="U774" s="112">
        <v>0</v>
      </c>
      <c r="V774" s="111">
        <v>0</v>
      </c>
      <c r="W774" s="64"/>
      <c r="X774" s="64"/>
      <c r="Y774" s="64"/>
      <c r="Z774" s="65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5"/>
      <c r="AQ774" s="66"/>
      <c r="AR774" s="67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9"/>
      <c r="BG774" s="63"/>
      <c r="BH774" s="1"/>
    </row>
    <row r="775" spans="1:60" ht="14.25" customHeight="1" thickBot="1" x14ac:dyDescent="0.25">
      <c r="A775" s="56"/>
      <c r="B775" s="52" t="s">
        <v>95</v>
      </c>
      <c r="C775" s="110">
        <v>781</v>
      </c>
      <c r="D775" s="109">
        <v>503</v>
      </c>
      <c r="E775" s="108" t="s">
        <v>558</v>
      </c>
      <c r="F775" s="106" t="s">
        <v>96</v>
      </c>
      <c r="G775" s="106"/>
      <c r="H775" s="107" t="s">
        <v>559</v>
      </c>
      <c r="I775" s="105">
        <v>10306</v>
      </c>
      <c r="J775" s="104">
        <v>844000</v>
      </c>
      <c r="K775" s="104">
        <v>0</v>
      </c>
      <c r="L775" s="104">
        <v>0</v>
      </c>
      <c r="M775" s="104">
        <v>0</v>
      </c>
      <c r="N775" s="104">
        <v>0</v>
      </c>
      <c r="O775" s="104">
        <v>0</v>
      </c>
      <c r="P775" s="104">
        <v>844000</v>
      </c>
      <c r="Q775" s="104">
        <v>0</v>
      </c>
      <c r="R775" s="104">
        <v>0</v>
      </c>
      <c r="S775" s="104">
        <v>0</v>
      </c>
      <c r="T775" s="104">
        <v>0</v>
      </c>
      <c r="U775" s="104">
        <v>0</v>
      </c>
      <c r="V775" s="103">
        <v>0</v>
      </c>
      <c r="W775" s="64"/>
      <c r="X775" s="64"/>
      <c r="Y775" s="64"/>
      <c r="Z775" s="65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5"/>
      <c r="AQ775" s="66"/>
      <c r="AR775" s="67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9"/>
      <c r="BG775" s="63"/>
      <c r="BH775" s="1"/>
    </row>
    <row r="776" spans="1:60" ht="12.75" customHeight="1" thickBot="1" x14ac:dyDescent="0.25">
      <c r="A776" s="70"/>
      <c r="B776" s="71" t="s">
        <v>211</v>
      </c>
      <c r="C776" s="398" t="s">
        <v>49</v>
      </c>
      <c r="D776" s="399"/>
      <c r="E776" s="399"/>
      <c r="F776" s="400"/>
      <c r="G776" s="72"/>
      <c r="H776" s="72"/>
      <c r="I776" s="73" t="s">
        <v>49</v>
      </c>
      <c r="J776" s="74">
        <f t="shared" ref="J776:V776" si="3">SUM(J198:J775)</f>
        <v>1214151612.3500009</v>
      </c>
      <c r="K776" s="74">
        <f t="shared" si="3"/>
        <v>101187440.90999998</v>
      </c>
      <c r="L776" s="74">
        <f t="shared" si="3"/>
        <v>118562875.79000001</v>
      </c>
      <c r="M776" s="74">
        <f t="shared" si="3"/>
        <v>98716063.829999983</v>
      </c>
      <c r="N776" s="74">
        <f t="shared" si="3"/>
        <v>106208600.37999998</v>
      </c>
      <c r="O776" s="74">
        <f t="shared" si="3"/>
        <v>121957412.82999988</v>
      </c>
      <c r="P776" s="74">
        <f t="shared" si="3"/>
        <v>109911280.18999998</v>
      </c>
      <c r="Q776" s="74">
        <f t="shared" si="3"/>
        <v>93216229.800000057</v>
      </c>
      <c r="R776" s="74">
        <f t="shared" si="3"/>
        <v>85618420.26000005</v>
      </c>
      <c r="S776" s="74">
        <f t="shared" si="3"/>
        <v>73019421.910000026</v>
      </c>
      <c r="T776" s="74">
        <f t="shared" si="3"/>
        <v>148782801.81999999</v>
      </c>
      <c r="U776" s="74">
        <f t="shared" si="3"/>
        <v>77184493.250000015</v>
      </c>
      <c r="V776" s="74">
        <f t="shared" si="3"/>
        <v>79786571.3800001</v>
      </c>
      <c r="W776" s="75">
        <v>0</v>
      </c>
      <c r="X776" s="76">
        <v>0</v>
      </c>
      <c r="Y776" s="76">
        <v>0</v>
      </c>
      <c r="Z776" s="77">
        <v>650072490</v>
      </c>
      <c r="AA776" s="75">
        <v>187938451.30999994</v>
      </c>
      <c r="AB776" s="78">
        <v>52303143.800000004</v>
      </c>
      <c r="AC776" s="78">
        <v>56469369.730000004</v>
      </c>
      <c r="AD776" s="77">
        <v>79165937.779999971</v>
      </c>
      <c r="AE776" s="75">
        <v>161224356.38999996</v>
      </c>
      <c r="AF776" s="78">
        <v>52059688.309999995</v>
      </c>
      <c r="AG776" s="78">
        <v>52751044.990000002</v>
      </c>
      <c r="AH776" s="77">
        <v>56413623.090000011</v>
      </c>
      <c r="AI776" s="75">
        <v>155868949.80000004</v>
      </c>
      <c r="AJ776" s="78">
        <v>66940538.840000004</v>
      </c>
      <c r="AK776" s="78">
        <v>39999699.579999998</v>
      </c>
      <c r="AL776" s="77">
        <v>48928711.379999995</v>
      </c>
      <c r="AM776" s="75">
        <v>145040732.49999997</v>
      </c>
      <c r="AN776" s="78">
        <v>49102882.079999998</v>
      </c>
      <c r="AO776" s="78">
        <v>47998723.110000007</v>
      </c>
      <c r="AP776" s="79">
        <v>47939127.309999987</v>
      </c>
      <c r="AQ776" s="80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</row>
    <row r="777" spans="1:60" ht="21.75" customHeight="1" x14ac:dyDescent="0.2">
      <c r="A777" s="1"/>
      <c r="B777" s="401" t="s">
        <v>469</v>
      </c>
      <c r="C777" s="402"/>
      <c r="D777" s="402"/>
      <c r="E777" s="402"/>
      <c r="F777" s="402"/>
      <c r="G777" s="402"/>
      <c r="H777" s="402"/>
      <c r="I777" s="402"/>
      <c r="J777" s="402"/>
      <c r="K777" s="402"/>
      <c r="L777" s="402"/>
      <c r="M777" s="402"/>
      <c r="N777" s="402"/>
      <c r="O777" s="402"/>
      <c r="P777" s="402"/>
      <c r="Q777" s="402"/>
      <c r="R777" s="402"/>
      <c r="S777" s="402"/>
      <c r="T777" s="402"/>
      <c r="U777" s="402"/>
      <c r="V777" s="403"/>
      <c r="W777" s="8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82"/>
      <c r="AR777" s="2"/>
      <c r="AS777" s="2"/>
      <c r="AT777" s="2"/>
      <c r="AU777" s="2"/>
      <c r="AV777" s="2"/>
      <c r="AW777" s="2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</row>
    <row r="778" spans="1:60" ht="32.25" customHeight="1" x14ac:dyDescent="0.2">
      <c r="A778" s="4"/>
      <c r="B778" s="52" t="s">
        <v>468</v>
      </c>
      <c r="C778" s="404" t="s">
        <v>467</v>
      </c>
      <c r="D778" s="405"/>
      <c r="E778" s="405"/>
      <c r="F778" s="406"/>
      <c r="G778" s="83"/>
      <c r="H778" s="83"/>
      <c r="I778" s="53" t="s">
        <v>85</v>
      </c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8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2"/>
      <c r="AS778" s="2"/>
      <c r="AT778" s="2"/>
      <c r="AU778" s="2"/>
      <c r="AV778" s="2"/>
      <c r="AW778" s="2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</row>
    <row r="779" spans="1:60" ht="18.75" customHeight="1" x14ac:dyDescent="0.2">
      <c r="A779" s="1"/>
      <c r="B779" s="71" t="s">
        <v>212</v>
      </c>
      <c r="C779" s="397" t="s">
        <v>49</v>
      </c>
      <c r="D779" s="397"/>
      <c r="E779" s="397"/>
      <c r="F779" s="397"/>
      <c r="G779" s="26"/>
      <c r="H779" s="26"/>
      <c r="I779" s="40" t="s">
        <v>49</v>
      </c>
      <c r="J779" s="41">
        <f>J778</f>
        <v>0</v>
      </c>
      <c r="K779" s="41">
        <f t="shared" ref="K779:V779" si="4">K778</f>
        <v>0</v>
      </c>
      <c r="L779" s="41">
        <f t="shared" si="4"/>
        <v>0</v>
      </c>
      <c r="M779" s="41">
        <f t="shared" si="4"/>
        <v>0</v>
      </c>
      <c r="N779" s="41">
        <f t="shared" si="4"/>
        <v>0</v>
      </c>
      <c r="O779" s="41">
        <f t="shared" si="4"/>
        <v>0</v>
      </c>
      <c r="P779" s="41">
        <f t="shared" si="4"/>
        <v>0</v>
      </c>
      <c r="Q779" s="41">
        <f t="shared" si="4"/>
        <v>0</v>
      </c>
      <c r="R779" s="41">
        <f t="shared" si="4"/>
        <v>0</v>
      </c>
      <c r="S779" s="41">
        <f t="shared" si="4"/>
        <v>0</v>
      </c>
      <c r="T779" s="41">
        <f t="shared" si="4"/>
        <v>0</v>
      </c>
      <c r="U779" s="41">
        <f t="shared" si="4"/>
        <v>0</v>
      </c>
      <c r="V779" s="41">
        <f t="shared" si="4"/>
        <v>0</v>
      </c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2"/>
      <c r="AS779" s="2"/>
      <c r="AT779" s="2"/>
      <c r="AU779" s="2"/>
      <c r="AV779" s="2"/>
      <c r="AW779" s="2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</row>
    <row r="780" spans="1:60" ht="15.75" customHeight="1" x14ac:dyDescent="0.2">
      <c r="A780" s="1"/>
      <c r="B780" s="71" t="s">
        <v>213</v>
      </c>
      <c r="C780" s="397" t="s">
        <v>49</v>
      </c>
      <c r="D780" s="397"/>
      <c r="E780" s="397"/>
      <c r="F780" s="397"/>
      <c r="G780" s="26"/>
      <c r="H780" s="26"/>
      <c r="I780" s="40" t="s">
        <v>49</v>
      </c>
      <c r="J780" s="84">
        <f>J776+J779</f>
        <v>1214151612.3500009</v>
      </c>
      <c r="K780" s="84">
        <f t="shared" ref="K780:V780" si="5">K776+K779</f>
        <v>101187440.90999998</v>
      </c>
      <c r="L780" s="84">
        <f t="shared" si="5"/>
        <v>118562875.79000001</v>
      </c>
      <c r="M780" s="84">
        <f t="shared" si="5"/>
        <v>98716063.829999983</v>
      </c>
      <c r="N780" s="84">
        <f t="shared" si="5"/>
        <v>106208600.37999998</v>
      </c>
      <c r="O780" s="84">
        <f t="shared" si="5"/>
        <v>121957412.82999988</v>
      </c>
      <c r="P780" s="84">
        <f t="shared" si="5"/>
        <v>109911280.18999998</v>
      </c>
      <c r="Q780" s="84">
        <f t="shared" si="5"/>
        <v>93216229.800000057</v>
      </c>
      <c r="R780" s="84">
        <f t="shared" si="5"/>
        <v>85618420.26000005</v>
      </c>
      <c r="S780" s="84">
        <f t="shared" si="5"/>
        <v>73019421.910000026</v>
      </c>
      <c r="T780" s="84">
        <f t="shared" si="5"/>
        <v>148782801.81999999</v>
      </c>
      <c r="U780" s="84">
        <f t="shared" si="5"/>
        <v>77184493.250000015</v>
      </c>
      <c r="V780" s="84">
        <f t="shared" si="5"/>
        <v>79786571.3800001</v>
      </c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2"/>
      <c r="AS780" s="2"/>
      <c r="AT780" s="2"/>
      <c r="AU780" s="2"/>
      <c r="AV780" s="2"/>
      <c r="AW780" s="2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</row>
    <row r="781" spans="1:60" ht="30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2"/>
      <c r="AS781" s="2"/>
      <c r="AT781" s="2"/>
      <c r="AU781" s="2"/>
      <c r="AV781" s="2"/>
      <c r="AW781" s="2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</row>
    <row r="782" spans="1:60" ht="5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2"/>
      <c r="AS782" s="2"/>
      <c r="AT782" s="2"/>
      <c r="AU782" s="2"/>
      <c r="AV782" s="2"/>
      <c r="AW782" s="2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</row>
    <row r="783" spans="1:60" ht="12.75" hidden="1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85">
        <f t="shared" ref="J783:V783" si="6">J195-J780</f>
        <v>3059278.2599990368</v>
      </c>
      <c r="K783" s="85">
        <f t="shared" si="6"/>
        <v>-12983849.429999977</v>
      </c>
      <c r="L783" s="85">
        <f t="shared" si="6"/>
        <v>-12983134.300000012</v>
      </c>
      <c r="M783" s="85">
        <f t="shared" si="6"/>
        <v>207545.01000002027</v>
      </c>
      <c r="N783" s="85">
        <f t="shared" si="6"/>
        <v>-349175.46999998391</v>
      </c>
      <c r="O783" s="85">
        <f t="shared" si="6"/>
        <v>-8134471.5599998832</v>
      </c>
      <c r="P783" s="85">
        <f t="shared" si="6"/>
        <v>-4565372.8199999779</v>
      </c>
      <c r="Q783" s="85">
        <f t="shared" si="6"/>
        <v>-10913543.070000052</v>
      </c>
      <c r="R783" s="85">
        <f t="shared" si="6"/>
        <v>-11269759.630000055</v>
      </c>
      <c r="S783" s="85">
        <f t="shared" si="6"/>
        <v>-5296745.880000025</v>
      </c>
      <c r="T783" s="85">
        <f t="shared" si="6"/>
        <v>36320379.599999994</v>
      </c>
      <c r="U783" s="85">
        <f t="shared" si="6"/>
        <v>13191301.299999982</v>
      </c>
      <c r="V783" s="85">
        <f t="shared" si="6"/>
        <v>19836104.509999901</v>
      </c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2"/>
      <c r="AS783" s="2"/>
      <c r="AT783" s="2"/>
      <c r="AU783" s="2"/>
      <c r="AV783" s="2"/>
      <c r="AW783" s="2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</row>
    <row r="784" spans="1:6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2"/>
      <c r="AS784" s="2"/>
      <c r="AT784" s="2"/>
      <c r="AU784" s="2"/>
      <c r="AV784" s="2"/>
      <c r="AW784" s="2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</row>
    <row r="785" spans="1:6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2"/>
      <c r="AS785" s="2"/>
      <c r="AT785" s="2"/>
      <c r="AU785" s="2"/>
      <c r="AV785" s="2"/>
      <c r="AW785" s="2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</row>
    <row r="786" spans="1:6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2"/>
      <c r="AS786" s="2"/>
      <c r="AT786" s="2"/>
      <c r="AU786" s="2"/>
      <c r="AV786" s="2"/>
      <c r="AW786" s="2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</row>
    <row r="787" spans="1:6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2"/>
      <c r="AS787" s="2"/>
      <c r="AT787" s="2"/>
      <c r="AU787" s="2"/>
      <c r="AV787" s="2"/>
      <c r="AW787" s="2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</row>
    <row r="788" spans="1:6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2"/>
      <c r="AS788" s="2"/>
      <c r="AT788" s="2"/>
      <c r="AU788" s="2"/>
      <c r="AV788" s="2"/>
      <c r="AW788" s="2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</row>
    <row r="789" spans="1:6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2"/>
      <c r="AS789" s="2"/>
      <c r="AT789" s="2"/>
      <c r="AU789" s="2"/>
      <c r="AV789" s="2"/>
      <c r="AW789" s="2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</row>
    <row r="790" spans="1:6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2"/>
      <c r="AS790" s="2"/>
      <c r="AT790" s="2"/>
      <c r="AU790" s="2"/>
      <c r="AV790" s="2"/>
      <c r="AW790" s="2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</row>
    <row r="791" spans="1:6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2"/>
      <c r="AS791" s="2"/>
      <c r="AT791" s="2"/>
      <c r="AU791" s="2"/>
      <c r="AV791" s="2"/>
      <c r="AW791" s="2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</row>
    <row r="792" spans="1:6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2"/>
      <c r="AS792" s="2"/>
      <c r="AT792" s="2"/>
      <c r="AU792" s="2"/>
      <c r="AV792" s="2"/>
      <c r="AW792" s="2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</row>
    <row r="793" spans="1:6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2"/>
      <c r="AS793" s="2"/>
      <c r="AT793" s="2"/>
      <c r="AU793" s="2"/>
      <c r="AV793" s="2"/>
      <c r="AW793" s="2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</row>
    <row r="794" spans="1:6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2"/>
      <c r="AS794" s="2"/>
      <c r="AT794" s="2"/>
      <c r="AU794" s="2"/>
      <c r="AV794" s="2"/>
      <c r="AW794" s="2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</row>
    <row r="795" spans="1:6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2"/>
      <c r="AS795" s="2"/>
      <c r="AT795" s="2"/>
      <c r="AU795" s="2"/>
      <c r="AV795" s="2"/>
      <c r="AW795" s="2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</row>
    <row r="796" spans="1:6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2"/>
      <c r="AS796" s="2"/>
      <c r="AT796" s="2"/>
      <c r="AU796" s="2"/>
      <c r="AV796" s="2"/>
      <c r="AW796" s="2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</row>
    <row r="797" spans="1:6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2"/>
      <c r="AS797" s="2"/>
      <c r="AT797" s="2"/>
      <c r="AU797" s="2"/>
      <c r="AV797" s="2"/>
      <c r="AW797" s="2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</row>
    <row r="798" spans="1:6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2"/>
      <c r="AS798" s="2"/>
      <c r="AT798" s="2"/>
      <c r="AU798" s="2"/>
      <c r="AV798" s="2"/>
      <c r="AW798" s="2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</row>
    <row r="799" spans="1:6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2"/>
      <c r="AS799" s="2"/>
      <c r="AT799" s="2"/>
      <c r="AU799" s="2"/>
      <c r="AV799" s="2"/>
      <c r="AW799" s="2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</row>
    <row r="800" spans="1:6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2"/>
      <c r="AS800" s="2"/>
      <c r="AT800" s="2"/>
      <c r="AU800" s="2"/>
      <c r="AV800" s="2"/>
      <c r="AW800" s="2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</row>
    <row r="801" spans="1:6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2"/>
      <c r="AS801" s="2"/>
      <c r="AT801" s="2"/>
      <c r="AU801" s="2"/>
      <c r="AV801" s="2"/>
      <c r="AW801" s="2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</row>
    <row r="802" spans="1:6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2"/>
      <c r="AS802" s="2"/>
      <c r="AT802" s="2"/>
      <c r="AU802" s="2"/>
      <c r="AV802" s="2"/>
      <c r="AW802" s="2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</row>
    <row r="803" spans="1:6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2"/>
      <c r="AS803" s="2"/>
      <c r="AT803" s="2"/>
      <c r="AU803" s="2"/>
      <c r="AV803" s="2"/>
      <c r="AW803" s="2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</row>
    <row r="804" spans="1:6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2"/>
      <c r="AS804" s="2"/>
      <c r="AT804" s="2"/>
      <c r="AU804" s="2"/>
      <c r="AV804" s="2"/>
      <c r="AW804" s="2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</row>
    <row r="805" spans="1:6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2"/>
      <c r="AS805" s="2"/>
      <c r="AT805" s="2"/>
      <c r="AU805" s="2"/>
      <c r="AV805" s="2"/>
      <c r="AW805" s="2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</row>
    <row r="806" spans="1:6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2"/>
      <c r="AS806" s="2"/>
      <c r="AT806" s="2"/>
      <c r="AU806" s="2"/>
      <c r="AV806" s="2"/>
      <c r="AW806" s="2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</row>
    <row r="807" spans="1:6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2"/>
      <c r="AS807" s="2"/>
      <c r="AT807" s="2"/>
      <c r="AU807" s="2"/>
      <c r="AV807" s="2"/>
      <c r="AW807" s="2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</row>
    <row r="808" spans="1:6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2"/>
      <c r="AS808" s="2"/>
      <c r="AT808" s="2"/>
      <c r="AU808" s="2"/>
      <c r="AV808" s="2"/>
      <c r="AW808" s="2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</row>
    <row r="809" spans="1:6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2"/>
      <c r="AS809" s="2"/>
      <c r="AT809" s="2"/>
      <c r="AU809" s="2"/>
      <c r="AV809" s="2"/>
      <c r="AW809" s="2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</row>
    <row r="810" spans="1:6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2"/>
      <c r="AS810" s="2"/>
      <c r="AT810" s="2"/>
      <c r="AU810" s="2"/>
      <c r="AV810" s="2"/>
      <c r="AW810" s="2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</row>
    <row r="811" spans="1:6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2"/>
      <c r="AS811" s="2"/>
      <c r="AT811" s="2"/>
      <c r="AU811" s="2"/>
      <c r="AV811" s="2"/>
      <c r="AW811" s="2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</row>
    <row r="812" spans="1:6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2"/>
      <c r="AS812" s="2"/>
      <c r="AT812" s="2"/>
      <c r="AU812" s="2"/>
      <c r="AV812" s="2"/>
      <c r="AW812" s="2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</row>
    <row r="813" spans="1:6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2"/>
      <c r="AS813" s="2"/>
      <c r="AT813" s="2"/>
      <c r="AU813" s="2"/>
      <c r="AV813" s="2"/>
      <c r="AW813" s="2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</row>
    <row r="814" spans="1:6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2"/>
      <c r="AS814" s="2"/>
      <c r="AT814" s="2"/>
      <c r="AU814" s="2"/>
      <c r="AV814" s="2"/>
      <c r="AW814" s="2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</row>
    <row r="815" spans="1:6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2"/>
      <c r="AS815" s="2"/>
      <c r="AT815" s="2"/>
      <c r="AU815" s="2"/>
      <c r="AV815" s="2"/>
      <c r="AW815" s="2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</row>
    <row r="816" spans="1:6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2"/>
      <c r="AS816" s="2"/>
      <c r="AT816" s="2"/>
      <c r="AU816" s="2"/>
      <c r="AV816" s="2"/>
      <c r="AW816" s="2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</row>
    <row r="817" spans="1:6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2"/>
      <c r="AS817" s="2"/>
      <c r="AT817" s="2"/>
      <c r="AU817" s="2"/>
      <c r="AV817" s="2"/>
      <c r="AW817" s="2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</row>
    <row r="818" spans="1:6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2"/>
      <c r="AS818" s="2"/>
      <c r="AT818" s="2"/>
      <c r="AU818" s="2"/>
      <c r="AV818" s="2"/>
      <c r="AW818" s="2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</row>
    <row r="819" spans="1:6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2"/>
      <c r="AS819" s="2"/>
      <c r="AT819" s="2"/>
      <c r="AU819" s="2"/>
      <c r="AV819" s="2"/>
      <c r="AW819" s="2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</row>
    <row r="820" spans="1:6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2"/>
      <c r="AS820" s="2"/>
      <c r="AT820" s="2"/>
      <c r="AU820" s="2"/>
      <c r="AV820" s="2"/>
      <c r="AW820" s="2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</row>
    <row r="821" spans="1:6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2"/>
      <c r="AS821" s="2"/>
      <c r="AT821" s="2"/>
      <c r="AU821" s="2"/>
      <c r="AV821" s="2"/>
      <c r="AW821" s="2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</row>
    <row r="822" spans="1:6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2"/>
      <c r="AS822" s="2"/>
      <c r="AT822" s="2"/>
      <c r="AU822" s="2"/>
      <c r="AV822" s="2"/>
      <c r="AW822" s="2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</row>
    <row r="823" spans="1:6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2"/>
      <c r="AS823" s="2"/>
      <c r="AT823" s="2"/>
      <c r="AU823" s="2"/>
      <c r="AV823" s="2"/>
      <c r="AW823" s="2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</row>
    <row r="824" spans="1:6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2"/>
      <c r="AS824" s="2"/>
      <c r="AT824" s="2"/>
      <c r="AU824" s="2"/>
      <c r="AV824" s="2"/>
      <c r="AW824" s="2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</row>
    <row r="825" spans="1:6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2"/>
      <c r="AS825" s="2"/>
      <c r="AT825" s="2"/>
      <c r="AU825" s="2"/>
      <c r="AV825" s="2"/>
      <c r="AW825" s="2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</row>
    <row r="826" spans="1:6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2"/>
      <c r="AS826" s="2"/>
      <c r="AT826" s="2"/>
      <c r="AU826" s="2"/>
      <c r="AV826" s="2"/>
      <c r="AW826" s="2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</row>
    <row r="827" spans="1:6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2"/>
      <c r="AS827" s="2"/>
      <c r="AT827" s="2"/>
      <c r="AU827" s="2"/>
      <c r="AV827" s="2"/>
      <c r="AW827" s="2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</row>
    <row r="828" spans="1:6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2"/>
      <c r="AS828" s="2"/>
      <c r="AT828" s="2"/>
      <c r="AU828" s="2"/>
      <c r="AV828" s="2"/>
      <c r="AW828" s="2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</row>
    <row r="829" spans="1:6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2"/>
      <c r="AS829" s="2"/>
      <c r="AT829" s="2"/>
      <c r="AU829" s="2"/>
      <c r="AV829" s="2"/>
      <c r="AW829" s="2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</row>
    <row r="830" spans="1:6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2"/>
      <c r="AS830" s="2"/>
      <c r="AT830" s="2"/>
      <c r="AU830" s="2"/>
      <c r="AV830" s="2"/>
      <c r="AW830" s="2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</row>
    <row r="831" spans="1:6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2"/>
      <c r="AS831" s="2"/>
      <c r="AT831" s="2"/>
      <c r="AU831" s="2"/>
      <c r="AV831" s="2"/>
      <c r="AW831" s="2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</row>
    <row r="832" spans="1:6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2"/>
      <c r="AS832" s="2"/>
      <c r="AT832" s="2"/>
      <c r="AU832" s="2"/>
      <c r="AV832" s="2"/>
      <c r="AW832" s="2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</row>
    <row r="833" spans="1:6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2"/>
      <c r="AS833" s="2"/>
      <c r="AT833" s="2"/>
      <c r="AU833" s="2"/>
      <c r="AV833" s="2"/>
      <c r="AW833" s="2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</row>
    <row r="834" spans="1:6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2"/>
      <c r="AS834" s="2"/>
      <c r="AT834" s="2"/>
      <c r="AU834" s="2"/>
      <c r="AV834" s="2"/>
      <c r="AW834" s="2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</row>
    <row r="835" spans="1:6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2"/>
      <c r="AS835" s="2"/>
      <c r="AT835" s="2"/>
      <c r="AU835" s="2"/>
      <c r="AV835" s="2"/>
      <c r="AW835" s="2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</row>
    <row r="836" spans="1:6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2"/>
      <c r="AS836" s="2"/>
      <c r="AT836" s="2"/>
      <c r="AU836" s="2"/>
      <c r="AV836" s="2"/>
      <c r="AW836" s="2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</row>
    <row r="837" spans="1:6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2"/>
      <c r="AS837" s="2"/>
      <c r="AT837" s="2"/>
      <c r="AU837" s="2"/>
      <c r="AV837" s="2"/>
      <c r="AW837" s="2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</row>
    <row r="838" spans="1:6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2"/>
      <c r="AS838" s="2"/>
      <c r="AT838" s="2"/>
      <c r="AU838" s="2"/>
      <c r="AV838" s="2"/>
      <c r="AW838" s="2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</row>
    <row r="839" spans="1:6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2"/>
      <c r="AS839" s="2"/>
      <c r="AT839" s="2"/>
      <c r="AU839" s="2"/>
      <c r="AV839" s="2"/>
      <c r="AW839" s="2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</row>
    <row r="840" spans="1:6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2"/>
      <c r="AS840" s="2"/>
      <c r="AT840" s="2"/>
      <c r="AU840" s="2"/>
      <c r="AV840" s="2"/>
      <c r="AW840" s="2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</row>
    <row r="841" spans="1:6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2"/>
      <c r="AS841" s="2"/>
      <c r="AT841" s="2"/>
      <c r="AU841" s="2"/>
      <c r="AV841" s="2"/>
      <c r="AW841" s="2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</row>
    <row r="842" spans="1:6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2"/>
      <c r="AS842" s="2"/>
      <c r="AT842" s="2"/>
      <c r="AU842" s="2"/>
      <c r="AV842" s="2"/>
      <c r="AW842" s="2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</row>
    <row r="843" spans="1:6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2"/>
      <c r="AS843" s="2"/>
      <c r="AT843" s="2"/>
      <c r="AU843" s="2"/>
      <c r="AV843" s="2"/>
      <c r="AW843" s="2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</row>
    <row r="844" spans="1:6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2"/>
      <c r="AS844" s="2"/>
      <c r="AT844" s="2"/>
      <c r="AU844" s="2"/>
      <c r="AV844" s="2"/>
      <c r="AW844" s="2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</row>
    <row r="845" spans="1:6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2"/>
      <c r="AS845" s="2"/>
      <c r="AT845" s="2"/>
      <c r="AU845" s="2"/>
      <c r="AV845" s="2"/>
      <c r="AW845" s="2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</row>
    <row r="846" spans="1:6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2"/>
      <c r="AS846" s="2"/>
      <c r="AT846" s="2"/>
      <c r="AU846" s="2"/>
      <c r="AV846" s="2"/>
      <c r="AW846" s="2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</row>
    <row r="847" spans="1:6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2"/>
      <c r="AS847" s="2"/>
      <c r="AT847" s="2"/>
      <c r="AU847" s="2"/>
      <c r="AV847" s="2"/>
      <c r="AW847" s="2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</row>
    <row r="848" spans="1:6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2"/>
      <c r="AS848" s="2"/>
      <c r="AT848" s="2"/>
      <c r="AU848" s="2"/>
      <c r="AV848" s="2"/>
      <c r="AW848" s="2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</row>
    <row r="849" spans="1:6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2"/>
      <c r="AS849" s="2"/>
      <c r="AT849" s="2"/>
      <c r="AU849" s="2"/>
      <c r="AV849" s="2"/>
      <c r="AW849" s="2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</row>
    <row r="850" spans="1:6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2"/>
      <c r="AS850" s="2"/>
      <c r="AT850" s="2"/>
      <c r="AU850" s="2"/>
      <c r="AV850" s="2"/>
      <c r="AW850" s="2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</row>
    <row r="851" spans="1:6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2"/>
      <c r="AS851" s="2"/>
      <c r="AT851" s="2"/>
      <c r="AU851" s="2"/>
      <c r="AV851" s="2"/>
      <c r="AW851" s="2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</row>
    <row r="852" spans="1:60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2"/>
      <c r="AS852" s="2"/>
      <c r="AT852" s="2"/>
      <c r="AU852" s="2"/>
      <c r="AV852" s="2"/>
      <c r="AW852" s="2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</row>
    <row r="853" spans="1:60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2"/>
      <c r="AS853" s="2"/>
      <c r="AT853" s="2"/>
      <c r="AU853" s="2"/>
      <c r="AV853" s="2"/>
      <c r="AW853" s="2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</row>
    <row r="854" spans="1:60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2"/>
      <c r="AS854" s="2"/>
      <c r="AT854" s="2"/>
      <c r="AU854" s="2"/>
      <c r="AV854" s="2"/>
      <c r="AW854" s="2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</row>
    <row r="855" spans="1:60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2"/>
      <c r="AS855" s="2"/>
      <c r="AT855" s="2"/>
      <c r="AU855" s="2"/>
      <c r="AV855" s="2"/>
      <c r="AW855" s="2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</row>
    <row r="856" spans="1:60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2"/>
      <c r="AS856" s="2"/>
      <c r="AT856" s="2"/>
      <c r="AU856" s="2"/>
      <c r="AV856" s="2"/>
      <c r="AW856" s="2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</row>
    <row r="857" spans="1:60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2"/>
      <c r="AS857" s="2"/>
      <c r="AT857" s="2"/>
      <c r="AU857" s="2"/>
      <c r="AV857" s="2"/>
      <c r="AW857" s="2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</row>
    <row r="858" spans="1:60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2"/>
      <c r="AS858" s="2"/>
      <c r="AT858" s="2"/>
      <c r="AU858" s="2"/>
      <c r="AV858" s="2"/>
      <c r="AW858" s="2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</row>
    <row r="859" spans="1:60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2"/>
      <c r="AS859" s="2"/>
      <c r="AT859" s="2"/>
      <c r="AU859" s="2"/>
      <c r="AV859" s="2"/>
      <c r="AW859" s="2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</row>
    <row r="860" spans="1:60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2"/>
      <c r="AS860" s="2"/>
      <c r="AT860" s="2"/>
      <c r="AU860" s="2"/>
      <c r="AV860" s="2"/>
      <c r="AW860" s="2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</row>
    <row r="861" spans="1:60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2"/>
      <c r="AS861" s="2"/>
      <c r="AT861" s="2"/>
      <c r="AU861" s="2"/>
      <c r="AV861" s="2"/>
      <c r="AW861" s="2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</row>
    <row r="862" spans="1:60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2"/>
      <c r="AS862" s="2"/>
      <c r="AT862" s="2"/>
      <c r="AU862" s="2"/>
      <c r="AV862" s="2"/>
      <c r="AW862" s="2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</row>
    <row r="863" spans="1:60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2"/>
      <c r="AS863" s="2"/>
      <c r="AT863" s="2"/>
      <c r="AU863" s="2"/>
      <c r="AV863" s="2"/>
      <c r="AW863" s="2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</row>
    <row r="864" spans="1:60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2"/>
      <c r="AS864" s="2"/>
      <c r="AT864" s="2"/>
      <c r="AU864" s="2"/>
      <c r="AV864" s="2"/>
      <c r="AW864" s="2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</row>
    <row r="865" spans="1:60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2"/>
      <c r="AS865" s="2"/>
      <c r="AT865" s="2"/>
      <c r="AU865" s="2"/>
      <c r="AV865" s="2"/>
      <c r="AW865" s="2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</row>
    <row r="866" spans="1:60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2"/>
      <c r="AS866" s="2"/>
      <c r="AT866" s="2"/>
      <c r="AU866" s="2"/>
      <c r="AV866" s="2"/>
      <c r="AW866" s="2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</row>
    <row r="867" spans="1:60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2"/>
      <c r="AS867" s="2"/>
      <c r="AT867" s="2"/>
      <c r="AU867" s="2"/>
      <c r="AV867" s="2"/>
      <c r="AW867" s="2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</row>
    <row r="868" spans="1:60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2"/>
      <c r="AS868" s="2"/>
      <c r="AT868" s="2"/>
      <c r="AU868" s="2"/>
      <c r="AV868" s="2"/>
      <c r="AW868" s="2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</row>
    <row r="869" spans="1:60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2"/>
      <c r="AS869" s="2"/>
      <c r="AT869" s="2"/>
      <c r="AU869" s="2"/>
      <c r="AV869" s="2"/>
      <c r="AW869" s="2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</row>
    <row r="870" spans="1:60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2"/>
      <c r="AS870" s="2"/>
      <c r="AT870" s="2"/>
      <c r="AU870" s="2"/>
      <c r="AV870" s="2"/>
      <c r="AW870" s="2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</row>
    <row r="871" spans="1:60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2"/>
      <c r="AS871" s="2"/>
      <c r="AT871" s="2"/>
      <c r="AU871" s="2"/>
      <c r="AV871" s="2"/>
      <c r="AW871" s="2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</row>
    <row r="872" spans="1:60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2"/>
      <c r="AS872" s="2"/>
      <c r="AT872" s="2"/>
      <c r="AU872" s="2"/>
      <c r="AV872" s="2"/>
      <c r="AW872" s="2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</row>
    <row r="873" spans="1:60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2"/>
      <c r="AS873" s="2"/>
      <c r="AT873" s="2"/>
      <c r="AU873" s="2"/>
      <c r="AV873" s="2"/>
      <c r="AW873" s="2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</row>
    <row r="874" spans="1:60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2"/>
      <c r="AS874" s="2"/>
      <c r="AT874" s="2"/>
      <c r="AU874" s="2"/>
      <c r="AV874" s="2"/>
      <c r="AW874" s="2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</row>
    <row r="875" spans="1:60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2"/>
      <c r="AS875" s="2"/>
      <c r="AT875" s="2"/>
      <c r="AU875" s="2"/>
      <c r="AV875" s="2"/>
      <c r="AW875" s="2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</row>
    <row r="876" spans="1:60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2"/>
      <c r="AS876" s="2"/>
      <c r="AT876" s="2"/>
      <c r="AU876" s="2"/>
      <c r="AV876" s="2"/>
      <c r="AW876" s="2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</row>
    <row r="877" spans="1:60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2"/>
      <c r="AS877" s="2"/>
      <c r="AT877" s="2"/>
      <c r="AU877" s="2"/>
      <c r="AV877" s="2"/>
      <c r="AW877" s="2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</row>
    <row r="878" spans="1:60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2"/>
      <c r="AS878" s="2"/>
      <c r="AT878" s="2"/>
      <c r="AU878" s="2"/>
      <c r="AV878" s="2"/>
      <c r="AW878" s="2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</row>
    <row r="879" spans="1:60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2"/>
      <c r="AS879" s="2"/>
      <c r="AT879" s="2"/>
      <c r="AU879" s="2"/>
      <c r="AV879" s="2"/>
      <c r="AW879" s="2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</row>
    <row r="880" spans="1:60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2"/>
      <c r="AS880" s="2"/>
      <c r="AT880" s="2"/>
      <c r="AU880" s="2"/>
      <c r="AV880" s="2"/>
      <c r="AW880" s="2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</row>
    <row r="881" spans="1:60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2"/>
      <c r="AS881" s="2"/>
      <c r="AT881" s="2"/>
      <c r="AU881" s="2"/>
      <c r="AV881" s="2"/>
      <c r="AW881" s="2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</row>
    <row r="882" spans="1:60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2"/>
      <c r="AS882" s="2"/>
      <c r="AT882" s="2"/>
      <c r="AU882" s="2"/>
      <c r="AV882" s="2"/>
      <c r="AW882" s="2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</row>
    <row r="883" spans="1:60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2"/>
      <c r="AS883" s="2"/>
      <c r="AT883" s="2"/>
      <c r="AU883" s="2"/>
      <c r="AV883" s="2"/>
      <c r="AW883" s="2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</row>
    <row r="884" spans="1:60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2"/>
      <c r="AS884" s="2"/>
      <c r="AT884" s="2"/>
      <c r="AU884" s="2"/>
      <c r="AV884" s="2"/>
      <c r="AW884" s="2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</row>
    <row r="885" spans="1:60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2"/>
      <c r="AS885" s="2"/>
      <c r="AT885" s="2"/>
      <c r="AU885" s="2"/>
      <c r="AV885" s="2"/>
      <c r="AW885" s="2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</row>
    <row r="886" spans="1:60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2"/>
      <c r="AS886" s="2"/>
      <c r="AT886" s="2"/>
      <c r="AU886" s="2"/>
      <c r="AV886" s="2"/>
      <c r="AW886" s="2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</row>
    <row r="887" spans="1:60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2"/>
      <c r="AS887" s="2"/>
      <c r="AT887" s="2"/>
      <c r="AU887" s="2"/>
      <c r="AV887" s="2"/>
      <c r="AW887" s="2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</row>
    <row r="888" spans="1:60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2"/>
      <c r="AS888" s="2"/>
      <c r="AT888" s="2"/>
      <c r="AU888" s="2"/>
      <c r="AV888" s="2"/>
      <c r="AW888" s="2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</row>
    <row r="889" spans="1:60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2"/>
      <c r="AS889" s="2"/>
      <c r="AT889" s="2"/>
      <c r="AU889" s="2"/>
      <c r="AV889" s="2"/>
      <c r="AW889" s="2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</row>
    <row r="890" spans="1:60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2"/>
      <c r="AS890" s="2"/>
      <c r="AT890" s="2"/>
      <c r="AU890" s="2"/>
      <c r="AV890" s="2"/>
      <c r="AW890" s="2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</row>
    <row r="891" spans="1:60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2"/>
      <c r="AS891" s="2"/>
      <c r="AT891" s="2"/>
      <c r="AU891" s="2"/>
      <c r="AV891" s="2"/>
      <c r="AW891" s="2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</row>
    <row r="892" spans="1:60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2"/>
      <c r="AS892" s="2"/>
      <c r="AT892" s="2"/>
      <c r="AU892" s="2"/>
      <c r="AV892" s="2"/>
      <c r="AW892" s="2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</row>
    <row r="893" spans="1:60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2"/>
      <c r="AS893" s="2"/>
      <c r="AT893" s="2"/>
      <c r="AU893" s="2"/>
      <c r="AV893" s="2"/>
      <c r="AW893" s="2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</row>
    <row r="894" spans="1:60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2"/>
      <c r="AS894" s="2"/>
      <c r="AT894" s="2"/>
      <c r="AU894" s="2"/>
      <c r="AV894" s="2"/>
      <c r="AW894" s="2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</row>
    <row r="895" spans="1:60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2"/>
      <c r="AS895" s="2"/>
      <c r="AT895" s="2"/>
      <c r="AU895" s="2"/>
      <c r="AV895" s="2"/>
      <c r="AW895" s="2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</row>
    <row r="896" spans="1:60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2"/>
      <c r="AS896" s="2"/>
      <c r="AT896" s="2"/>
      <c r="AU896" s="2"/>
      <c r="AV896" s="2"/>
      <c r="AW896" s="2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</row>
    <row r="897" spans="1:60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2"/>
      <c r="AS897" s="2"/>
      <c r="AT897" s="2"/>
      <c r="AU897" s="2"/>
      <c r="AV897" s="2"/>
      <c r="AW897" s="2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</row>
    <row r="898" spans="1:60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2"/>
      <c r="AS898" s="2"/>
      <c r="AT898" s="2"/>
      <c r="AU898" s="2"/>
      <c r="AV898" s="2"/>
      <c r="AW898" s="2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</row>
    <row r="899" spans="1:60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2"/>
      <c r="AS899" s="2"/>
      <c r="AT899" s="2"/>
      <c r="AU899" s="2"/>
      <c r="AV899" s="2"/>
      <c r="AW899" s="2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</row>
    <row r="900" spans="1:60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2"/>
      <c r="AS900" s="2"/>
      <c r="AT900" s="2"/>
      <c r="AU900" s="2"/>
      <c r="AV900" s="2"/>
      <c r="AW900" s="2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</row>
    <row r="901" spans="1:60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2"/>
      <c r="AS901" s="2"/>
      <c r="AT901" s="2"/>
      <c r="AU901" s="2"/>
      <c r="AV901" s="2"/>
      <c r="AW901" s="2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</row>
    <row r="902" spans="1:60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2"/>
      <c r="AS902" s="2"/>
      <c r="AT902" s="2"/>
      <c r="AU902" s="2"/>
      <c r="AV902" s="2"/>
      <c r="AW902" s="2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</row>
    <row r="903" spans="1:60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2"/>
      <c r="AS903" s="2"/>
      <c r="AT903" s="2"/>
      <c r="AU903" s="2"/>
      <c r="AV903" s="2"/>
      <c r="AW903" s="2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</row>
    <row r="904" spans="1:60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2"/>
      <c r="AS904" s="2"/>
      <c r="AT904" s="2"/>
      <c r="AU904" s="2"/>
      <c r="AV904" s="2"/>
      <c r="AW904" s="2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</row>
    <row r="905" spans="1:60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2"/>
      <c r="AS905" s="2"/>
      <c r="AT905" s="2"/>
      <c r="AU905" s="2"/>
      <c r="AV905" s="2"/>
      <c r="AW905" s="2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</row>
    <row r="906" spans="1:60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2"/>
      <c r="AS906" s="2"/>
      <c r="AT906" s="2"/>
      <c r="AU906" s="2"/>
      <c r="AV906" s="2"/>
      <c r="AW906" s="2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</row>
    <row r="907" spans="1:60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2"/>
      <c r="AS907" s="2"/>
      <c r="AT907" s="2"/>
      <c r="AU907" s="2"/>
      <c r="AV907" s="2"/>
      <c r="AW907" s="2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</row>
    <row r="908" spans="1:60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2"/>
      <c r="AS908" s="2"/>
      <c r="AT908" s="2"/>
      <c r="AU908" s="2"/>
      <c r="AV908" s="2"/>
      <c r="AW908" s="2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</row>
    <row r="909" spans="1:60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2"/>
      <c r="AS909" s="2"/>
      <c r="AT909" s="2"/>
      <c r="AU909" s="2"/>
      <c r="AV909" s="2"/>
      <c r="AW909" s="2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</row>
    <row r="910" spans="1:60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2"/>
      <c r="AS910" s="2"/>
      <c r="AT910" s="2"/>
      <c r="AU910" s="2"/>
      <c r="AV910" s="2"/>
      <c r="AW910" s="2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</row>
    <row r="911" spans="1:60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2"/>
      <c r="AS911" s="2"/>
      <c r="AT911" s="2"/>
      <c r="AU911" s="2"/>
      <c r="AV911" s="2"/>
      <c r="AW911" s="2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</row>
    <row r="912" spans="1:60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2"/>
      <c r="AS912" s="2"/>
      <c r="AT912" s="2"/>
      <c r="AU912" s="2"/>
      <c r="AV912" s="2"/>
      <c r="AW912" s="2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</row>
    <row r="913" spans="1:60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2"/>
      <c r="AS913" s="2"/>
      <c r="AT913" s="2"/>
      <c r="AU913" s="2"/>
      <c r="AV913" s="2"/>
      <c r="AW913" s="2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</row>
    <row r="914" spans="1:60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2"/>
      <c r="AS914" s="2"/>
      <c r="AT914" s="2"/>
      <c r="AU914" s="2"/>
      <c r="AV914" s="2"/>
      <c r="AW914" s="2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</row>
    <row r="915" spans="1:60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2"/>
      <c r="AS915" s="2"/>
      <c r="AT915" s="2"/>
      <c r="AU915" s="2"/>
      <c r="AV915" s="2"/>
      <c r="AW915" s="2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</row>
    <row r="916" spans="1:60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2"/>
      <c r="AS916" s="2"/>
      <c r="AT916" s="2"/>
      <c r="AU916" s="2"/>
      <c r="AV916" s="2"/>
      <c r="AW916" s="2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</row>
    <row r="917" spans="1:60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2"/>
      <c r="AS917" s="2"/>
      <c r="AT917" s="2"/>
      <c r="AU917" s="2"/>
      <c r="AV917" s="2"/>
      <c r="AW917" s="2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</row>
    <row r="918" spans="1:60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2"/>
      <c r="AS918" s="2"/>
      <c r="AT918" s="2"/>
      <c r="AU918" s="2"/>
      <c r="AV918" s="2"/>
      <c r="AW918" s="2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</row>
    <row r="919" spans="1:60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2"/>
      <c r="AS919" s="2"/>
      <c r="AT919" s="2"/>
      <c r="AU919" s="2"/>
      <c r="AV919" s="2"/>
      <c r="AW919" s="2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</row>
    <row r="920" spans="1:60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2"/>
      <c r="AS920" s="2"/>
      <c r="AT920" s="2"/>
      <c r="AU920" s="2"/>
      <c r="AV920" s="2"/>
      <c r="AW920" s="2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</row>
    <row r="921" spans="1:60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2"/>
      <c r="AS921" s="2"/>
      <c r="AT921" s="2"/>
      <c r="AU921" s="2"/>
      <c r="AV921" s="2"/>
      <c r="AW921" s="2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</row>
    <row r="922" spans="1:60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2"/>
      <c r="AS922" s="2"/>
      <c r="AT922" s="2"/>
      <c r="AU922" s="2"/>
      <c r="AV922" s="2"/>
      <c r="AW922" s="2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</row>
    <row r="923" spans="1:60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2"/>
      <c r="AS923" s="2"/>
      <c r="AT923" s="2"/>
      <c r="AU923" s="2"/>
      <c r="AV923" s="2"/>
      <c r="AW923" s="2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</row>
    <row r="924" spans="1:60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2"/>
      <c r="AS924" s="2"/>
      <c r="AT924" s="2"/>
      <c r="AU924" s="2"/>
      <c r="AV924" s="2"/>
      <c r="AW924" s="2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</row>
    <row r="925" spans="1:60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2"/>
      <c r="AS925" s="2"/>
      <c r="AT925" s="2"/>
      <c r="AU925" s="2"/>
      <c r="AV925" s="2"/>
      <c r="AW925" s="2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</row>
    <row r="926" spans="1:60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2"/>
      <c r="AS926" s="2"/>
      <c r="AT926" s="2"/>
      <c r="AU926" s="2"/>
      <c r="AV926" s="2"/>
      <c r="AW926" s="2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</row>
    <row r="927" spans="1:60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2"/>
      <c r="AS927" s="2"/>
      <c r="AT927" s="2"/>
      <c r="AU927" s="2"/>
      <c r="AV927" s="2"/>
      <c r="AW927" s="2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</row>
    <row r="928" spans="1:60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2"/>
      <c r="AS928" s="2"/>
      <c r="AT928" s="2"/>
      <c r="AU928" s="2"/>
      <c r="AV928" s="2"/>
      <c r="AW928" s="2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</row>
    <row r="929" spans="1:60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2"/>
      <c r="AS929" s="2"/>
      <c r="AT929" s="2"/>
      <c r="AU929" s="2"/>
      <c r="AV929" s="2"/>
      <c r="AW929" s="2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</row>
    <row r="930" spans="1:60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2"/>
      <c r="AS930" s="2"/>
      <c r="AT930" s="2"/>
      <c r="AU930" s="2"/>
      <c r="AV930" s="2"/>
      <c r="AW930" s="2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</row>
    <row r="931" spans="1:60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2"/>
      <c r="AS931" s="2"/>
      <c r="AT931" s="2"/>
      <c r="AU931" s="2"/>
      <c r="AV931" s="2"/>
      <c r="AW931" s="2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</row>
    <row r="932" spans="1:60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2"/>
      <c r="AS932" s="2"/>
      <c r="AT932" s="2"/>
      <c r="AU932" s="2"/>
      <c r="AV932" s="2"/>
      <c r="AW932" s="2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</row>
    <row r="933" spans="1:60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2"/>
      <c r="AS933" s="2"/>
      <c r="AT933" s="2"/>
      <c r="AU933" s="2"/>
      <c r="AV933" s="2"/>
      <c r="AW933" s="2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</row>
    <row r="934" spans="1:60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2"/>
      <c r="AS934" s="2"/>
      <c r="AT934" s="2"/>
      <c r="AU934" s="2"/>
      <c r="AV934" s="2"/>
      <c r="AW934" s="2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</row>
    <row r="935" spans="1:60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2"/>
      <c r="AS935" s="2"/>
      <c r="AT935" s="2"/>
      <c r="AU935" s="2"/>
      <c r="AV935" s="2"/>
      <c r="AW935" s="2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</row>
    <row r="936" spans="1:60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2"/>
      <c r="AS936" s="2"/>
      <c r="AT936" s="2"/>
      <c r="AU936" s="2"/>
      <c r="AV936" s="2"/>
      <c r="AW936" s="2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</row>
    <row r="937" spans="1:60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2"/>
      <c r="AS937" s="2"/>
      <c r="AT937" s="2"/>
      <c r="AU937" s="2"/>
      <c r="AV937" s="2"/>
      <c r="AW937" s="2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</row>
    <row r="938" spans="1:60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2"/>
      <c r="AS938" s="2"/>
      <c r="AT938" s="2"/>
      <c r="AU938" s="2"/>
      <c r="AV938" s="2"/>
      <c r="AW938" s="2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</row>
    <row r="939" spans="1:60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2"/>
      <c r="AS939" s="2"/>
      <c r="AT939" s="2"/>
      <c r="AU939" s="2"/>
      <c r="AV939" s="2"/>
      <c r="AW939" s="2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</row>
    <row r="940" spans="1:60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2"/>
      <c r="AS940" s="2"/>
      <c r="AT940" s="2"/>
      <c r="AU940" s="2"/>
      <c r="AV940" s="2"/>
      <c r="AW940" s="2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</row>
    <row r="941" spans="1:60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2"/>
      <c r="AS941" s="2"/>
      <c r="AT941" s="2"/>
      <c r="AU941" s="2"/>
      <c r="AV941" s="2"/>
      <c r="AW941" s="2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</row>
    <row r="942" spans="1:60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2"/>
      <c r="AS942" s="2"/>
      <c r="AT942" s="2"/>
      <c r="AU942" s="2"/>
      <c r="AV942" s="2"/>
      <c r="AW942" s="2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</row>
    <row r="943" spans="1:60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2"/>
      <c r="AS943" s="2"/>
      <c r="AT943" s="2"/>
      <c r="AU943" s="2"/>
      <c r="AV943" s="2"/>
      <c r="AW943" s="2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</row>
    <row r="944" spans="1:60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2"/>
      <c r="AS944" s="2"/>
      <c r="AT944" s="2"/>
      <c r="AU944" s="2"/>
      <c r="AV944" s="2"/>
      <c r="AW944" s="2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</row>
    <row r="945" spans="1:60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2"/>
      <c r="AS945" s="2"/>
      <c r="AT945" s="2"/>
      <c r="AU945" s="2"/>
      <c r="AV945" s="2"/>
      <c r="AW945" s="2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</row>
    <row r="946" spans="1:60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2"/>
      <c r="AS946" s="2"/>
      <c r="AT946" s="2"/>
      <c r="AU946" s="2"/>
      <c r="AV946" s="2"/>
      <c r="AW946" s="2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</row>
    <row r="947" spans="1:60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2"/>
      <c r="AS947" s="2"/>
      <c r="AT947" s="2"/>
      <c r="AU947" s="2"/>
      <c r="AV947" s="2"/>
      <c r="AW947" s="2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</row>
    <row r="948" spans="1:60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2"/>
      <c r="AS948" s="2"/>
      <c r="AT948" s="2"/>
      <c r="AU948" s="2"/>
      <c r="AV948" s="2"/>
      <c r="AW948" s="2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</row>
    <row r="949" spans="1:60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2"/>
      <c r="AS949" s="2"/>
      <c r="AT949" s="2"/>
      <c r="AU949" s="2"/>
      <c r="AV949" s="2"/>
      <c r="AW949" s="2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</row>
    <row r="950" spans="1:60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2"/>
      <c r="AS950" s="2"/>
      <c r="AT950" s="2"/>
      <c r="AU950" s="2"/>
      <c r="AV950" s="2"/>
      <c r="AW950" s="2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</row>
    <row r="951" spans="1:60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2"/>
      <c r="AS951" s="2"/>
      <c r="AT951" s="2"/>
      <c r="AU951" s="2"/>
      <c r="AV951" s="2"/>
      <c r="AW951" s="2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</row>
    <row r="952" spans="1:60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2"/>
      <c r="AS952" s="2"/>
      <c r="AT952" s="2"/>
      <c r="AU952" s="2"/>
      <c r="AV952" s="2"/>
      <c r="AW952" s="2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</row>
    <row r="953" spans="1:60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2"/>
      <c r="AS953" s="2"/>
      <c r="AT953" s="2"/>
      <c r="AU953" s="2"/>
      <c r="AV953" s="2"/>
      <c r="AW953" s="2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</row>
    <row r="954" spans="1:60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2"/>
      <c r="AS954" s="2"/>
      <c r="AT954" s="2"/>
      <c r="AU954" s="2"/>
      <c r="AV954" s="2"/>
      <c r="AW954" s="2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</row>
    <row r="955" spans="1:60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2"/>
      <c r="AS955" s="2"/>
      <c r="AT955" s="2"/>
      <c r="AU955" s="2"/>
      <c r="AV955" s="2"/>
      <c r="AW955" s="2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</row>
    <row r="956" spans="1:60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2"/>
      <c r="AS956" s="2"/>
      <c r="AT956" s="2"/>
      <c r="AU956" s="2"/>
      <c r="AV956" s="2"/>
      <c r="AW956" s="2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</row>
    <row r="957" spans="1:60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2"/>
      <c r="AS957" s="2"/>
      <c r="AT957" s="2"/>
      <c r="AU957" s="2"/>
      <c r="AV957" s="2"/>
      <c r="AW957" s="2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</row>
    <row r="958" spans="1:60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2"/>
      <c r="AS958" s="2"/>
      <c r="AT958" s="2"/>
      <c r="AU958" s="2"/>
      <c r="AV958" s="2"/>
      <c r="AW958" s="2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</row>
    <row r="959" spans="1:60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2"/>
      <c r="AS959" s="2"/>
      <c r="AT959" s="2"/>
      <c r="AU959" s="2"/>
      <c r="AV959" s="2"/>
      <c r="AW959" s="2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</row>
    <row r="960" spans="1:60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2"/>
      <c r="AS960" s="2"/>
      <c r="AT960" s="2"/>
      <c r="AU960" s="2"/>
      <c r="AV960" s="2"/>
      <c r="AW960" s="2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</row>
    <row r="961" spans="1:60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2"/>
      <c r="AS961" s="2"/>
      <c r="AT961" s="2"/>
      <c r="AU961" s="2"/>
      <c r="AV961" s="2"/>
      <c r="AW961" s="2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</row>
    <row r="962" spans="1:60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2"/>
      <c r="AS962" s="2"/>
      <c r="AT962" s="2"/>
      <c r="AU962" s="2"/>
      <c r="AV962" s="2"/>
      <c r="AW962" s="2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</row>
    <row r="963" spans="1:60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2"/>
      <c r="AS963" s="2"/>
      <c r="AT963" s="2"/>
      <c r="AU963" s="2"/>
      <c r="AV963" s="2"/>
      <c r="AW963" s="2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</row>
    <row r="964" spans="1:60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2"/>
      <c r="AS964" s="2"/>
      <c r="AT964" s="2"/>
      <c r="AU964" s="2"/>
      <c r="AV964" s="2"/>
      <c r="AW964" s="2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</row>
    <row r="965" spans="1:60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2"/>
      <c r="AS965" s="2"/>
      <c r="AT965" s="2"/>
      <c r="AU965" s="2"/>
      <c r="AV965" s="2"/>
      <c r="AW965" s="2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</row>
    <row r="966" spans="1:60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2"/>
      <c r="AS966" s="2"/>
      <c r="AT966" s="2"/>
      <c r="AU966" s="2"/>
      <c r="AV966" s="2"/>
      <c r="AW966" s="2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</row>
    <row r="967" spans="1:60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2"/>
      <c r="AS967" s="2"/>
      <c r="AT967" s="2"/>
      <c r="AU967" s="2"/>
      <c r="AV967" s="2"/>
      <c r="AW967" s="2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</row>
    <row r="968" spans="1:60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2"/>
      <c r="AS968" s="2"/>
      <c r="AT968" s="2"/>
      <c r="AU968" s="2"/>
      <c r="AV968" s="2"/>
      <c r="AW968" s="2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</row>
    <row r="969" spans="1:60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2"/>
      <c r="AS969" s="2"/>
      <c r="AT969" s="2"/>
      <c r="AU969" s="2"/>
      <c r="AV969" s="2"/>
      <c r="AW969" s="2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</row>
    <row r="970" spans="1:60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2"/>
      <c r="AS970" s="2"/>
      <c r="AT970" s="2"/>
      <c r="AU970" s="2"/>
      <c r="AV970" s="2"/>
      <c r="AW970" s="2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</row>
    <row r="971" spans="1:60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2"/>
      <c r="AS971" s="2"/>
      <c r="AT971" s="2"/>
      <c r="AU971" s="2"/>
      <c r="AV971" s="2"/>
      <c r="AW971" s="2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</row>
    <row r="972" spans="1:60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2"/>
      <c r="AS972" s="2"/>
      <c r="AT972" s="2"/>
      <c r="AU972" s="2"/>
      <c r="AV972" s="2"/>
      <c r="AW972" s="2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</row>
    <row r="973" spans="1:60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2"/>
      <c r="AS973" s="2"/>
      <c r="AT973" s="2"/>
      <c r="AU973" s="2"/>
      <c r="AV973" s="2"/>
      <c r="AW973" s="2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</row>
    <row r="974" spans="1:60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2"/>
      <c r="AS974" s="2"/>
      <c r="AT974" s="2"/>
      <c r="AU974" s="2"/>
      <c r="AV974" s="2"/>
      <c r="AW974" s="2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</row>
    <row r="975" spans="1:60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2"/>
      <c r="AS975" s="2"/>
      <c r="AT975" s="2"/>
      <c r="AU975" s="2"/>
      <c r="AV975" s="2"/>
      <c r="AW975" s="2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</row>
    <row r="976" spans="1:60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2"/>
      <c r="AS976" s="2"/>
      <c r="AT976" s="2"/>
      <c r="AU976" s="2"/>
      <c r="AV976" s="2"/>
      <c r="AW976" s="2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</row>
    <row r="977" spans="1:60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2"/>
      <c r="AS977" s="2"/>
      <c r="AT977" s="2"/>
      <c r="AU977" s="2"/>
      <c r="AV977" s="2"/>
      <c r="AW977" s="2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</row>
    <row r="978" spans="1:60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2"/>
      <c r="AS978" s="2"/>
      <c r="AT978" s="2"/>
      <c r="AU978" s="2"/>
      <c r="AV978" s="2"/>
      <c r="AW978" s="2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</row>
    <row r="979" spans="1:60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2"/>
      <c r="AS979" s="2"/>
      <c r="AT979" s="2"/>
      <c r="AU979" s="2"/>
      <c r="AV979" s="2"/>
      <c r="AW979" s="2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</row>
    <row r="980" spans="1:60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2"/>
      <c r="AS980" s="2"/>
      <c r="AT980" s="2"/>
      <c r="AU980" s="2"/>
      <c r="AV980" s="2"/>
      <c r="AW980" s="2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</row>
    <row r="981" spans="1:60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2"/>
      <c r="AS981" s="2"/>
      <c r="AT981" s="2"/>
      <c r="AU981" s="2"/>
      <c r="AV981" s="2"/>
      <c r="AW981" s="2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</row>
    <row r="982" spans="1:60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2"/>
      <c r="AS982" s="2"/>
      <c r="AT982" s="2"/>
      <c r="AU982" s="2"/>
      <c r="AV982" s="2"/>
      <c r="AW982" s="2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</row>
    <row r="983" spans="1:60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2"/>
      <c r="AS983" s="2"/>
      <c r="AT983" s="2"/>
      <c r="AU983" s="2"/>
      <c r="AV983" s="2"/>
      <c r="AW983" s="2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</row>
    <row r="984" spans="1:60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2"/>
      <c r="AS984" s="2"/>
      <c r="AT984" s="2"/>
      <c r="AU984" s="2"/>
      <c r="AV984" s="2"/>
      <c r="AW984" s="2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</row>
    <row r="985" spans="1:60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2"/>
      <c r="AS985" s="2"/>
      <c r="AT985" s="2"/>
      <c r="AU985" s="2"/>
      <c r="AV985" s="2"/>
      <c r="AW985" s="2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</row>
    <row r="986" spans="1:60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2"/>
      <c r="AS986" s="2"/>
      <c r="AT986" s="2"/>
      <c r="AU986" s="2"/>
      <c r="AV986" s="2"/>
      <c r="AW986" s="2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</row>
    <row r="987" spans="1:60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2"/>
      <c r="AS987" s="2"/>
      <c r="AT987" s="2"/>
      <c r="AU987" s="2"/>
      <c r="AV987" s="2"/>
      <c r="AW987" s="2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</row>
    <row r="988" spans="1:60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2"/>
      <c r="AS988" s="2"/>
      <c r="AT988" s="2"/>
      <c r="AU988" s="2"/>
      <c r="AV988" s="2"/>
      <c r="AW988" s="2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</row>
    <row r="989" spans="1:60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2"/>
      <c r="AS989" s="2"/>
      <c r="AT989" s="2"/>
      <c r="AU989" s="2"/>
      <c r="AV989" s="2"/>
      <c r="AW989" s="2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</row>
    <row r="990" spans="1:60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2"/>
      <c r="AS990" s="2"/>
      <c r="AT990" s="2"/>
      <c r="AU990" s="2"/>
      <c r="AV990" s="2"/>
      <c r="AW990" s="2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</row>
    <row r="991" spans="1:60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2"/>
      <c r="AS991" s="2"/>
      <c r="AT991" s="2"/>
      <c r="AU991" s="2"/>
      <c r="AV991" s="2"/>
      <c r="AW991" s="2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</row>
    <row r="992" spans="1:60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2"/>
      <c r="AS992" s="2"/>
      <c r="AT992" s="2"/>
      <c r="AU992" s="2"/>
      <c r="AV992" s="2"/>
      <c r="AW992" s="2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</row>
    <row r="993" spans="1:60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2"/>
      <c r="AS993" s="2"/>
      <c r="AT993" s="2"/>
      <c r="AU993" s="2"/>
      <c r="AV993" s="2"/>
      <c r="AW993" s="2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</row>
    <row r="994" spans="1:60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2"/>
      <c r="AS994" s="2"/>
      <c r="AT994" s="2"/>
      <c r="AU994" s="2"/>
      <c r="AV994" s="2"/>
      <c r="AW994" s="2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</row>
    <row r="995" spans="1:60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2"/>
      <c r="AS995" s="2"/>
      <c r="AT995" s="2"/>
      <c r="AU995" s="2"/>
      <c r="AV995" s="2"/>
      <c r="AW995" s="2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</row>
    <row r="996" spans="1:60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2"/>
      <c r="AS996" s="2"/>
      <c r="AT996" s="2"/>
      <c r="AU996" s="2"/>
      <c r="AV996" s="2"/>
      <c r="AW996" s="2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</row>
    <row r="997" spans="1:60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2"/>
      <c r="AS997" s="2"/>
      <c r="AT997" s="2"/>
      <c r="AU997" s="2"/>
      <c r="AV997" s="2"/>
      <c r="AW997" s="2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</row>
    <row r="998" spans="1:60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2"/>
      <c r="AS998" s="2"/>
      <c r="AT998" s="2"/>
      <c r="AU998" s="2"/>
      <c r="AV998" s="2"/>
      <c r="AW998" s="2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</row>
    <row r="999" spans="1:60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2"/>
      <c r="AS999" s="2"/>
      <c r="AT999" s="2"/>
      <c r="AU999" s="2"/>
      <c r="AV999" s="2"/>
      <c r="AW999" s="2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</row>
    <row r="1000" spans="1:60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2"/>
      <c r="AS1000" s="2"/>
      <c r="AT1000" s="2"/>
      <c r="AU1000" s="2"/>
      <c r="AV1000" s="2"/>
      <c r="AW1000" s="2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</row>
    <row r="1001" spans="1:60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2"/>
      <c r="AS1001" s="2"/>
      <c r="AT1001" s="2"/>
      <c r="AU1001" s="2"/>
      <c r="AV1001" s="2"/>
      <c r="AW1001" s="2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</row>
    <row r="1002" spans="1:60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2"/>
      <c r="AS1002" s="2"/>
      <c r="AT1002" s="2"/>
      <c r="AU1002" s="2"/>
      <c r="AV1002" s="2"/>
      <c r="AW1002" s="2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</row>
    <row r="1003" spans="1:60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2"/>
      <c r="AS1003" s="2"/>
      <c r="AT1003" s="2"/>
      <c r="AU1003" s="2"/>
      <c r="AV1003" s="2"/>
      <c r="AW1003" s="2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</row>
    <row r="1004" spans="1:60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2"/>
      <c r="AS1004" s="2"/>
      <c r="AT1004" s="2"/>
      <c r="AU1004" s="2"/>
      <c r="AV1004" s="2"/>
      <c r="AW1004" s="2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</row>
    <row r="1005" spans="1:60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2"/>
      <c r="AS1005" s="2"/>
      <c r="AT1005" s="2"/>
      <c r="AU1005" s="2"/>
      <c r="AV1005" s="2"/>
      <c r="AW1005" s="2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</row>
    <row r="1006" spans="1:60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2"/>
      <c r="AS1006" s="2"/>
      <c r="AT1006" s="2"/>
      <c r="AU1006" s="2"/>
      <c r="AV1006" s="2"/>
      <c r="AW1006" s="2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</row>
    <row r="1007" spans="1:60" ht="12.7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2"/>
      <c r="AS1007" s="2"/>
      <c r="AT1007" s="2"/>
      <c r="AU1007" s="2"/>
      <c r="AV1007" s="2"/>
      <c r="AW1007" s="2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</row>
    <row r="1008" spans="1:60" ht="12.7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2"/>
      <c r="AS1008" s="2"/>
      <c r="AT1008" s="2"/>
      <c r="AU1008" s="2"/>
      <c r="AV1008" s="2"/>
      <c r="AW1008" s="2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</row>
    <row r="1009" spans="1:60" ht="12.7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2"/>
      <c r="AS1009" s="2"/>
      <c r="AT1009" s="2"/>
      <c r="AU1009" s="2"/>
      <c r="AV1009" s="2"/>
      <c r="AW1009" s="2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</row>
    <row r="1010" spans="1:60" ht="12.75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2"/>
      <c r="AS1010" s="2"/>
      <c r="AT1010" s="2"/>
      <c r="AU1010" s="2"/>
      <c r="AV1010" s="2"/>
      <c r="AW1010" s="2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</row>
    <row r="1011" spans="1:60" ht="12.75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2"/>
      <c r="AS1011" s="2"/>
      <c r="AT1011" s="2"/>
      <c r="AU1011" s="2"/>
      <c r="AV1011" s="2"/>
      <c r="AW1011" s="2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</row>
    <row r="1012" spans="1:60" ht="12.75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2"/>
      <c r="AS1012" s="2"/>
      <c r="AT1012" s="2"/>
      <c r="AU1012" s="2"/>
      <c r="AV1012" s="2"/>
      <c r="AW1012" s="2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</row>
    <row r="1013" spans="1:60" ht="12.75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2"/>
      <c r="AS1013" s="2"/>
      <c r="AT1013" s="2"/>
      <c r="AU1013" s="2"/>
      <c r="AV1013" s="2"/>
      <c r="AW1013" s="2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</row>
    <row r="1014" spans="1:60" ht="12.75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2"/>
      <c r="AS1014" s="2"/>
      <c r="AT1014" s="2"/>
      <c r="AU1014" s="2"/>
      <c r="AV1014" s="2"/>
      <c r="AW1014" s="2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</row>
    <row r="1015" spans="1:60" ht="12.75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2"/>
      <c r="AS1015" s="2"/>
      <c r="AT1015" s="2"/>
      <c r="AU1015" s="2"/>
      <c r="AV1015" s="2"/>
      <c r="AW1015" s="2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</row>
    <row r="1016" spans="1:60" ht="12.75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2"/>
      <c r="AS1016" s="2"/>
      <c r="AT1016" s="2"/>
      <c r="AU1016" s="2"/>
      <c r="AV1016" s="2"/>
      <c r="AW1016" s="2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</row>
    <row r="1017" spans="1:60" ht="12.75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2"/>
      <c r="AS1017" s="2"/>
      <c r="AT1017" s="2"/>
      <c r="AU1017" s="2"/>
      <c r="AV1017" s="2"/>
      <c r="AW1017" s="2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</row>
    <row r="1018" spans="1:60" ht="12.75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2"/>
      <c r="AS1018" s="2"/>
      <c r="AT1018" s="2"/>
      <c r="AU1018" s="2"/>
      <c r="AV1018" s="2"/>
      <c r="AW1018" s="2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</row>
  </sheetData>
  <mergeCells count="197">
    <mergeCell ref="C188:E188"/>
    <mergeCell ref="C189:E189"/>
    <mergeCell ref="C190:E190"/>
    <mergeCell ref="C179:E179"/>
    <mergeCell ref="C180:E180"/>
    <mergeCell ref="C181:E181"/>
    <mergeCell ref="C182:E182"/>
    <mergeCell ref="C183:E183"/>
    <mergeCell ref="C184:E184"/>
    <mergeCell ref="C185:E185"/>
    <mergeCell ref="C186:E186"/>
    <mergeCell ref="C187:E187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29:E29"/>
    <mergeCell ref="C30:E30"/>
    <mergeCell ref="C31:E31"/>
    <mergeCell ref="C32:E32"/>
    <mergeCell ref="C33:E33"/>
    <mergeCell ref="C34:E34"/>
    <mergeCell ref="C35:E35"/>
    <mergeCell ref="C36:E36"/>
    <mergeCell ref="C149:E149"/>
    <mergeCell ref="C138:E138"/>
    <mergeCell ref="C139:E139"/>
    <mergeCell ref="C89:E89"/>
    <mergeCell ref="C90:E90"/>
    <mergeCell ref="C91:E91"/>
    <mergeCell ref="C92:E92"/>
    <mergeCell ref="C93:E93"/>
    <mergeCell ref="C94:E94"/>
    <mergeCell ref="C95:E95"/>
    <mergeCell ref="C96:E96"/>
    <mergeCell ref="C80:E80"/>
    <mergeCell ref="C81:E81"/>
    <mergeCell ref="C82:E82"/>
    <mergeCell ref="C83:E83"/>
    <mergeCell ref="C84:E84"/>
    <mergeCell ref="C159:E159"/>
    <mergeCell ref="C160:E160"/>
    <mergeCell ref="C140:E140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85:E85"/>
    <mergeCell ref="C86:E86"/>
    <mergeCell ref="C87:E87"/>
    <mergeCell ref="C88:E88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62:E62"/>
    <mergeCell ref="C63:E63"/>
    <mergeCell ref="C64:E64"/>
    <mergeCell ref="C65:E65"/>
    <mergeCell ref="C66:E66"/>
    <mergeCell ref="C67:E67"/>
    <mergeCell ref="C68:E68"/>
    <mergeCell ref="C69:E69"/>
    <mergeCell ref="C70:E70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46:E46"/>
    <mergeCell ref="C47:E47"/>
    <mergeCell ref="C48:E48"/>
    <mergeCell ref="C49:E49"/>
    <mergeCell ref="C50:E50"/>
    <mergeCell ref="C51:E51"/>
    <mergeCell ref="C52:E52"/>
    <mergeCell ref="C779:F779"/>
    <mergeCell ref="C780:F780"/>
    <mergeCell ref="C195:F195"/>
    <mergeCell ref="B196:V196"/>
    <mergeCell ref="B197:V197"/>
    <mergeCell ref="C776:F776"/>
    <mergeCell ref="B777:V777"/>
    <mergeCell ref="C778:F778"/>
    <mergeCell ref="C191:F191"/>
    <mergeCell ref="B192:V192"/>
    <mergeCell ref="C193:F193"/>
    <mergeCell ref="C194:F194"/>
    <mergeCell ref="C115:E115"/>
    <mergeCell ref="C116:E116"/>
    <mergeCell ref="C117:E117"/>
    <mergeCell ref="C118:E118"/>
    <mergeCell ref="C119:E119"/>
    <mergeCell ref="B26:V26"/>
    <mergeCell ref="C28:F28"/>
    <mergeCell ref="AI16:AL16"/>
    <mergeCell ref="AM16:AP16"/>
    <mergeCell ref="C18:F18"/>
    <mergeCell ref="C19:F19"/>
    <mergeCell ref="C20:F20"/>
    <mergeCell ref="C24:F24"/>
    <mergeCell ref="W16:W17"/>
    <mergeCell ref="X16:X17"/>
    <mergeCell ref="Y16:Y17"/>
    <mergeCell ref="Z16:Z17"/>
    <mergeCell ref="AA16:AD16"/>
    <mergeCell ref="AE16:AH16"/>
    <mergeCell ref="Q3:V5"/>
    <mergeCell ref="Q9:V9"/>
    <mergeCell ref="B14:V14"/>
    <mergeCell ref="B16:B17"/>
    <mergeCell ref="C16:F17"/>
    <mergeCell ref="G16:I16"/>
    <mergeCell ref="J16:J17"/>
    <mergeCell ref="K16:V16"/>
    <mergeCell ref="B25:V25"/>
  </mergeCells>
  <pageMargins left="0.70866141732283472" right="0.70866141732283472" top="0.74803149606299213" bottom="0.74803149606299213" header="0.31496062992125984" footer="0.31496062992125984"/>
  <pageSetup paperSize="9" scale="53" fitToHeight="1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311"/>
  <sheetViews>
    <sheetView workbookViewId="0">
      <selection activeCell="B14" sqref="B14:V14"/>
    </sheetView>
  </sheetViews>
  <sheetFormatPr defaultColWidth="9.140625" defaultRowHeight="12.75" x14ac:dyDescent="0.2"/>
  <cols>
    <col min="1" max="1" width="0.42578125" style="95" customWidth="1"/>
    <col min="2" max="2" width="34.42578125" style="95" customWidth="1"/>
    <col min="3" max="3" width="3.42578125" style="95" customWidth="1"/>
    <col min="4" max="4" width="4.28515625" style="95" customWidth="1"/>
    <col min="5" max="5" width="11" style="95" customWidth="1"/>
    <col min="6" max="6" width="4.42578125" style="95" customWidth="1"/>
    <col min="7" max="7" width="6.140625" style="95" customWidth="1"/>
    <col min="8" max="8" width="17.5703125" style="95" customWidth="1"/>
    <col min="9" max="9" width="10.140625" style="95" customWidth="1"/>
    <col min="10" max="10" width="14.140625" style="95" customWidth="1"/>
    <col min="11" max="11" width="11.85546875" style="95" customWidth="1"/>
    <col min="12" max="12" width="11.7109375" style="95" customWidth="1"/>
    <col min="13" max="13" width="13.5703125" style="95" customWidth="1"/>
    <col min="14" max="14" width="11.5703125" style="95" customWidth="1"/>
    <col min="15" max="15" width="12.5703125" style="95" customWidth="1"/>
    <col min="16" max="16" width="12.42578125" style="95" customWidth="1"/>
    <col min="17" max="17" width="11.5703125" style="95" customWidth="1"/>
    <col min="18" max="18" width="11.42578125" style="95" customWidth="1"/>
    <col min="19" max="19" width="11.7109375" style="95" customWidth="1"/>
    <col min="20" max="20" width="12.28515625" style="95" customWidth="1"/>
    <col min="21" max="21" width="11.28515625" style="95" customWidth="1"/>
    <col min="22" max="22" width="11.7109375" style="95" customWidth="1"/>
    <col min="23" max="23" width="11.7109375" style="95" hidden="1" customWidth="1"/>
    <col min="24" max="24" width="13" style="95" hidden="1" customWidth="1"/>
    <col min="25" max="25" width="12.42578125" style="95" hidden="1" customWidth="1"/>
    <col min="26" max="42" width="11.7109375" style="95" hidden="1" customWidth="1"/>
    <col min="43" max="58" width="0" style="95" hidden="1" customWidth="1"/>
    <col min="59" max="59" width="0.85546875" style="95" customWidth="1"/>
    <col min="60" max="237" width="9.140625" style="95" customWidth="1"/>
    <col min="238" max="16384" width="9.140625" style="95"/>
  </cols>
  <sheetData>
    <row r="1" spans="1:60" ht="3.7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7"/>
      <c r="AS1" s="87"/>
      <c r="AT1" s="87"/>
      <c r="AU1" s="87"/>
      <c r="AV1" s="87"/>
      <c r="AW1" s="87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</row>
    <row r="2" spans="1:60" ht="14.25" customHeight="1" x14ac:dyDescent="0.2">
      <c r="A2" s="4"/>
      <c r="B2" s="4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5"/>
      <c r="R2" s="6" t="s">
        <v>0</v>
      </c>
      <c r="S2" s="5"/>
      <c r="T2" s="5"/>
      <c r="U2" s="5"/>
      <c r="V2" s="5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7"/>
      <c r="AS2" s="87"/>
      <c r="AT2" s="87"/>
      <c r="AU2" s="87"/>
      <c r="AV2" s="87"/>
      <c r="AW2" s="87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</row>
    <row r="3" spans="1:60" ht="12" customHeight="1" x14ac:dyDescent="0.2">
      <c r="A3" s="4"/>
      <c r="B3" s="4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372" t="s">
        <v>1</v>
      </c>
      <c r="R3" s="372"/>
      <c r="S3" s="372"/>
      <c r="T3" s="372"/>
      <c r="U3" s="372"/>
      <c r="V3" s="372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7"/>
      <c r="AS3" s="87"/>
      <c r="AT3" s="87"/>
      <c r="AU3" s="87"/>
      <c r="AV3" s="87"/>
      <c r="AW3" s="87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</row>
    <row r="4" spans="1:60" ht="21" customHeight="1" x14ac:dyDescent="0.2">
      <c r="A4" s="4"/>
      <c r="B4" s="4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372"/>
      <c r="R4" s="372"/>
      <c r="S4" s="372"/>
      <c r="T4" s="372"/>
      <c r="U4" s="372"/>
      <c r="V4" s="372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7"/>
      <c r="AS4" s="87"/>
      <c r="AT4" s="87"/>
      <c r="AU4" s="87"/>
      <c r="AV4" s="87"/>
      <c r="AW4" s="87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</row>
    <row r="5" spans="1:60" ht="12" customHeight="1" x14ac:dyDescent="0.2">
      <c r="A5" s="4"/>
      <c r="B5" s="4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372"/>
      <c r="R5" s="372"/>
      <c r="S5" s="372"/>
      <c r="T5" s="372"/>
      <c r="U5" s="372"/>
      <c r="V5" s="372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7"/>
      <c r="AS5" s="87"/>
      <c r="AT5" s="87"/>
      <c r="AU5" s="87"/>
      <c r="AV5" s="87"/>
      <c r="AW5" s="87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</row>
    <row r="6" spans="1:60" ht="12" customHeight="1" x14ac:dyDescent="0.2">
      <c r="A6" s="4"/>
      <c r="B6" s="4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7"/>
      <c r="R6" s="7"/>
      <c r="S6" s="7"/>
      <c r="T6" s="7"/>
      <c r="U6" s="7"/>
      <c r="V6" s="7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7"/>
      <c r="AS6" s="87"/>
      <c r="AT6" s="87"/>
      <c r="AU6" s="87"/>
      <c r="AV6" s="87"/>
      <c r="AW6" s="87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</row>
    <row r="7" spans="1:60" ht="16.5" customHeight="1" x14ac:dyDescent="0.2">
      <c r="A7" s="4"/>
      <c r="B7" s="4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7"/>
      <c r="R7" s="7"/>
      <c r="S7" s="133" t="s">
        <v>2</v>
      </c>
      <c r="T7" s="9"/>
      <c r="U7" s="9"/>
      <c r="V7" s="9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7"/>
      <c r="AS7" s="87"/>
      <c r="AT7" s="87"/>
      <c r="AU7" s="87"/>
      <c r="AV7" s="87"/>
      <c r="AW7" s="87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</row>
    <row r="8" spans="1:60" ht="19.5" customHeight="1" x14ac:dyDescent="0.3">
      <c r="A8" s="10"/>
      <c r="B8" s="10"/>
      <c r="C8" s="11"/>
      <c r="D8" s="11"/>
      <c r="E8" s="12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7"/>
      <c r="R8" s="7"/>
      <c r="S8" s="7"/>
      <c r="T8" s="13" t="s">
        <v>3</v>
      </c>
      <c r="U8" s="7"/>
      <c r="V8" s="7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7"/>
      <c r="AS8" s="87"/>
      <c r="AT8" s="87"/>
      <c r="AU8" s="87"/>
      <c r="AV8" s="87"/>
      <c r="AW8" s="87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</row>
    <row r="9" spans="1:60" ht="33" customHeight="1" x14ac:dyDescent="0.2">
      <c r="A9" s="10"/>
      <c r="B9" s="10"/>
      <c r="C9" s="11"/>
      <c r="D9" s="11"/>
      <c r="E9" s="12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373" t="s">
        <v>222</v>
      </c>
      <c r="R9" s="373"/>
      <c r="S9" s="373"/>
      <c r="T9" s="373"/>
      <c r="U9" s="373"/>
      <c r="V9" s="373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7"/>
      <c r="AS9" s="87"/>
      <c r="AT9" s="87"/>
      <c r="AU9" s="87"/>
      <c r="AV9" s="87"/>
      <c r="AW9" s="87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</row>
    <row r="10" spans="1:60" ht="21.75" customHeight="1" x14ac:dyDescent="0.25">
      <c r="A10" s="10"/>
      <c r="B10" s="10"/>
      <c r="C10" s="14"/>
      <c r="D10" s="14"/>
      <c r="E10" s="14"/>
      <c r="F10" s="14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6"/>
      <c r="S10" s="96" t="s">
        <v>221</v>
      </c>
      <c r="T10" s="17"/>
      <c r="V10" s="170" t="s">
        <v>476</v>
      </c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86"/>
      <c r="AR10" s="87"/>
      <c r="AS10" s="87"/>
      <c r="AT10" s="87"/>
      <c r="AU10" s="87"/>
      <c r="AV10" s="87"/>
      <c r="AW10" s="87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</row>
    <row r="11" spans="1:60" ht="10.5" customHeight="1" x14ac:dyDescent="0.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8"/>
      <c r="R11" s="19"/>
      <c r="S11" s="18" t="s">
        <v>4</v>
      </c>
      <c r="T11" s="20"/>
      <c r="V11" s="19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86"/>
      <c r="AR11" s="87"/>
      <c r="AS11" s="87"/>
      <c r="AT11" s="87"/>
      <c r="AU11" s="87"/>
      <c r="AV11" s="87"/>
      <c r="AW11" s="87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</row>
    <row r="12" spans="1:60" ht="12" customHeight="1" x14ac:dyDescent="0.2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21"/>
      <c r="R12" s="21"/>
      <c r="S12" s="21"/>
      <c r="T12" s="21"/>
      <c r="U12" s="21"/>
      <c r="V12" s="21"/>
      <c r="W12" s="87"/>
      <c r="X12" s="87"/>
      <c r="Y12" s="87"/>
      <c r="Z12" s="87"/>
      <c r="AA12" s="86"/>
      <c r="AB12" s="87"/>
      <c r="AC12" s="87"/>
      <c r="AD12" s="87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7"/>
      <c r="AS12" s="87"/>
      <c r="AT12" s="87"/>
      <c r="AU12" s="87"/>
      <c r="AV12" s="87"/>
      <c r="AW12" s="87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</row>
    <row r="13" spans="1:60" ht="2.25" customHeight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21"/>
      <c r="R13" s="21"/>
      <c r="S13" s="21"/>
      <c r="T13" s="21"/>
      <c r="U13" s="21"/>
      <c r="V13" s="21"/>
      <c r="W13" s="87"/>
      <c r="X13" s="87"/>
      <c r="Y13" s="87"/>
      <c r="Z13" s="87"/>
      <c r="AA13" s="86"/>
      <c r="AB13" s="87"/>
      <c r="AC13" s="87"/>
      <c r="AD13" s="87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7"/>
      <c r="AS13" s="87"/>
      <c r="AT13" s="87"/>
      <c r="AU13" s="87"/>
      <c r="AV13" s="87"/>
      <c r="AW13" s="87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</row>
    <row r="14" spans="1:60" ht="20.25" customHeight="1" x14ac:dyDescent="0.2">
      <c r="A14" s="87"/>
      <c r="B14" s="374" t="s">
        <v>746</v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87"/>
      <c r="X14" s="87"/>
      <c r="Y14" s="87"/>
      <c r="Z14" s="87"/>
      <c r="AA14" s="86"/>
      <c r="AB14" s="87"/>
      <c r="AC14" s="87"/>
      <c r="AD14" s="87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7"/>
      <c r="AS14" s="87"/>
      <c r="AT14" s="87"/>
      <c r="AU14" s="87"/>
      <c r="AV14" s="87"/>
      <c r="AW14" s="87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</row>
    <row r="15" spans="1:60" ht="13.5" customHeight="1" thickBot="1" x14ac:dyDescent="0.25">
      <c r="A15" s="15"/>
      <c r="B15" s="15"/>
      <c r="C15" s="22"/>
      <c r="D15" s="15"/>
      <c r="E15" s="15"/>
      <c r="F15" s="15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23" t="s">
        <v>5</v>
      </c>
      <c r="W15" s="87"/>
      <c r="X15" s="87"/>
      <c r="Y15" s="87"/>
      <c r="Z15" s="87"/>
      <c r="AA15" s="86"/>
      <c r="AB15" s="87"/>
      <c r="AC15" s="87"/>
      <c r="AD15" s="87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7"/>
      <c r="AS15" s="87"/>
      <c r="AT15" s="87"/>
      <c r="AU15" s="87"/>
      <c r="AV15" s="87"/>
      <c r="AW15" s="87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</row>
    <row r="16" spans="1:60" ht="25.5" customHeight="1" thickBot="1" x14ac:dyDescent="0.25">
      <c r="A16" s="24"/>
      <c r="B16" s="375" t="s">
        <v>6</v>
      </c>
      <c r="C16" s="377" t="s">
        <v>7</v>
      </c>
      <c r="D16" s="377"/>
      <c r="E16" s="377"/>
      <c r="F16" s="377"/>
      <c r="G16" s="377" t="s">
        <v>8</v>
      </c>
      <c r="H16" s="377"/>
      <c r="I16" s="377"/>
      <c r="J16" s="378" t="s">
        <v>9</v>
      </c>
      <c r="K16" s="378" t="s">
        <v>10</v>
      </c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93"/>
      <c r="X16" s="394"/>
      <c r="Y16" s="394"/>
      <c r="Z16" s="395" t="s">
        <v>11</v>
      </c>
      <c r="AA16" s="386" t="s">
        <v>12</v>
      </c>
      <c r="AB16" s="386"/>
      <c r="AC16" s="386"/>
      <c r="AD16" s="386"/>
      <c r="AE16" s="386" t="s">
        <v>13</v>
      </c>
      <c r="AF16" s="386"/>
      <c r="AG16" s="386"/>
      <c r="AH16" s="386"/>
      <c r="AI16" s="386" t="s">
        <v>14</v>
      </c>
      <c r="AJ16" s="386"/>
      <c r="AK16" s="386"/>
      <c r="AL16" s="386"/>
      <c r="AM16" s="386" t="s">
        <v>15</v>
      </c>
      <c r="AN16" s="386"/>
      <c r="AO16" s="386"/>
      <c r="AP16" s="387"/>
      <c r="AQ16" s="25" t="s">
        <v>16</v>
      </c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</row>
    <row r="17" spans="1:60" ht="27" customHeight="1" thickBot="1" x14ac:dyDescent="0.25">
      <c r="A17" s="24"/>
      <c r="B17" s="376"/>
      <c r="C17" s="377"/>
      <c r="D17" s="377"/>
      <c r="E17" s="377"/>
      <c r="F17" s="377"/>
      <c r="G17" s="135" t="s">
        <v>17</v>
      </c>
      <c r="H17" s="135" t="s">
        <v>18</v>
      </c>
      <c r="I17" s="27" t="s">
        <v>19</v>
      </c>
      <c r="J17" s="378"/>
      <c r="K17" s="136" t="s">
        <v>20</v>
      </c>
      <c r="L17" s="136" t="s">
        <v>21</v>
      </c>
      <c r="M17" s="136" t="s">
        <v>22</v>
      </c>
      <c r="N17" s="136" t="s">
        <v>23</v>
      </c>
      <c r="O17" s="136" t="s">
        <v>24</v>
      </c>
      <c r="P17" s="136" t="s">
        <v>25</v>
      </c>
      <c r="Q17" s="136" t="s">
        <v>26</v>
      </c>
      <c r="R17" s="136" t="s">
        <v>27</v>
      </c>
      <c r="S17" s="136" t="s">
        <v>28</v>
      </c>
      <c r="T17" s="136" t="s">
        <v>29</v>
      </c>
      <c r="U17" s="136" t="s">
        <v>30</v>
      </c>
      <c r="V17" s="136" t="s">
        <v>31</v>
      </c>
      <c r="W17" s="393"/>
      <c r="X17" s="394"/>
      <c r="Y17" s="394"/>
      <c r="Z17" s="396"/>
      <c r="AA17" s="132" t="s">
        <v>32</v>
      </c>
      <c r="AB17" s="132" t="s">
        <v>33</v>
      </c>
      <c r="AC17" s="132" t="s">
        <v>34</v>
      </c>
      <c r="AD17" s="132" t="s">
        <v>35</v>
      </c>
      <c r="AE17" s="132" t="s">
        <v>36</v>
      </c>
      <c r="AF17" s="132" t="s">
        <v>37</v>
      </c>
      <c r="AG17" s="132" t="s">
        <v>38</v>
      </c>
      <c r="AH17" s="132" t="s">
        <v>39</v>
      </c>
      <c r="AI17" s="132" t="s">
        <v>40</v>
      </c>
      <c r="AJ17" s="132" t="s">
        <v>41</v>
      </c>
      <c r="AK17" s="132" t="s">
        <v>42</v>
      </c>
      <c r="AL17" s="132" t="s">
        <v>43</v>
      </c>
      <c r="AM17" s="132" t="s">
        <v>44</v>
      </c>
      <c r="AN17" s="132" t="s">
        <v>45</v>
      </c>
      <c r="AO17" s="132" t="s">
        <v>46</v>
      </c>
      <c r="AP17" s="30" t="s">
        <v>47</v>
      </c>
      <c r="AQ17" s="31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</row>
    <row r="18" spans="1:60" ht="9.75" customHeight="1" x14ac:dyDescent="0.2">
      <c r="A18" s="24"/>
      <c r="B18" s="134">
        <v>1</v>
      </c>
      <c r="C18" s="388">
        <v>2</v>
      </c>
      <c r="D18" s="389"/>
      <c r="E18" s="389"/>
      <c r="F18" s="389"/>
      <c r="G18" s="33"/>
      <c r="H18" s="33"/>
      <c r="I18" s="33">
        <v>3</v>
      </c>
      <c r="J18" s="34">
        <v>4</v>
      </c>
      <c r="K18" s="34">
        <v>5</v>
      </c>
      <c r="L18" s="34">
        <v>6</v>
      </c>
      <c r="M18" s="34">
        <v>7</v>
      </c>
      <c r="N18" s="34">
        <v>8</v>
      </c>
      <c r="O18" s="34">
        <v>9</v>
      </c>
      <c r="P18" s="34">
        <v>10</v>
      </c>
      <c r="Q18" s="34">
        <v>11</v>
      </c>
      <c r="R18" s="34">
        <v>12</v>
      </c>
      <c r="S18" s="34">
        <v>13</v>
      </c>
      <c r="T18" s="34">
        <v>14</v>
      </c>
      <c r="U18" s="34">
        <v>15</v>
      </c>
      <c r="V18" s="34">
        <v>16</v>
      </c>
      <c r="W18" s="35"/>
      <c r="X18" s="35"/>
      <c r="Y18" s="35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7"/>
      <c r="AQ18" s="38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</row>
    <row r="19" spans="1:60" ht="24.75" customHeight="1" x14ac:dyDescent="0.2">
      <c r="A19" s="24"/>
      <c r="B19" s="39" t="s">
        <v>48</v>
      </c>
      <c r="C19" s="390" t="s">
        <v>49</v>
      </c>
      <c r="D19" s="391"/>
      <c r="E19" s="391"/>
      <c r="F19" s="391"/>
      <c r="G19" s="127" t="s">
        <v>49</v>
      </c>
      <c r="H19" s="127" t="s">
        <v>49</v>
      </c>
      <c r="I19" s="127" t="s">
        <v>49</v>
      </c>
      <c r="J19" s="99">
        <v>90103965.859999999</v>
      </c>
      <c r="K19" s="99">
        <v>90103965.859999999</v>
      </c>
      <c r="L19" s="99">
        <v>90103965.859999999</v>
      </c>
      <c r="M19" s="99">
        <v>90103965.859999999</v>
      </c>
      <c r="N19" s="99">
        <v>90103965.859999999</v>
      </c>
      <c r="O19" s="99">
        <v>90103965.859999999</v>
      </c>
      <c r="P19" s="99">
        <v>90103965.859999999</v>
      </c>
      <c r="Q19" s="99">
        <v>90103965.859999999</v>
      </c>
      <c r="R19" s="99">
        <v>90103965.859999999</v>
      </c>
      <c r="S19" s="99">
        <v>90103965.859999999</v>
      </c>
      <c r="T19" s="99">
        <v>90103965.859999999</v>
      </c>
      <c r="U19" s="99">
        <v>90103965.859999999</v>
      </c>
      <c r="V19" s="99">
        <v>90103965.859999999</v>
      </c>
      <c r="W19" s="35"/>
      <c r="X19" s="35"/>
      <c r="Y19" s="35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7"/>
      <c r="AQ19" s="38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</row>
    <row r="20" spans="1:60" ht="12.75" customHeight="1" x14ac:dyDescent="0.2">
      <c r="A20" s="24"/>
      <c r="B20" s="39" t="s">
        <v>50</v>
      </c>
      <c r="C20" s="390" t="s">
        <v>49</v>
      </c>
      <c r="D20" s="391"/>
      <c r="E20" s="391"/>
      <c r="F20" s="391"/>
      <c r="G20" s="127" t="s">
        <v>49</v>
      </c>
      <c r="H20" s="127" t="s">
        <v>49</v>
      </c>
      <c r="I20" s="127" t="s">
        <v>49</v>
      </c>
      <c r="J20" s="98">
        <f t="shared" ref="J20:V20" si="0">J21+J22+J23</f>
        <v>90082530.680000007</v>
      </c>
      <c r="K20" s="98">
        <f t="shared" si="0"/>
        <v>90082530.680000007</v>
      </c>
      <c r="L20" s="98">
        <f t="shared" si="0"/>
        <v>90082530.680000007</v>
      </c>
      <c r="M20" s="98">
        <f t="shared" si="0"/>
        <v>90082530.680000007</v>
      </c>
      <c r="N20" s="98">
        <f t="shared" si="0"/>
        <v>90082530.680000007</v>
      </c>
      <c r="O20" s="98">
        <f t="shared" si="0"/>
        <v>90082530.680000007</v>
      </c>
      <c r="P20" s="98">
        <f t="shared" si="0"/>
        <v>90082530.680000007</v>
      </c>
      <c r="Q20" s="98">
        <f t="shared" si="0"/>
        <v>90082530.680000007</v>
      </c>
      <c r="R20" s="98">
        <f t="shared" si="0"/>
        <v>90082530.680000007</v>
      </c>
      <c r="S20" s="98">
        <f t="shared" si="0"/>
        <v>90082530.680000007</v>
      </c>
      <c r="T20" s="98">
        <f t="shared" si="0"/>
        <v>90082530.680000007</v>
      </c>
      <c r="U20" s="98">
        <f t="shared" si="0"/>
        <v>90082530.680000007</v>
      </c>
      <c r="V20" s="98">
        <f t="shared" si="0"/>
        <v>90082530.680000007</v>
      </c>
      <c r="W20" s="35"/>
      <c r="X20" s="35"/>
      <c r="Y20" s="35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7"/>
      <c r="AQ20" s="38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</row>
    <row r="21" spans="1:60" ht="12.75" customHeight="1" x14ac:dyDescent="0.2">
      <c r="A21" s="24"/>
      <c r="B21" s="42" t="s">
        <v>51</v>
      </c>
      <c r="C21" s="135"/>
      <c r="D21" s="135"/>
      <c r="E21" s="135"/>
      <c r="F21" s="135"/>
      <c r="G21" s="127" t="s">
        <v>49</v>
      </c>
      <c r="H21" s="127" t="s">
        <v>49</v>
      </c>
      <c r="I21" s="43" t="s">
        <v>52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35"/>
      <c r="X21" s="35"/>
      <c r="Y21" s="35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7"/>
      <c r="AQ21" s="38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</row>
    <row r="22" spans="1:60" ht="12.75" customHeight="1" x14ac:dyDescent="0.2">
      <c r="A22" s="24"/>
      <c r="B22" s="134"/>
      <c r="C22" s="44"/>
      <c r="D22" s="33"/>
      <c r="E22" s="33"/>
      <c r="F22" s="33"/>
      <c r="G22" s="127" t="s">
        <v>49</v>
      </c>
      <c r="H22" s="127" t="s">
        <v>49</v>
      </c>
      <c r="I22" s="45" t="s">
        <v>53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35"/>
      <c r="X22" s="35"/>
      <c r="Y22" s="35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7"/>
      <c r="AQ22" s="38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</row>
    <row r="23" spans="1:60" ht="12.75" customHeight="1" x14ac:dyDescent="0.2">
      <c r="A23" s="24"/>
      <c r="B23" s="134"/>
      <c r="C23" s="44"/>
      <c r="D23" s="33"/>
      <c r="E23" s="33"/>
      <c r="F23" s="33"/>
      <c r="G23" s="127" t="s">
        <v>49</v>
      </c>
      <c r="H23" s="127" t="s">
        <v>49</v>
      </c>
      <c r="I23" s="43" t="s">
        <v>54</v>
      </c>
      <c r="J23" s="98">
        <v>90082530.680000007</v>
      </c>
      <c r="K23" s="98">
        <v>90082530.680000007</v>
      </c>
      <c r="L23" s="98">
        <v>90082530.680000007</v>
      </c>
      <c r="M23" s="98">
        <v>90082530.680000007</v>
      </c>
      <c r="N23" s="98">
        <v>90082530.680000007</v>
      </c>
      <c r="O23" s="98">
        <v>90082530.680000007</v>
      </c>
      <c r="P23" s="98">
        <v>90082530.680000007</v>
      </c>
      <c r="Q23" s="98">
        <v>90082530.680000007</v>
      </c>
      <c r="R23" s="98">
        <v>90082530.680000007</v>
      </c>
      <c r="S23" s="98">
        <v>90082530.680000007</v>
      </c>
      <c r="T23" s="98">
        <v>90082530.680000007</v>
      </c>
      <c r="U23" s="98">
        <v>90082530.680000007</v>
      </c>
      <c r="V23" s="98">
        <v>90082530.680000007</v>
      </c>
      <c r="W23" s="35"/>
      <c r="X23" s="35"/>
      <c r="Y23" s="35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7"/>
      <c r="AQ23" s="38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</row>
    <row r="24" spans="1:60" ht="12.75" customHeight="1" x14ac:dyDescent="0.2">
      <c r="A24" s="24"/>
      <c r="B24" s="46" t="s">
        <v>55</v>
      </c>
      <c r="C24" s="392" t="s">
        <v>49</v>
      </c>
      <c r="D24" s="392"/>
      <c r="E24" s="392"/>
      <c r="F24" s="392"/>
      <c r="G24" s="127" t="s">
        <v>49</v>
      </c>
      <c r="H24" s="127" t="s">
        <v>49</v>
      </c>
      <c r="I24" s="130" t="s">
        <v>49</v>
      </c>
      <c r="J24" s="98">
        <v>21435.18</v>
      </c>
      <c r="K24" s="98">
        <v>21435.18</v>
      </c>
      <c r="L24" s="98">
        <v>21435.18</v>
      </c>
      <c r="M24" s="98">
        <v>21435.18</v>
      </c>
      <c r="N24" s="98">
        <v>21435.18</v>
      </c>
      <c r="O24" s="98">
        <v>21435.18</v>
      </c>
      <c r="P24" s="98">
        <v>21435.18</v>
      </c>
      <c r="Q24" s="98">
        <v>21435.18</v>
      </c>
      <c r="R24" s="98">
        <v>21435.18</v>
      </c>
      <c r="S24" s="98">
        <v>21435.18</v>
      </c>
      <c r="T24" s="98">
        <v>21435.18</v>
      </c>
      <c r="U24" s="98">
        <v>21435.18</v>
      </c>
      <c r="V24" s="98">
        <v>21435.18</v>
      </c>
      <c r="W24" s="35"/>
      <c r="X24" s="35"/>
      <c r="Y24" s="35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7"/>
      <c r="AQ24" s="38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</row>
    <row r="25" spans="1:60" ht="18" customHeight="1" x14ac:dyDescent="0.2">
      <c r="A25" s="24"/>
      <c r="B25" s="379" t="s">
        <v>452</v>
      </c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1"/>
      <c r="W25" s="35"/>
      <c r="X25" s="35"/>
      <c r="Y25" s="35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7"/>
      <c r="AQ25" s="38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</row>
    <row r="26" spans="1:60" ht="19.5" customHeight="1" x14ac:dyDescent="0.2">
      <c r="A26" s="24"/>
      <c r="B26" s="382" t="s">
        <v>453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1"/>
      <c r="W26" s="35"/>
      <c r="X26" s="35"/>
      <c r="Y26" s="35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7"/>
      <c r="AQ26" s="38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</row>
    <row r="27" spans="1:60" ht="19.5" customHeight="1" x14ac:dyDescent="0.2">
      <c r="A27" s="24"/>
      <c r="B27" s="131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9"/>
      <c r="W27" s="35"/>
      <c r="X27" s="35"/>
      <c r="Y27" s="35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7"/>
      <c r="AQ27" s="38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</row>
    <row r="28" spans="1:60" ht="114" customHeight="1" x14ac:dyDescent="0.2">
      <c r="A28" s="24"/>
      <c r="B28" s="173" t="s">
        <v>664</v>
      </c>
      <c r="C28" s="411" t="s">
        <v>214</v>
      </c>
      <c r="D28" s="412"/>
      <c r="E28" s="412"/>
      <c r="F28" s="412"/>
      <c r="G28" s="413"/>
      <c r="H28" s="174"/>
      <c r="I28" s="101" t="s">
        <v>448</v>
      </c>
      <c r="J28" s="175">
        <v>112710000</v>
      </c>
      <c r="K28" s="175">
        <v>4005823.68</v>
      </c>
      <c r="L28" s="175">
        <v>8481449.7200000007</v>
      </c>
      <c r="M28" s="175">
        <v>8983877.5999999996</v>
      </c>
      <c r="N28" s="175">
        <v>7939923.2699999996</v>
      </c>
      <c r="O28" s="175">
        <v>10098761.4</v>
      </c>
      <c r="P28" s="175">
        <v>9576520.1300000008</v>
      </c>
      <c r="Q28" s="175">
        <v>8529701.2799999993</v>
      </c>
      <c r="R28" s="175">
        <v>9290486.0399999991</v>
      </c>
      <c r="S28" s="175">
        <v>10818034.9</v>
      </c>
      <c r="T28" s="175">
        <v>10200782.720000001</v>
      </c>
      <c r="U28" s="175">
        <v>11384357.550000001</v>
      </c>
      <c r="V28" s="175">
        <v>13400281.710000001</v>
      </c>
      <c r="W28" s="35"/>
      <c r="X28" s="35"/>
      <c r="Y28" s="35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7"/>
      <c r="AQ28" s="38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</row>
    <row r="29" spans="1:60" ht="80.25" customHeight="1" x14ac:dyDescent="0.2">
      <c r="A29" s="24"/>
      <c r="B29" s="173" t="s">
        <v>407</v>
      </c>
      <c r="C29" s="411" t="s">
        <v>593</v>
      </c>
      <c r="D29" s="412" t="s">
        <v>593</v>
      </c>
      <c r="E29" s="412" t="s">
        <v>593</v>
      </c>
      <c r="F29" s="412" t="s">
        <v>593</v>
      </c>
      <c r="G29" s="413"/>
      <c r="H29" s="174"/>
      <c r="I29" s="101" t="s">
        <v>448</v>
      </c>
      <c r="J29" s="175">
        <v>9954414.5600000005</v>
      </c>
      <c r="K29" s="175">
        <v>0</v>
      </c>
      <c r="L29" s="175">
        <v>922568.86</v>
      </c>
      <c r="M29" s="175">
        <v>639170.69999999995</v>
      </c>
      <c r="N29" s="175">
        <v>649176.01</v>
      </c>
      <c r="O29" s="175">
        <v>1211598.6299999999</v>
      </c>
      <c r="P29" s="175">
        <v>933286.83</v>
      </c>
      <c r="Q29" s="175">
        <v>946969.29</v>
      </c>
      <c r="R29" s="175">
        <v>921264.87</v>
      </c>
      <c r="S29" s="175">
        <v>939644.62</v>
      </c>
      <c r="T29" s="175">
        <v>945980.84</v>
      </c>
      <c r="U29" s="175">
        <v>917300.71</v>
      </c>
      <c r="V29" s="175">
        <v>927453.2</v>
      </c>
      <c r="W29" s="35"/>
      <c r="X29" s="35"/>
      <c r="Y29" s="35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7"/>
      <c r="AQ29" s="38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</row>
    <row r="30" spans="1:60" ht="59.25" customHeight="1" x14ac:dyDescent="0.2">
      <c r="A30" s="24"/>
      <c r="B30" s="173" t="s">
        <v>665</v>
      </c>
      <c r="C30" s="411" t="s">
        <v>594</v>
      </c>
      <c r="D30" s="412" t="s">
        <v>594</v>
      </c>
      <c r="E30" s="412" t="s">
        <v>594</v>
      </c>
      <c r="F30" s="412" t="s">
        <v>594</v>
      </c>
      <c r="G30" s="413"/>
      <c r="H30" s="174"/>
      <c r="I30" s="101" t="s">
        <v>448</v>
      </c>
      <c r="J30" s="175">
        <v>11297705.57</v>
      </c>
      <c r="K30" s="175">
        <v>0</v>
      </c>
      <c r="L30" s="175">
        <v>956000</v>
      </c>
      <c r="M30" s="175">
        <v>656500</v>
      </c>
      <c r="N30" s="175">
        <v>670424.76</v>
      </c>
      <c r="O30" s="175">
        <v>1255325.6399999999</v>
      </c>
      <c r="P30" s="175">
        <v>966121.54</v>
      </c>
      <c r="Q30" s="175">
        <v>1082808.99</v>
      </c>
      <c r="R30" s="175">
        <v>1181080.27</v>
      </c>
      <c r="S30" s="175">
        <v>1239183.0900000001</v>
      </c>
      <c r="T30" s="175">
        <v>1133353.33</v>
      </c>
      <c r="U30" s="175">
        <v>991437.88</v>
      </c>
      <c r="V30" s="175">
        <v>1165470.07</v>
      </c>
      <c r="W30" s="35"/>
      <c r="X30" s="35"/>
      <c r="Y30" s="35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7"/>
      <c r="AQ30" s="38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</row>
    <row r="31" spans="1:60" ht="59.25" customHeight="1" x14ac:dyDescent="0.2">
      <c r="A31" s="24"/>
      <c r="B31" s="173" t="s">
        <v>666</v>
      </c>
      <c r="C31" s="411" t="s">
        <v>595</v>
      </c>
      <c r="D31" s="412" t="s">
        <v>595</v>
      </c>
      <c r="E31" s="412" t="s">
        <v>595</v>
      </c>
      <c r="F31" s="412" t="s">
        <v>595</v>
      </c>
      <c r="G31" s="413"/>
      <c r="H31" s="174"/>
      <c r="I31" s="101" t="s">
        <v>448</v>
      </c>
      <c r="J31" s="175">
        <v>51649.87</v>
      </c>
      <c r="K31" s="175">
        <v>0</v>
      </c>
      <c r="L31" s="175">
        <v>4224.75</v>
      </c>
      <c r="M31" s="175">
        <v>5759.44</v>
      </c>
      <c r="N31" s="175">
        <v>5248.74</v>
      </c>
      <c r="O31" s="175">
        <v>5726</v>
      </c>
      <c r="P31" s="175">
        <v>5259.02</v>
      </c>
      <c r="Q31" s="175">
        <v>4852.92</v>
      </c>
      <c r="R31" s="175">
        <v>4118.5</v>
      </c>
      <c r="S31" s="175">
        <v>4120.5</v>
      </c>
      <c r="T31" s="175">
        <v>4300</v>
      </c>
      <c r="U31" s="175">
        <v>4120</v>
      </c>
      <c r="V31" s="175">
        <v>3920</v>
      </c>
      <c r="W31" s="35"/>
      <c r="X31" s="35"/>
      <c r="Y31" s="35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7"/>
      <c r="AQ31" s="38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</row>
    <row r="32" spans="1:60" ht="59.25" customHeight="1" x14ac:dyDescent="0.2">
      <c r="A32" s="24"/>
      <c r="B32" s="173" t="s">
        <v>223</v>
      </c>
      <c r="C32" s="411" t="s">
        <v>283</v>
      </c>
      <c r="D32" s="412" t="s">
        <v>283</v>
      </c>
      <c r="E32" s="412" t="s">
        <v>283</v>
      </c>
      <c r="F32" s="412" t="s">
        <v>283</v>
      </c>
      <c r="G32" s="413"/>
      <c r="H32" s="174"/>
      <c r="I32" s="101" t="s">
        <v>448</v>
      </c>
      <c r="J32" s="175">
        <v>12875000</v>
      </c>
      <c r="K32" s="175">
        <v>0</v>
      </c>
      <c r="L32" s="175">
        <v>0</v>
      </c>
      <c r="M32" s="175">
        <v>0</v>
      </c>
      <c r="N32" s="175">
        <v>4218750</v>
      </c>
      <c r="O32" s="175">
        <v>0</v>
      </c>
      <c r="P32" s="175">
        <v>0</v>
      </c>
      <c r="Q32" s="175">
        <v>4218750</v>
      </c>
      <c r="R32" s="175">
        <v>0</v>
      </c>
      <c r="S32" s="175">
        <v>0</v>
      </c>
      <c r="T32" s="175">
        <v>4218750</v>
      </c>
      <c r="U32" s="175">
        <v>0</v>
      </c>
      <c r="V32" s="175">
        <v>218750</v>
      </c>
      <c r="W32" s="35"/>
      <c r="X32" s="35"/>
      <c r="Y32" s="35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7"/>
      <c r="AQ32" s="38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</row>
    <row r="33" spans="1:60" ht="59.25" customHeight="1" x14ac:dyDescent="0.2">
      <c r="A33" s="24"/>
      <c r="B33" s="173" t="s">
        <v>56</v>
      </c>
      <c r="C33" s="411" t="s">
        <v>215</v>
      </c>
      <c r="D33" s="412" t="s">
        <v>215</v>
      </c>
      <c r="E33" s="412" t="s">
        <v>215</v>
      </c>
      <c r="F33" s="412" t="s">
        <v>215</v>
      </c>
      <c r="G33" s="413"/>
      <c r="H33" s="174"/>
      <c r="I33" s="101" t="s">
        <v>448</v>
      </c>
      <c r="J33" s="175">
        <v>3149000</v>
      </c>
      <c r="K33" s="175">
        <v>0</v>
      </c>
      <c r="L33" s="175">
        <v>0</v>
      </c>
      <c r="M33" s="175">
        <v>0</v>
      </c>
      <c r="N33" s="175">
        <v>2049666.67</v>
      </c>
      <c r="O33" s="175">
        <v>0</v>
      </c>
      <c r="P33" s="175">
        <v>0</v>
      </c>
      <c r="Q33" s="175">
        <v>1099333.33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35"/>
      <c r="X33" s="35"/>
      <c r="Y33" s="35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7"/>
      <c r="AQ33" s="38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</row>
    <row r="34" spans="1:60" ht="59.25" customHeight="1" x14ac:dyDescent="0.2">
      <c r="A34" s="24"/>
      <c r="B34" s="173" t="s">
        <v>224</v>
      </c>
      <c r="C34" s="411" t="s">
        <v>284</v>
      </c>
      <c r="D34" s="412" t="s">
        <v>284</v>
      </c>
      <c r="E34" s="412" t="s">
        <v>284</v>
      </c>
      <c r="F34" s="412" t="s">
        <v>284</v>
      </c>
      <c r="G34" s="413"/>
      <c r="H34" s="174"/>
      <c r="I34" s="101" t="s">
        <v>448</v>
      </c>
      <c r="J34" s="175">
        <v>2038000</v>
      </c>
      <c r="K34" s="175">
        <v>0</v>
      </c>
      <c r="L34" s="175">
        <v>392391.93</v>
      </c>
      <c r="M34" s="175">
        <v>695903.36</v>
      </c>
      <c r="N34" s="175">
        <v>89973.68</v>
      </c>
      <c r="O34" s="175">
        <v>97553.1</v>
      </c>
      <c r="P34" s="175">
        <v>113588.26</v>
      </c>
      <c r="Q34" s="175">
        <v>76248.92</v>
      </c>
      <c r="R34" s="175">
        <v>34358.19</v>
      </c>
      <c r="S34" s="175">
        <v>127000</v>
      </c>
      <c r="T34" s="175">
        <v>127071.6</v>
      </c>
      <c r="U34" s="175">
        <v>47069.03</v>
      </c>
      <c r="V34" s="175">
        <v>236841.93</v>
      </c>
      <c r="W34" s="35"/>
      <c r="X34" s="35"/>
      <c r="Y34" s="35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7"/>
      <c r="AQ34" s="38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</row>
    <row r="35" spans="1:60" ht="59.25" customHeight="1" x14ac:dyDescent="0.2">
      <c r="A35" s="24"/>
      <c r="B35" s="173" t="s">
        <v>225</v>
      </c>
      <c r="C35" s="411" t="s">
        <v>285</v>
      </c>
      <c r="D35" s="412" t="s">
        <v>285</v>
      </c>
      <c r="E35" s="412" t="s">
        <v>285</v>
      </c>
      <c r="F35" s="412" t="s">
        <v>285</v>
      </c>
      <c r="G35" s="413"/>
      <c r="H35" s="174"/>
      <c r="I35" s="101" t="s">
        <v>448</v>
      </c>
      <c r="J35" s="175">
        <v>8408000</v>
      </c>
      <c r="K35" s="175">
        <v>0</v>
      </c>
      <c r="L35" s="175">
        <v>401934.98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2224258.8199999998</v>
      </c>
      <c r="U35" s="175">
        <v>2641806.2000000002</v>
      </c>
      <c r="V35" s="175">
        <v>3140000</v>
      </c>
      <c r="W35" s="35"/>
      <c r="X35" s="35"/>
      <c r="Y35" s="35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7"/>
      <c r="AQ35" s="38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</row>
    <row r="36" spans="1:60" ht="59.25" customHeight="1" x14ac:dyDescent="0.2">
      <c r="A36" s="24"/>
      <c r="B36" s="173" t="s">
        <v>226</v>
      </c>
      <c r="C36" s="411" t="s">
        <v>286</v>
      </c>
      <c r="D36" s="412" t="s">
        <v>286</v>
      </c>
      <c r="E36" s="412" t="s">
        <v>286</v>
      </c>
      <c r="F36" s="412" t="s">
        <v>286</v>
      </c>
      <c r="G36" s="413"/>
      <c r="H36" s="174"/>
      <c r="I36" s="101" t="s">
        <v>448</v>
      </c>
      <c r="J36" s="175">
        <v>13412000</v>
      </c>
      <c r="K36" s="175">
        <v>0</v>
      </c>
      <c r="L36" s="175">
        <v>0</v>
      </c>
      <c r="M36" s="175">
        <v>3138786.3</v>
      </c>
      <c r="N36" s="175">
        <v>0</v>
      </c>
      <c r="O36" s="175">
        <v>0</v>
      </c>
      <c r="P36" s="175">
        <v>0</v>
      </c>
      <c r="Q36" s="175">
        <v>3303523.5</v>
      </c>
      <c r="R36" s="175">
        <v>0</v>
      </c>
      <c r="S36" s="175">
        <v>0</v>
      </c>
      <c r="T36" s="175">
        <v>3881362.68</v>
      </c>
      <c r="U36" s="175">
        <v>0</v>
      </c>
      <c r="V36" s="175">
        <v>3088327.52</v>
      </c>
      <c r="W36" s="35"/>
      <c r="X36" s="35"/>
      <c r="Y36" s="35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7"/>
      <c r="AQ36" s="38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</row>
    <row r="37" spans="1:60" ht="59.25" customHeight="1" x14ac:dyDescent="0.2">
      <c r="A37" s="24"/>
      <c r="B37" s="173" t="s">
        <v>227</v>
      </c>
      <c r="C37" s="411" t="s">
        <v>287</v>
      </c>
      <c r="D37" s="412" t="s">
        <v>287</v>
      </c>
      <c r="E37" s="412" t="s">
        <v>287</v>
      </c>
      <c r="F37" s="412" t="s">
        <v>287</v>
      </c>
      <c r="G37" s="413"/>
      <c r="H37" s="174"/>
      <c r="I37" s="101" t="s">
        <v>448</v>
      </c>
      <c r="J37" s="175">
        <v>31297000</v>
      </c>
      <c r="K37" s="175">
        <v>0</v>
      </c>
      <c r="L37" s="175">
        <v>2093666.76</v>
      </c>
      <c r="M37" s="175">
        <v>266779.68</v>
      </c>
      <c r="N37" s="175">
        <v>291020.92</v>
      </c>
      <c r="O37" s="175">
        <v>120630.98</v>
      </c>
      <c r="P37" s="175">
        <v>421779.46</v>
      </c>
      <c r="Q37" s="175">
        <v>202297.72</v>
      </c>
      <c r="R37" s="175">
        <v>425752.07</v>
      </c>
      <c r="S37" s="175">
        <v>1099506.45</v>
      </c>
      <c r="T37" s="175">
        <v>5912431.4400000004</v>
      </c>
      <c r="U37" s="175">
        <v>9042918.1400000006</v>
      </c>
      <c r="V37" s="175">
        <v>11420216.380000001</v>
      </c>
      <c r="W37" s="35"/>
      <c r="X37" s="35"/>
      <c r="Y37" s="35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7"/>
      <c r="AQ37" s="38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</row>
    <row r="38" spans="1:60" ht="59.25" customHeight="1" x14ac:dyDescent="0.2">
      <c r="A38" s="24"/>
      <c r="B38" s="173" t="s">
        <v>667</v>
      </c>
      <c r="C38" s="411" t="s">
        <v>596</v>
      </c>
      <c r="D38" s="412" t="s">
        <v>596</v>
      </c>
      <c r="E38" s="412" t="s">
        <v>596</v>
      </c>
      <c r="F38" s="412" t="s">
        <v>596</v>
      </c>
      <c r="G38" s="413"/>
      <c r="H38" s="174"/>
      <c r="I38" s="101" t="s">
        <v>448</v>
      </c>
      <c r="J38" s="175">
        <v>3584755.11</v>
      </c>
      <c r="K38" s="175">
        <v>176449.24</v>
      </c>
      <c r="L38" s="175">
        <v>228409.19</v>
      </c>
      <c r="M38" s="175">
        <v>251610.12</v>
      </c>
      <c r="N38" s="175">
        <v>201614.93</v>
      </c>
      <c r="O38" s="175">
        <v>219662.46</v>
      </c>
      <c r="P38" s="175">
        <v>212459.35</v>
      </c>
      <c r="Q38" s="175">
        <v>264238.46000000002</v>
      </c>
      <c r="R38" s="175">
        <v>269183.51</v>
      </c>
      <c r="S38" s="175">
        <v>348498.69</v>
      </c>
      <c r="T38" s="175">
        <v>386174.95</v>
      </c>
      <c r="U38" s="175">
        <v>316217.28000000003</v>
      </c>
      <c r="V38" s="175">
        <v>710236.93</v>
      </c>
      <c r="W38" s="35"/>
      <c r="X38" s="35"/>
      <c r="Y38" s="35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7"/>
      <c r="AQ38" s="38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</row>
    <row r="39" spans="1:60" ht="59.25" customHeight="1" x14ac:dyDescent="0.2">
      <c r="A39" s="24"/>
      <c r="B39" s="173" t="s">
        <v>668</v>
      </c>
      <c r="C39" s="411" t="s">
        <v>597</v>
      </c>
      <c r="D39" s="412" t="s">
        <v>597</v>
      </c>
      <c r="E39" s="412" t="s">
        <v>597</v>
      </c>
      <c r="F39" s="412" t="s">
        <v>597</v>
      </c>
      <c r="G39" s="413"/>
      <c r="H39" s="174"/>
      <c r="I39" s="101" t="s">
        <v>448</v>
      </c>
      <c r="J39" s="175">
        <v>696894.89</v>
      </c>
      <c r="K39" s="175">
        <v>40155.32</v>
      </c>
      <c r="L39" s="175">
        <v>53577.47</v>
      </c>
      <c r="M39" s="175">
        <v>43928.639999999999</v>
      </c>
      <c r="N39" s="175">
        <v>67791.97</v>
      </c>
      <c r="O39" s="175">
        <v>51525.760000000002</v>
      </c>
      <c r="P39" s="175">
        <v>49836.14</v>
      </c>
      <c r="Q39" s="175">
        <v>37290.5</v>
      </c>
      <c r="R39" s="175">
        <v>38450.449999999997</v>
      </c>
      <c r="S39" s="175">
        <v>44709.58</v>
      </c>
      <c r="T39" s="175">
        <v>53547.21</v>
      </c>
      <c r="U39" s="175">
        <v>49483.06</v>
      </c>
      <c r="V39" s="175">
        <v>166598.79</v>
      </c>
      <c r="W39" s="35"/>
      <c r="X39" s="35"/>
      <c r="Y39" s="35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7"/>
      <c r="AQ39" s="38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</row>
    <row r="40" spans="1:60" ht="59.25" customHeight="1" x14ac:dyDescent="0.2">
      <c r="A40" s="24"/>
      <c r="B40" s="173" t="s">
        <v>669</v>
      </c>
      <c r="C40" s="411" t="s">
        <v>598</v>
      </c>
      <c r="D40" s="412" t="s">
        <v>598</v>
      </c>
      <c r="E40" s="412" t="s">
        <v>598</v>
      </c>
      <c r="F40" s="412" t="s">
        <v>598</v>
      </c>
      <c r="G40" s="413"/>
      <c r="H40" s="174"/>
      <c r="I40" s="101" t="s">
        <v>448</v>
      </c>
      <c r="J40" s="175">
        <v>4000</v>
      </c>
      <c r="K40" s="175">
        <v>0</v>
      </c>
      <c r="L40" s="175">
        <v>0</v>
      </c>
      <c r="M40" s="175">
        <v>0</v>
      </c>
      <c r="N40" s="175">
        <v>0</v>
      </c>
      <c r="O40" s="175">
        <v>200</v>
      </c>
      <c r="P40" s="175">
        <v>800</v>
      </c>
      <c r="Q40" s="175">
        <v>1600</v>
      </c>
      <c r="R40" s="175">
        <v>400</v>
      </c>
      <c r="S40" s="175">
        <v>800</v>
      </c>
      <c r="T40" s="175">
        <v>200</v>
      </c>
      <c r="U40" s="175">
        <v>0</v>
      </c>
      <c r="V40" s="175">
        <v>0</v>
      </c>
      <c r="W40" s="35"/>
      <c r="X40" s="35"/>
      <c r="Y40" s="35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7"/>
      <c r="AQ40" s="38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</row>
    <row r="41" spans="1:60" ht="59.25" customHeight="1" x14ac:dyDescent="0.2">
      <c r="A41" s="24"/>
      <c r="B41" s="173" t="s">
        <v>669</v>
      </c>
      <c r="C41" s="411" t="s">
        <v>599</v>
      </c>
      <c r="D41" s="412" t="s">
        <v>599</v>
      </c>
      <c r="E41" s="412" t="s">
        <v>599</v>
      </c>
      <c r="F41" s="412" t="s">
        <v>599</v>
      </c>
      <c r="G41" s="413"/>
      <c r="H41" s="174"/>
      <c r="I41" s="101" t="s">
        <v>448</v>
      </c>
      <c r="J41" s="175">
        <v>1000</v>
      </c>
      <c r="K41" s="175">
        <v>0</v>
      </c>
      <c r="L41" s="175">
        <v>0</v>
      </c>
      <c r="M41" s="175">
        <v>0</v>
      </c>
      <c r="N41" s="175">
        <v>200</v>
      </c>
      <c r="O41" s="175">
        <v>200</v>
      </c>
      <c r="P41" s="175">
        <v>0</v>
      </c>
      <c r="Q41" s="175">
        <v>200</v>
      </c>
      <c r="R41" s="175">
        <v>0</v>
      </c>
      <c r="S41" s="175">
        <v>0</v>
      </c>
      <c r="T41" s="175">
        <v>200</v>
      </c>
      <c r="U41" s="175">
        <v>200</v>
      </c>
      <c r="V41" s="175">
        <v>0</v>
      </c>
      <c r="W41" s="35"/>
      <c r="X41" s="35"/>
      <c r="Y41" s="35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7"/>
      <c r="AQ41" s="38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</row>
    <row r="42" spans="1:60" ht="59.25" customHeight="1" x14ac:dyDescent="0.2">
      <c r="A42" s="24"/>
      <c r="B42" s="173" t="s">
        <v>669</v>
      </c>
      <c r="C42" s="411" t="s">
        <v>600</v>
      </c>
      <c r="D42" s="412" t="s">
        <v>600</v>
      </c>
      <c r="E42" s="412" t="s">
        <v>600</v>
      </c>
      <c r="F42" s="412" t="s">
        <v>600</v>
      </c>
      <c r="G42" s="413"/>
      <c r="H42" s="174"/>
      <c r="I42" s="101" t="s">
        <v>448</v>
      </c>
      <c r="J42" s="175">
        <v>2400</v>
      </c>
      <c r="K42" s="175">
        <v>0</v>
      </c>
      <c r="L42" s="175">
        <v>0</v>
      </c>
      <c r="M42" s="175">
        <v>0</v>
      </c>
      <c r="N42" s="175">
        <v>200</v>
      </c>
      <c r="O42" s="175">
        <v>200</v>
      </c>
      <c r="P42" s="175">
        <v>400</v>
      </c>
      <c r="Q42" s="175">
        <v>200</v>
      </c>
      <c r="R42" s="175">
        <v>400</v>
      </c>
      <c r="S42" s="175">
        <v>200</v>
      </c>
      <c r="T42" s="175">
        <v>400</v>
      </c>
      <c r="U42" s="175">
        <v>200</v>
      </c>
      <c r="V42" s="175">
        <v>200</v>
      </c>
      <c r="W42" s="35"/>
      <c r="X42" s="35"/>
      <c r="Y42" s="35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7"/>
      <c r="AQ42" s="38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</row>
    <row r="43" spans="1:60" ht="59.25" customHeight="1" x14ac:dyDescent="0.2">
      <c r="A43" s="24"/>
      <c r="B43" s="173" t="s">
        <v>669</v>
      </c>
      <c r="C43" s="411" t="s">
        <v>601</v>
      </c>
      <c r="D43" s="412" t="s">
        <v>601</v>
      </c>
      <c r="E43" s="412" t="s">
        <v>601</v>
      </c>
      <c r="F43" s="412" t="s">
        <v>601</v>
      </c>
      <c r="G43" s="413"/>
      <c r="H43" s="174"/>
      <c r="I43" s="101" t="s">
        <v>448</v>
      </c>
      <c r="J43" s="175">
        <v>1800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700</v>
      </c>
      <c r="Q43" s="175">
        <v>300</v>
      </c>
      <c r="R43" s="175">
        <v>200</v>
      </c>
      <c r="S43" s="175">
        <v>0</v>
      </c>
      <c r="T43" s="175">
        <v>600</v>
      </c>
      <c r="U43" s="175">
        <v>0</v>
      </c>
      <c r="V43" s="175">
        <v>0</v>
      </c>
      <c r="W43" s="35"/>
      <c r="X43" s="35"/>
      <c r="Y43" s="35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7"/>
      <c r="AQ43" s="38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</row>
    <row r="44" spans="1:60" ht="59.25" customHeight="1" x14ac:dyDescent="0.2">
      <c r="A44" s="24"/>
      <c r="B44" s="173" t="s">
        <v>669</v>
      </c>
      <c r="C44" s="411" t="s">
        <v>602</v>
      </c>
      <c r="D44" s="412" t="s">
        <v>602</v>
      </c>
      <c r="E44" s="412" t="s">
        <v>602</v>
      </c>
      <c r="F44" s="412" t="s">
        <v>602</v>
      </c>
      <c r="G44" s="413"/>
      <c r="H44" s="174"/>
      <c r="I44" s="101" t="s">
        <v>448</v>
      </c>
      <c r="J44" s="175">
        <v>4100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600</v>
      </c>
      <c r="Q44" s="175">
        <v>200</v>
      </c>
      <c r="R44" s="175">
        <v>1500</v>
      </c>
      <c r="S44" s="175">
        <v>400</v>
      </c>
      <c r="T44" s="175">
        <v>0</v>
      </c>
      <c r="U44" s="175">
        <v>1200</v>
      </c>
      <c r="V44" s="175">
        <v>200</v>
      </c>
      <c r="W44" s="35"/>
      <c r="X44" s="35"/>
      <c r="Y44" s="35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7"/>
      <c r="AQ44" s="38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</row>
    <row r="45" spans="1:60" ht="59.25" customHeight="1" x14ac:dyDescent="0.2">
      <c r="A45" s="24"/>
      <c r="B45" s="173" t="s">
        <v>669</v>
      </c>
      <c r="C45" s="411" t="s">
        <v>603</v>
      </c>
      <c r="D45" s="412" t="s">
        <v>603</v>
      </c>
      <c r="E45" s="412" t="s">
        <v>603</v>
      </c>
      <c r="F45" s="412" t="s">
        <v>603</v>
      </c>
      <c r="G45" s="413"/>
      <c r="H45" s="174"/>
      <c r="I45" s="101" t="s">
        <v>448</v>
      </c>
      <c r="J45" s="175">
        <v>2400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1200</v>
      </c>
      <c r="S45" s="175">
        <v>600</v>
      </c>
      <c r="T45" s="175">
        <v>0</v>
      </c>
      <c r="U45" s="175">
        <v>600</v>
      </c>
      <c r="V45" s="175">
        <v>0</v>
      </c>
      <c r="W45" s="35"/>
      <c r="X45" s="35"/>
      <c r="Y45" s="35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7"/>
      <c r="AQ45" s="38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</row>
    <row r="46" spans="1:60" ht="59.25" customHeight="1" x14ac:dyDescent="0.2">
      <c r="A46" s="24"/>
      <c r="B46" s="173" t="s">
        <v>669</v>
      </c>
      <c r="C46" s="411" t="s">
        <v>604</v>
      </c>
      <c r="D46" s="412" t="s">
        <v>604</v>
      </c>
      <c r="E46" s="412" t="s">
        <v>604</v>
      </c>
      <c r="F46" s="412" t="s">
        <v>604</v>
      </c>
      <c r="G46" s="413"/>
      <c r="H46" s="174"/>
      <c r="I46" s="101" t="s">
        <v>448</v>
      </c>
      <c r="J46" s="175">
        <v>3650</v>
      </c>
      <c r="K46" s="175">
        <v>0</v>
      </c>
      <c r="L46" s="175">
        <v>0</v>
      </c>
      <c r="M46" s="175">
        <v>0</v>
      </c>
      <c r="N46" s="175">
        <v>0</v>
      </c>
      <c r="O46" s="175">
        <v>600</v>
      </c>
      <c r="P46" s="175">
        <v>400</v>
      </c>
      <c r="Q46" s="175">
        <v>1250</v>
      </c>
      <c r="R46" s="175">
        <v>400</v>
      </c>
      <c r="S46" s="175">
        <v>400</v>
      </c>
      <c r="T46" s="175">
        <v>0</v>
      </c>
      <c r="U46" s="175">
        <v>600</v>
      </c>
      <c r="V46" s="175">
        <v>0</v>
      </c>
      <c r="W46" s="35"/>
      <c r="X46" s="35"/>
      <c r="Y46" s="35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7"/>
      <c r="AQ46" s="38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</row>
    <row r="47" spans="1:60" ht="59.25" customHeight="1" x14ac:dyDescent="0.2">
      <c r="A47" s="24"/>
      <c r="B47" s="173" t="s">
        <v>669</v>
      </c>
      <c r="C47" s="411" t="s">
        <v>605</v>
      </c>
      <c r="D47" s="412" t="s">
        <v>605</v>
      </c>
      <c r="E47" s="412" t="s">
        <v>605</v>
      </c>
      <c r="F47" s="412" t="s">
        <v>605</v>
      </c>
      <c r="G47" s="413"/>
      <c r="H47" s="174"/>
      <c r="I47" s="101" t="s">
        <v>448</v>
      </c>
      <c r="J47" s="175">
        <v>1000</v>
      </c>
      <c r="K47" s="175">
        <v>0</v>
      </c>
      <c r="L47" s="175">
        <v>0</v>
      </c>
      <c r="M47" s="175">
        <v>0</v>
      </c>
      <c r="N47" s="175">
        <v>0</v>
      </c>
      <c r="O47" s="175">
        <v>200</v>
      </c>
      <c r="P47" s="175">
        <v>0</v>
      </c>
      <c r="Q47" s="175">
        <v>200</v>
      </c>
      <c r="R47" s="175">
        <v>0</v>
      </c>
      <c r="S47" s="175">
        <v>0</v>
      </c>
      <c r="T47" s="175">
        <v>400</v>
      </c>
      <c r="U47" s="175">
        <v>200</v>
      </c>
      <c r="V47" s="175">
        <v>0</v>
      </c>
      <c r="W47" s="35"/>
      <c r="X47" s="35"/>
      <c r="Y47" s="35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7"/>
      <c r="AQ47" s="38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</row>
    <row r="48" spans="1:60" ht="59.25" customHeight="1" x14ac:dyDescent="0.2">
      <c r="A48" s="24"/>
      <c r="B48" s="173" t="s">
        <v>669</v>
      </c>
      <c r="C48" s="411" t="s">
        <v>606</v>
      </c>
      <c r="D48" s="412" t="s">
        <v>606</v>
      </c>
      <c r="E48" s="412" t="s">
        <v>606</v>
      </c>
      <c r="F48" s="412" t="s">
        <v>606</v>
      </c>
      <c r="G48" s="413"/>
      <c r="H48" s="174"/>
      <c r="I48" s="101" t="s">
        <v>448</v>
      </c>
      <c r="J48" s="175">
        <v>2000</v>
      </c>
      <c r="K48" s="175">
        <v>0</v>
      </c>
      <c r="L48" s="175">
        <v>0</v>
      </c>
      <c r="M48" s="175">
        <v>0</v>
      </c>
      <c r="N48" s="175">
        <v>0</v>
      </c>
      <c r="O48" s="175">
        <v>0</v>
      </c>
      <c r="P48" s="175">
        <v>200</v>
      </c>
      <c r="Q48" s="175">
        <v>400</v>
      </c>
      <c r="R48" s="175">
        <v>300</v>
      </c>
      <c r="S48" s="175">
        <v>600</v>
      </c>
      <c r="T48" s="175">
        <v>300</v>
      </c>
      <c r="U48" s="175">
        <v>200</v>
      </c>
      <c r="V48" s="175">
        <v>0</v>
      </c>
      <c r="W48" s="35"/>
      <c r="X48" s="35"/>
      <c r="Y48" s="35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7"/>
      <c r="AQ48" s="38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</row>
    <row r="49" spans="1:60" ht="59.25" customHeight="1" x14ac:dyDescent="0.2">
      <c r="A49" s="24"/>
      <c r="B49" s="173" t="s">
        <v>670</v>
      </c>
      <c r="C49" s="411" t="s">
        <v>607</v>
      </c>
      <c r="D49" s="412" t="s">
        <v>607</v>
      </c>
      <c r="E49" s="412" t="s">
        <v>607</v>
      </c>
      <c r="F49" s="412" t="s">
        <v>607</v>
      </c>
      <c r="G49" s="413"/>
      <c r="H49" s="174"/>
      <c r="I49" s="101" t="s">
        <v>448</v>
      </c>
      <c r="J49" s="175">
        <v>13054000</v>
      </c>
      <c r="K49" s="175">
        <v>0</v>
      </c>
      <c r="L49" s="175">
        <v>0</v>
      </c>
      <c r="M49" s="175">
        <v>3896326.94</v>
      </c>
      <c r="N49" s="175">
        <v>1388435.66</v>
      </c>
      <c r="O49" s="175">
        <v>259379.08</v>
      </c>
      <c r="P49" s="175">
        <v>978987.59</v>
      </c>
      <c r="Q49" s="175">
        <v>829458.57</v>
      </c>
      <c r="R49" s="175">
        <v>335144.38</v>
      </c>
      <c r="S49" s="175">
        <v>1846543.01</v>
      </c>
      <c r="T49" s="175">
        <v>1683890.65</v>
      </c>
      <c r="U49" s="175">
        <v>1713982.23</v>
      </c>
      <c r="V49" s="175">
        <v>121851.89</v>
      </c>
      <c r="W49" s="35"/>
      <c r="X49" s="35"/>
      <c r="Y49" s="35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7"/>
      <c r="AQ49" s="38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</row>
    <row r="50" spans="1:60" ht="59.25" customHeight="1" x14ac:dyDescent="0.2">
      <c r="A50" s="24"/>
      <c r="B50" s="173" t="s">
        <v>228</v>
      </c>
      <c r="C50" s="411" t="s">
        <v>288</v>
      </c>
      <c r="D50" s="412" t="s">
        <v>288</v>
      </c>
      <c r="E50" s="412" t="s">
        <v>288</v>
      </c>
      <c r="F50" s="412" t="s">
        <v>288</v>
      </c>
      <c r="G50" s="413"/>
      <c r="H50" s="174"/>
      <c r="I50" s="101" t="s">
        <v>448</v>
      </c>
      <c r="J50" s="175">
        <v>3922000</v>
      </c>
      <c r="K50" s="175">
        <v>0</v>
      </c>
      <c r="L50" s="175">
        <v>0</v>
      </c>
      <c r="M50" s="175">
        <v>1175683.06</v>
      </c>
      <c r="N50" s="175">
        <v>0</v>
      </c>
      <c r="O50" s="175">
        <v>0</v>
      </c>
      <c r="P50" s="175">
        <v>0</v>
      </c>
      <c r="Q50" s="175">
        <v>1175683.06</v>
      </c>
      <c r="R50" s="175">
        <v>0</v>
      </c>
      <c r="S50" s="175">
        <v>0</v>
      </c>
      <c r="T50" s="175">
        <v>1175683.06</v>
      </c>
      <c r="U50" s="175">
        <v>0</v>
      </c>
      <c r="V50" s="175">
        <v>394950.82</v>
      </c>
      <c r="W50" s="35"/>
      <c r="X50" s="35"/>
      <c r="Y50" s="35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7"/>
      <c r="AQ50" s="38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</row>
    <row r="51" spans="1:60" ht="59.25" customHeight="1" x14ac:dyDescent="0.2">
      <c r="A51" s="24"/>
      <c r="B51" s="173" t="s">
        <v>229</v>
      </c>
      <c r="C51" s="411" t="s">
        <v>289</v>
      </c>
      <c r="D51" s="412" t="s">
        <v>289</v>
      </c>
      <c r="E51" s="412" t="s">
        <v>289</v>
      </c>
      <c r="F51" s="412" t="s">
        <v>289</v>
      </c>
      <c r="G51" s="413"/>
      <c r="H51" s="174"/>
      <c r="I51" s="101" t="s">
        <v>448</v>
      </c>
      <c r="J51" s="175">
        <v>3549054.86</v>
      </c>
      <c r="K51" s="175">
        <v>0</v>
      </c>
      <c r="L51" s="175">
        <v>37914</v>
      </c>
      <c r="M51" s="175">
        <v>0</v>
      </c>
      <c r="N51" s="175">
        <v>88939.92</v>
      </c>
      <c r="O51" s="175">
        <v>0</v>
      </c>
      <c r="P51" s="175">
        <v>510</v>
      </c>
      <c r="Q51" s="175">
        <v>83803.64</v>
      </c>
      <c r="R51" s="175">
        <v>1152064.6399999999</v>
      </c>
      <c r="S51" s="175">
        <v>0</v>
      </c>
      <c r="T51" s="175">
        <v>150108.32</v>
      </c>
      <c r="U51" s="175">
        <v>911441.34</v>
      </c>
      <c r="V51" s="175">
        <v>1124273</v>
      </c>
      <c r="W51" s="35"/>
      <c r="X51" s="35"/>
      <c r="Y51" s="35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7"/>
      <c r="AQ51" s="38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</row>
    <row r="52" spans="1:60" ht="59.25" customHeight="1" x14ac:dyDescent="0.2">
      <c r="A52" s="24"/>
      <c r="B52" s="173" t="s">
        <v>230</v>
      </c>
      <c r="C52" s="411" t="s">
        <v>290</v>
      </c>
      <c r="D52" s="412" t="s">
        <v>290</v>
      </c>
      <c r="E52" s="412" t="s">
        <v>290</v>
      </c>
      <c r="F52" s="412" t="s">
        <v>290</v>
      </c>
      <c r="G52" s="413"/>
      <c r="H52" s="174"/>
      <c r="I52" s="101" t="s">
        <v>448</v>
      </c>
      <c r="J52" s="175">
        <v>420724.34</v>
      </c>
      <c r="K52" s="175">
        <v>0</v>
      </c>
      <c r="L52" s="175">
        <v>0</v>
      </c>
      <c r="M52" s="175">
        <v>140241.32999999999</v>
      </c>
      <c r="N52" s="175">
        <v>0</v>
      </c>
      <c r="O52" s="175">
        <v>0</v>
      </c>
      <c r="P52" s="175">
        <v>0</v>
      </c>
      <c r="Q52" s="175">
        <v>140241.32999999999</v>
      </c>
      <c r="R52" s="175">
        <v>0</v>
      </c>
      <c r="S52" s="175">
        <v>0</v>
      </c>
      <c r="T52" s="175">
        <v>140241.68</v>
      </c>
      <c r="U52" s="175">
        <v>0</v>
      </c>
      <c r="V52" s="175">
        <v>0</v>
      </c>
      <c r="W52" s="35"/>
      <c r="X52" s="35"/>
      <c r="Y52" s="35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7"/>
      <c r="AQ52" s="38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</row>
    <row r="53" spans="1:60" ht="59.25" customHeight="1" x14ac:dyDescent="0.2">
      <c r="A53" s="24"/>
      <c r="B53" s="173" t="s">
        <v>231</v>
      </c>
      <c r="C53" s="411" t="s">
        <v>291</v>
      </c>
      <c r="D53" s="412" t="s">
        <v>291</v>
      </c>
      <c r="E53" s="412" t="s">
        <v>291</v>
      </c>
      <c r="F53" s="412" t="s">
        <v>291</v>
      </c>
      <c r="G53" s="413"/>
      <c r="H53" s="174"/>
      <c r="I53" s="101" t="s">
        <v>448</v>
      </c>
      <c r="J53" s="175">
        <v>40236.559999999998</v>
      </c>
      <c r="K53" s="175">
        <v>0</v>
      </c>
      <c r="L53" s="175">
        <v>0</v>
      </c>
      <c r="M53" s="175">
        <v>5000</v>
      </c>
      <c r="N53" s="175">
        <v>8183</v>
      </c>
      <c r="O53" s="175">
        <v>0</v>
      </c>
      <c r="P53" s="175">
        <v>13182</v>
      </c>
      <c r="Q53" s="175">
        <v>0</v>
      </c>
      <c r="R53" s="175">
        <v>0</v>
      </c>
      <c r="S53" s="175">
        <v>0</v>
      </c>
      <c r="T53" s="175">
        <v>13871.56</v>
      </c>
      <c r="U53" s="175">
        <v>0</v>
      </c>
      <c r="V53" s="175">
        <v>0</v>
      </c>
      <c r="W53" s="35"/>
      <c r="X53" s="35"/>
      <c r="Y53" s="35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7"/>
      <c r="AQ53" s="38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</row>
    <row r="54" spans="1:60" ht="59.25" customHeight="1" x14ac:dyDescent="0.2">
      <c r="A54" s="24"/>
      <c r="B54" s="173" t="s">
        <v>57</v>
      </c>
      <c r="C54" s="411" t="s">
        <v>216</v>
      </c>
      <c r="D54" s="412" t="s">
        <v>216</v>
      </c>
      <c r="E54" s="412" t="s">
        <v>216</v>
      </c>
      <c r="F54" s="412" t="s">
        <v>216</v>
      </c>
      <c r="G54" s="413"/>
      <c r="H54" s="174"/>
      <c r="I54" s="101" t="s">
        <v>448</v>
      </c>
      <c r="J54" s="175">
        <v>16060</v>
      </c>
      <c r="K54" s="175">
        <v>0</v>
      </c>
      <c r="L54" s="175">
        <v>0</v>
      </c>
      <c r="M54" s="175">
        <v>0</v>
      </c>
      <c r="N54" s="175">
        <v>5353.33</v>
      </c>
      <c r="O54" s="175">
        <v>0</v>
      </c>
      <c r="P54" s="175">
        <v>0</v>
      </c>
      <c r="Q54" s="175">
        <v>5353.33</v>
      </c>
      <c r="R54" s="175">
        <v>0</v>
      </c>
      <c r="S54" s="175">
        <v>0</v>
      </c>
      <c r="T54" s="175">
        <v>5353.34</v>
      </c>
      <c r="U54" s="175">
        <v>0</v>
      </c>
      <c r="V54" s="175">
        <v>0</v>
      </c>
      <c r="W54" s="35"/>
      <c r="X54" s="35"/>
      <c r="Y54" s="35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7"/>
      <c r="AQ54" s="38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</row>
    <row r="55" spans="1:60" ht="59.25" customHeight="1" x14ac:dyDescent="0.2">
      <c r="A55" s="24"/>
      <c r="B55" s="173" t="s">
        <v>232</v>
      </c>
      <c r="C55" s="411" t="s">
        <v>292</v>
      </c>
      <c r="D55" s="412" t="s">
        <v>292</v>
      </c>
      <c r="E55" s="412" t="s">
        <v>292</v>
      </c>
      <c r="F55" s="412" t="s">
        <v>292</v>
      </c>
      <c r="G55" s="413"/>
      <c r="H55" s="174"/>
      <c r="I55" s="101" t="s">
        <v>448</v>
      </c>
      <c r="J55" s="175">
        <v>592526.88</v>
      </c>
      <c r="K55" s="175">
        <v>0</v>
      </c>
      <c r="L55" s="175">
        <v>49377.24</v>
      </c>
      <c r="M55" s="175">
        <v>49377.24</v>
      </c>
      <c r="N55" s="175">
        <v>49377.24</v>
      </c>
      <c r="O55" s="175">
        <v>49377.24</v>
      </c>
      <c r="P55" s="175">
        <v>49377.24</v>
      </c>
      <c r="Q55" s="175">
        <v>49377.24</v>
      </c>
      <c r="R55" s="175">
        <v>49377.24</v>
      </c>
      <c r="S55" s="175">
        <v>49377.24</v>
      </c>
      <c r="T55" s="175">
        <v>49377.24</v>
      </c>
      <c r="U55" s="175">
        <v>49377.24</v>
      </c>
      <c r="V55" s="175">
        <v>98754.48</v>
      </c>
      <c r="W55" s="35"/>
      <c r="X55" s="35"/>
      <c r="Y55" s="35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7"/>
      <c r="AQ55" s="38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</row>
    <row r="56" spans="1:60" ht="59.25" customHeight="1" x14ac:dyDescent="0.2">
      <c r="A56" s="24"/>
      <c r="B56" s="173" t="s">
        <v>233</v>
      </c>
      <c r="C56" s="411" t="s">
        <v>293</v>
      </c>
      <c r="D56" s="412" t="s">
        <v>293</v>
      </c>
      <c r="E56" s="412" t="s">
        <v>293</v>
      </c>
      <c r="F56" s="412" t="s">
        <v>293</v>
      </c>
      <c r="G56" s="413"/>
      <c r="H56" s="174"/>
      <c r="I56" s="101" t="s">
        <v>448</v>
      </c>
      <c r="J56" s="175">
        <v>188725.44</v>
      </c>
      <c r="K56" s="175">
        <v>0</v>
      </c>
      <c r="L56" s="175">
        <v>31454.240000000002</v>
      </c>
      <c r="M56" s="175">
        <v>31454.240000000002</v>
      </c>
      <c r="N56" s="175">
        <v>31454.240000000002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47181.36</v>
      </c>
      <c r="V56" s="175">
        <v>47181.36</v>
      </c>
      <c r="W56" s="35"/>
      <c r="X56" s="35"/>
      <c r="Y56" s="35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7"/>
      <c r="AQ56" s="38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</row>
    <row r="57" spans="1:60" ht="59.25" customHeight="1" x14ac:dyDescent="0.2">
      <c r="A57" s="24"/>
      <c r="B57" s="173" t="s">
        <v>408</v>
      </c>
      <c r="C57" s="411" t="s">
        <v>423</v>
      </c>
      <c r="D57" s="412" t="s">
        <v>423</v>
      </c>
      <c r="E57" s="412" t="s">
        <v>423</v>
      </c>
      <c r="F57" s="412" t="s">
        <v>423</v>
      </c>
      <c r="G57" s="413"/>
      <c r="H57" s="174"/>
      <c r="I57" s="101" t="s">
        <v>448</v>
      </c>
      <c r="J57" s="175">
        <v>1000000</v>
      </c>
      <c r="K57" s="175">
        <v>0</v>
      </c>
      <c r="L57" s="175">
        <v>0</v>
      </c>
      <c r="M57" s="175">
        <v>0</v>
      </c>
      <c r="N57" s="175">
        <v>0</v>
      </c>
      <c r="O57" s="175">
        <v>1000000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35"/>
      <c r="X57" s="35"/>
      <c r="Y57" s="35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7"/>
      <c r="AQ57" s="38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</row>
    <row r="58" spans="1:60" ht="59.25" customHeight="1" x14ac:dyDescent="0.2">
      <c r="A58" s="24"/>
      <c r="B58" s="173" t="s">
        <v>409</v>
      </c>
      <c r="C58" s="411" t="s">
        <v>424</v>
      </c>
      <c r="D58" s="412" t="s">
        <v>424</v>
      </c>
      <c r="E58" s="412" t="s">
        <v>424</v>
      </c>
      <c r="F58" s="412" t="s">
        <v>424</v>
      </c>
      <c r="G58" s="413"/>
      <c r="H58" s="174"/>
      <c r="I58" s="101" t="s">
        <v>448</v>
      </c>
      <c r="J58" s="175">
        <v>500000</v>
      </c>
      <c r="K58" s="175">
        <v>0</v>
      </c>
      <c r="L58" s="175">
        <v>0</v>
      </c>
      <c r="M58" s="175">
        <v>125000</v>
      </c>
      <c r="N58" s="175">
        <v>0</v>
      </c>
      <c r="O58" s="175">
        <v>0</v>
      </c>
      <c r="P58" s="175">
        <v>0</v>
      </c>
      <c r="Q58" s="175">
        <v>125000</v>
      </c>
      <c r="R58" s="175">
        <v>0</v>
      </c>
      <c r="S58" s="175">
        <v>0</v>
      </c>
      <c r="T58" s="175">
        <v>125000</v>
      </c>
      <c r="U58" s="175">
        <v>0</v>
      </c>
      <c r="V58" s="175">
        <v>125000</v>
      </c>
      <c r="W58" s="35"/>
      <c r="X58" s="35"/>
      <c r="Y58" s="35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7"/>
      <c r="AQ58" s="38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</row>
    <row r="59" spans="1:60" ht="59.25" customHeight="1" x14ac:dyDescent="0.2">
      <c r="A59" s="24"/>
      <c r="B59" s="173" t="s">
        <v>671</v>
      </c>
      <c r="C59" s="411" t="s">
        <v>608</v>
      </c>
      <c r="D59" s="412" t="s">
        <v>608</v>
      </c>
      <c r="E59" s="412" t="s">
        <v>608</v>
      </c>
      <c r="F59" s="412" t="s">
        <v>608</v>
      </c>
      <c r="G59" s="413"/>
      <c r="H59" s="174"/>
      <c r="I59" s="101" t="s">
        <v>448</v>
      </c>
      <c r="J59" s="175">
        <v>10550</v>
      </c>
      <c r="K59" s="175">
        <v>0</v>
      </c>
      <c r="L59" s="175">
        <v>0</v>
      </c>
      <c r="M59" s="175">
        <v>3300</v>
      </c>
      <c r="N59" s="175">
        <v>1700</v>
      </c>
      <c r="O59" s="175">
        <v>3200</v>
      </c>
      <c r="P59" s="175">
        <v>1100</v>
      </c>
      <c r="Q59" s="175">
        <v>0</v>
      </c>
      <c r="R59" s="175">
        <v>1000</v>
      </c>
      <c r="S59" s="175">
        <v>150</v>
      </c>
      <c r="T59" s="175">
        <v>100</v>
      </c>
      <c r="U59" s="175">
        <v>0</v>
      </c>
      <c r="V59" s="175">
        <v>0</v>
      </c>
      <c r="W59" s="35"/>
      <c r="X59" s="35"/>
      <c r="Y59" s="35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7"/>
      <c r="AQ59" s="38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</row>
    <row r="60" spans="1:60" ht="59.25" customHeight="1" x14ac:dyDescent="0.2">
      <c r="A60" s="24"/>
      <c r="B60" s="173" t="s">
        <v>672</v>
      </c>
      <c r="C60" s="411" t="s">
        <v>609</v>
      </c>
      <c r="D60" s="412" t="s">
        <v>609</v>
      </c>
      <c r="E60" s="412" t="s">
        <v>609</v>
      </c>
      <c r="F60" s="412" t="s">
        <v>609</v>
      </c>
      <c r="G60" s="413"/>
      <c r="H60" s="174"/>
      <c r="I60" s="101" t="s">
        <v>448</v>
      </c>
      <c r="J60" s="175">
        <v>8741.67</v>
      </c>
      <c r="K60" s="175">
        <v>0</v>
      </c>
      <c r="L60" s="175">
        <v>0</v>
      </c>
      <c r="M60" s="175">
        <v>1000</v>
      </c>
      <c r="N60" s="175">
        <v>4000</v>
      </c>
      <c r="O60" s="175">
        <v>1000</v>
      </c>
      <c r="P60" s="175">
        <v>763.98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1977.69</v>
      </c>
      <c r="W60" s="35"/>
      <c r="X60" s="35"/>
      <c r="Y60" s="35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7"/>
      <c r="AQ60" s="38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</row>
    <row r="61" spans="1:60" ht="59.25" customHeight="1" x14ac:dyDescent="0.2">
      <c r="A61" s="24"/>
      <c r="B61" s="173" t="s">
        <v>234</v>
      </c>
      <c r="C61" s="411" t="s">
        <v>294</v>
      </c>
      <c r="D61" s="412" t="s">
        <v>294</v>
      </c>
      <c r="E61" s="412" t="s">
        <v>294</v>
      </c>
      <c r="F61" s="412" t="s">
        <v>294</v>
      </c>
      <c r="G61" s="413"/>
      <c r="H61" s="174"/>
      <c r="I61" s="101" t="s">
        <v>448</v>
      </c>
      <c r="J61" s="175">
        <v>1278.5</v>
      </c>
      <c r="K61" s="175">
        <v>0</v>
      </c>
      <c r="L61" s="175">
        <v>0</v>
      </c>
      <c r="M61" s="175">
        <v>0</v>
      </c>
      <c r="N61" s="175">
        <v>0</v>
      </c>
      <c r="O61" s="175">
        <v>1278.5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35"/>
      <c r="X61" s="35"/>
      <c r="Y61" s="35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7"/>
      <c r="AQ61" s="38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</row>
    <row r="62" spans="1:60" ht="59.25" customHeight="1" x14ac:dyDescent="0.2">
      <c r="A62" s="24"/>
      <c r="B62" s="173" t="s">
        <v>235</v>
      </c>
      <c r="C62" s="411" t="s">
        <v>295</v>
      </c>
      <c r="D62" s="412" t="s">
        <v>295</v>
      </c>
      <c r="E62" s="412" t="s">
        <v>295</v>
      </c>
      <c r="F62" s="412" t="s">
        <v>295</v>
      </c>
      <c r="G62" s="413"/>
      <c r="H62" s="174"/>
      <c r="I62" s="101" t="s">
        <v>448</v>
      </c>
      <c r="J62" s="175">
        <v>5062.5</v>
      </c>
      <c r="K62" s="175">
        <v>0</v>
      </c>
      <c r="L62" s="175">
        <v>0</v>
      </c>
      <c r="M62" s="175">
        <v>2000</v>
      </c>
      <c r="N62" s="175">
        <v>0</v>
      </c>
      <c r="O62" s="175">
        <v>0</v>
      </c>
      <c r="P62" s="175">
        <v>0</v>
      </c>
      <c r="Q62" s="175">
        <v>2000</v>
      </c>
      <c r="R62" s="175">
        <v>0</v>
      </c>
      <c r="S62" s="175">
        <v>0</v>
      </c>
      <c r="T62" s="175">
        <v>1062.5</v>
      </c>
      <c r="U62" s="175">
        <v>0</v>
      </c>
      <c r="V62" s="175">
        <v>0</v>
      </c>
      <c r="W62" s="35"/>
      <c r="X62" s="35"/>
      <c r="Y62" s="35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7"/>
      <c r="AQ62" s="38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</row>
    <row r="63" spans="1:60" ht="59.25" customHeight="1" x14ac:dyDescent="0.2">
      <c r="A63" s="24"/>
      <c r="B63" s="173" t="s">
        <v>410</v>
      </c>
      <c r="C63" s="411" t="s">
        <v>425</v>
      </c>
      <c r="D63" s="412" t="s">
        <v>425</v>
      </c>
      <c r="E63" s="412" t="s">
        <v>425</v>
      </c>
      <c r="F63" s="412" t="s">
        <v>425</v>
      </c>
      <c r="G63" s="413"/>
      <c r="H63" s="174"/>
      <c r="I63" s="101" t="s">
        <v>448</v>
      </c>
      <c r="J63" s="175">
        <v>1278.5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1278.5</v>
      </c>
      <c r="S63" s="175">
        <v>0</v>
      </c>
      <c r="T63" s="175">
        <v>0</v>
      </c>
      <c r="U63" s="175">
        <v>0</v>
      </c>
      <c r="V63" s="175">
        <v>0</v>
      </c>
      <c r="W63" s="35"/>
      <c r="X63" s="35"/>
      <c r="Y63" s="35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7"/>
      <c r="AQ63" s="38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</row>
    <row r="64" spans="1:60" ht="59.25" customHeight="1" x14ac:dyDescent="0.2">
      <c r="A64" s="24"/>
      <c r="B64" s="173" t="s">
        <v>236</v>
      </c>
      <c r="C64" s="411" t="s">
        <v>296</v>
      </c>
      <c r="D64" s="412" t="s">
        <v>296</v>
      </c>
      <c r="E64" s="412" t="s">
        <v>296</v>
      </c>
      <c r="F64" s="412" t="s">
        <v>296</v>
      </c>
      <c r="G64" s="413"/>
      <c r="H64" s="174"/>
      <c r="I64" s="101" t="s">
        <v>448</v>
      </c>
      <c r="J64" s="175">
        <v>9045</v>
      </c>
      <c r="K64" s="175">
        <v>0</v>
      </c>
      <c r="L64" s="175">
        <v>0</v>
      </c>
      <c r="M64" s="175">
        <v>2261.25</v>
      </c>
      <c r="N64" s="175">
        <v>0</v>
      </c>
      <c r="O64" s="175">
        <v>0</v>
      </c>
      <c r="P64" s="175">
        <v>0</v>
      </c>
      <c r="Q64" s="175">
        <v>2261.25</v>
      </c>
      <c r="R64" s="175">
        <v>0</v>
      </c>
      <c r="S64" s="175">
        <v>0</v>
      </c>
      <c r="T64" s="175">
        <v>2261.25</v>
      </c>
      <c r="U64" s="175">
        <v>0</v>
      </c>
      <c r="V64" s="175">
        <v>2261.25</v>
      </c>
      <c r="W64" s="35"/>
      <c r="X64" s="35"/>
      <c r="Y64" s="35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7"/>
      <c r="AQ64" s="38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</row>
    <row r="65" spans="1:60" ht="59.25" customHeight="1" x14ac:dyDescent="0.2">
      <c r="A65" s="24"/>
      <c r="B65" s="173" t="s">
        <v>411</v>
      </c>
      <c r="C65" s="411" t="s">
        <v>426</v>
      </c>
      <c r="D65" s="412" t="s">
        <v>426</v>
      </c>
      <c r="E65" s="412" t="s">
        <v>426</v>
      </c>
      <c r="F65" s="412" t="s">
        <v>426</v>
      </c>
      <c r="G65" s="413"/>
      <c r="H65" s="174"/>
      <c r="I65" s="101" t="s">
        <v>448</v>
      </c>
      <c r="J65" s="175">
        <v>1981</v>
      </c>
      <c r="K65" s="175">
        <v>0</v>
      </c>
      <c r="L65" s="175">
        <v>0</v>
      </c>
      <c r="M65" s="175">
        <v>495.25</v>
      </c>
      <c r="N65" s="175">
        <v>0</v>
      </c>
      <c r="O65" s="175">
        <v>0</v>
      </c>
      <c r="P65" s="175">
        <v>0</v>
      </c>
      <c r="Q65" s="175">
        <v>495.25</v>
      </c>
      <c r="R65" s="175">
        <v>0</v>
      </c>
      <c r="S65" s="175">
        <v>0</v>
      </c>
      <c r="T65" s="175">
        <v>495.25</v>
      </c>
      <c r="U65" s="175">
        <v>0</v>
      </c>
      <c r="V65" s="175">
        <v>495.25</v>
      </c>
      <c r="W65" s="35"/>
      <c r="X65" s="35"/>
      <c r="Y65" s="35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7"/>
      <c r="AQ65" s="38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</row>
    <row r="66" spans="1:60" ht="59.25" customHeight="1" x14ac:dyDescent="0.2">
      <c r="A66" s="24"/>
      <c r="B66" s="173" t="s">
        <v>412</v>
      </c>
      <c r="C66" s="411" t="s">
        <v>427</v>
      </c>
      <c r="D66" s="412" t="s">
        <v>427</v>
      </c>
      <c r="E66" s="412" t="s">
        <v>427</v>
      </c>
      <c r="F66" s="412" t="s">
        <v>427</v>
      </c>
      <c r="G66" s="413"/>
      <c r="H66" s="174"/>
      <c r="I66" s="101" t="s">
        <v>448</v>
      </c>
      <c r="J66" s="175">
        <v>3571.5</v>
      </c>
      <c r="K66" s="175">
        <v>0</v>
      </c>
      <c r="L66" s="175">
        <v>0</v>
      </c>
      <c r="M66" s="175">
        <v>892.75</v>
      </c>
      <c r="N66" s="175">
        <v>0</v>
      </c>
      <c r="O66" s="175">
        <v>0</v>
      </c>
      <c r="P66" s="175">
        <v>0</v>
      </c>
      <c r="Q66" s="175">
        <v>892.75</v>
      </c>
      <c r="R66" s="175">
        <v>0</v>
      </c>
      <c r="S66" s="175">
        <v>0</v>
      </c>
      <c r="T66" s="175">
        <v>892.75</v>
      </c>
      <c r="U66" s="175">
        <v>0</v>
      </c>
      <c r="V66" s="175">
        <v>893.25</v>
      </c>
      <c r="W66" s="35"/>
      <c r="X66" s="35"/>
      <c r="Y66" s="35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7"/>
      <c r="AQ66" s="38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</row>
    <row r="67" spans="1:60" ht="59.25" customHeight="1" x14ac:dyDescent="0.2">
      <c r="A67" s="24"/>
      <c r="B67" s="173" t="s">
        <v>413</v>
      </c>
      <c r="C67" s="411" t="s">
        <v>428</v>
      </c>
      <c r="D67" s="412" t="s">
        <v>428</v>
      </c>
      <c r="E67" s="412" t="s">
        <v>428</v>
      </c>
      <c r="F67" s="412" t="s">
        <v>428</v>
      </c>
      <c r="G67" s="413"/>
      <c r="H67" s="174"/>
      <c r="I67" s="101" t="s">
        <v>448</v>
      </c>
      <c r="J67" s="175">
        <v>657.5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657.5</v>
      </c>
      <c r="S67" s="175">
        <v>0</v>
      </c>
      <c r="T67" s="175">
        <v>0</v>
      </c>
      <c r="U67" s="175">
        <v>0</v>
      </c>
      <c r="V67" s="175">
        <v>0</v>
      </c>
      <c r="W67" s="35"/>
      <c r="X67" s="35"/>
      <c r="Y67" s="35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7"/>
      <c r="AQ67" s="38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</row>
    <row r="68" spans="1:60" ht="59.25" customHeight="1" x14ac:dyDescent="0.2">
      <c r="A68" s="24"/>
      <c r="B68" s="173" t="s">
        <v>673</v>
      </c>
      <c r="C68" s="411" t="s">
        <v>610</v>
      </c>
      <c r="D68" s="412" t="s">
        <v>610</v>
      </c>
      <c r="E68" s="412" t="s">
        <v>610</v>
      </c>
      <c r="F68" s="412" t="s">
        <v>610</v>
      </c>
      <c r="G68" s="413"/>
      <c r="H68" s="174"/>
      <c r="I68" s="101" t="s">
        <v>448</v>
      </c>
      <c r="J68" s="175">
        <v>1485</v>
      </c>
      <c r="K68" s="175">
        <v>0</v>
      </c>
      <c r="L68" s="175">
        <v>0</v>
      </c>
      <c r="M68" s="175">
        <v>371.25</v>
      </c>
      <c r="N68" s="175">
        <v>0</v>
      </c>
      <c r="O68" s="175">
        <v>0</v>
      </c>
      <c r="P68" s="175">
        <v>0</v>
      </c>
      <c r="Q68" s="175">
        <v>371.25</v>
      </c>
      <c r="R68" s="175">
        <v>0</v>
      </c>
      <c r="S68" s="175">
        <v>0</v>
      </c>
      <c r="T68" s="175">
        <v>371.25</v>
      </c>
      <c r="U68" s="175">
        <v>0</v>
      </c>
      <c r="V68" s="175">
        <v>371.25</v>
      </c>
      <c r="W68" s="35"/>
      <c r="X68" s="35"/>
      <c r="Y68" s="35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7"/>
      <c r="AQ68" s="38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</row>
    <row r="69" spans="1:60" ht="59.25" customHeight="1" x14ac:dyDescent="0.2">
      <c r="A69" s="24"/>
      <c r="B69" s="173" t="s">
        <v>674</v>
      </c>
      <c r="C69" s="411" t="s">
        <v>611</v>
      </c>
      <c r="D69" s="412" t="s">
        <v>611</v>
      </c>
      <c r="E69" s="412" t="s">
        <v>611</v>
      </c>
      <c r="F69" s="412" t="s">
        <v>611</v>
      </c>
      <c r="G69" s="413"/>
      <c r="H69" s="174"/>
      <c r="I69" s="101" t="s">
        <v>448</v>
      </c>
      <c r="J69" s="175">
        <v>556</v>
      </c>
      <c r="K69" s="175">
        <v>0</v>
      </c>
      <c r="L69" s="175">
        <v>0</v>
      </c>
      <c r="M69" s="175">
        <v>139</v>
      </c>
      <c r="N69" s="175">
        <v>0</v>
      </c>
      <c r="O69" s="175">
        <v>0</v>
      </c>
      <c r="P69" s="175">
        <v>0</v>
      </c>
      <c r="Q69" s="175">
        <v>139</v>
      </c>
      <c r="R69" s="175">
        <v>0</v>
      </c>
      <c r="S69" s="175">
        <v>0</v>
      </c>
      <c r="T69" s="175">
        <v>139</v>
      </c>
      <c r="U69" s="175">
        <v>0</v>
      </c>
      <c r="V69" s="175">
        <v>139</v>
      </c>
      <c r="W69" s="35"/>
      <c r="X69" s="35"/>
      <c r="Y69" s="35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7"/>
      <c r="AQ69" s="38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</row>
    <row r="70" spans="1:60" ht="59.25" customHeight="1" x14ac:dyDescent="0.2">
      <c r="A70" s="24"/>
      <c r="B70" s="173" t="s">
        <v>237</v>
      </c>
      <c r="C70" s="411" t="s">
        <v>297</v>
      </c>
      <c r="D70" s="412" t="s">
        <v>297</v>
      </c>
      <c r="E70" s="412" t="s">
        <v>297</v>
      </c>
      <c r="F70" s="412" t="s">
        <v>297</v>
      </c>
      <c r="G70" s="413"/>
      <c r="H70" s="174"/>
      <c r="I70" s="101" t="s">
        <v>448</v>
      </c>
      <c r="J70" s="175">
        <v>3906</v>
      </c>
      <c r="K70" s="175">
        <v>0</v>
      </c>
      <c r="L70" s="175">
        <v>0</v>
      </c>
      <c r="M70" s="175">
        <v>976.5</v>
      </c>
      <c r="N70" s="175">
        <v>0</v>
      </c>
      <c r="O70" s="175">
        <v>0</v>
      </c>
      <c r="P70" s="175">
        <v>0</v>
      </c>
      <c r="Q70" s="175">
        <v>976.5</v>
      </c>
      <c r="R70" s="175">
        <v>0</v>
      </c>
      <c r="S70" s="175">
        <v>0</v>
      </c>
      <c r="T70" s="175">
        <v>976.5</v>
      </c>
      <c r="U70" s="175">
        <v>0</v>
      </c>
      <c r="V70" s="175">
        <v>976.5</v>
      </c>
      <c r="W70" s="35"/>
      <c r="X70" s="35"/>
      <c r="Y70" s="35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7"/>
      <c r="AQ70" s="38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</row>
    <row r="71" spans="1:60" ht="59.25" customHeight="1" x14ac:dyDescent="0.2">
      <c r="A71" s="24"/>
      <c r="B71" s="173" t="s">
        <v>238</v>
      </c>
      <c r="C71" s="411" t="s">
        <v>298</v>
      </c>
      <c r="D71" s="412" t="s">
        <v>298</v>
      </c>
      <c r="E71" s="412" t="s">
        <v>298</v>
      </c>
      <c r="F71" s="412" t="s">
        <v>298</v>
      </c>
      <c r="G71" s="413"/>
      <c r="H71" s="174"/>
      <c r="I71" s="101" t="s">
        <v>448</v>
      </c>
      <c r="J71" s="175">
        <v>8921.5</v>
      </c>
      <c r="K71" s="175">
        <v>0</v>
      </c>
      <c r="L71" s="175">
        <v>0</v>
      </c>
      <c r="M71" s="175">
        <v>2230.38</v>
      </c>
      <c r="N71" s="175">
        <v>0</v>
      </c>
      <c r="O71" s="175">
        <v>0</v>
      </c>
      <c r="P71" s="175">
        <v>0</v>
      </c>
      <c r="Q71" s="175">
        <v>2230.38</v>
      </c>
      <c r="R71" s="175">
        <v>0</v>
      </c>
      <c r="S71" s="175">
        <v>0</v>
      </c>
      <c r="T71" s="175">
        <v>2230.38</v>
      </c>
      <c r="U71" s="175">
        <v>0</v>
      </c>
      <c r="V71" s="175">
        <v>2230.36</v>
      </c>
      <c r="W71" s="35"/>
      <c r="X71" s="35"/>
      <c r="Y71" s="35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7"/>
      <c r="AQ71" s="38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</row>
    <row r="72" spans="1:60" ht="59.25" customHeight="1" x14ac:dyDescent="0.2">
      <c r="A72" s="24"/>
      <c r="B72" s="173" t="s">
        <v>239</v>
      </c>
      <c r="C72" s="411" t="s">
        <v>299</v>
      </c>
      <c r="D72" s="412" t="s">
        <v>299</v>
      </c>
      <c r="E72" s="412" t="s">
        <v>299</v>
      </c>
      <c r="F72" s="412" t="s">
        <v>299</v>
      </c>
      <c r="G72" s="413"/>
      <c r="H72" s="174"/>
      <c r="I72" s="101" t="s">
        <v>448</v>
      </c>
      <c r="J72" s="175">
        <v>1713</v>
      </c>
      <c r="K72" s="175">
        <v>0</v>
      </c>
      <c r="L72" s="175">
        <v>0</v>
      </c>
      <c r="M72" s="175">
        <v>428.25</v>
      </c>
      <c r="N72" s="175">
        <v>0</v>
      </c>
      <c r="O72" s="175">
        <v>0</v>
      </c>
      <c r="P72" s="175">
        <v>0</v>
      </c>
      <c r="Q72" s="175">
        <v>428.25</v>
      </c>
      <c r="R72" s="175">
        <v>0</v>
      </c>
      <c r="S72" s="175">
        <v>0</v>
      </c>
      <c r="T72" s="175">
        <v>428.25</v>
      </c>
      <c r="U72" s="175">
        <v>0</v>
      </c>
      <c r="V72" s="175">
        <v>428.25</v>
      </c>
      <c r="W72" s="35"/>
      <c r="X72" s="35"/>
      <c r="Y72" s="35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7"/>
      <c r="AQ72" s="38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</row>
    <row r="73" spans="1:60" ht="59.25" customHeight="1" x14ac:dyDescent="0.2">
      <c r="A73" s="24"/>
      <c r="B73" s="173" t="s">
        <v>240</v>
      </c>
      <c r="C73" s="411" t="s">
        <v>300</v>
      </c>
      <c r="D73" s="412" t="s">
        <v>300</v>
      </c>
      <c r="E73" s="412" t="s">
        <v>300</v>
      </c>
      <c r="F73" s="412" t="s">
        <v>300</v>
      </c>
      <c r="G73" s="413"/>
      <c r="H73" s="174"/>
      <c r="I73" s="101" t="s">
        <v>448</v>
      </c>
      <c r="J73" s="175">
        <v>983.5</v>
      </c>
      <c r="K73" s="175">
        <v>0</v>
      </c>
      <c r="L73" s="175">
        <v>0</v>
      </c>
      <c r="M73" s="175">
        <v>245.88</v>
      </c>
      <c r="N73" s="175">
        <v>0</v>
      </c>
      <c r="O73" s="175">
        <v>0</v>
      </c>
      <c r="P73" s="175">
        <v>0</v>
      </c>
      <c r="Q73" s="175">
        <v>245.88</v>
      </c>
      <c r="R73" s="175">
        <v>0</v>
      </c>
      <c r="S73" s="175">
        <v>0</v>
      </c>
      <c r="T73" s="175">
        <v>245.88</v>
      </c>
      <c r="U73" s="175">
        <v>0</v>
      </c>
      <c r="V73" s="175">
        <v>245.86</v>
      </c>
      <c r="W73" s="35"/>
      <c r="X73" s="35"/>
      <c r="Y73" s="35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7"/>
      <c r="AQ73" s="38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</row>
    <row r="74" spans="1:60" ht="59.25" customHeight="1" x14ac:dyDescent="0.2">
      <c r="A74" s="24"/>
      <c r="B74" s="173" t="s">
        <v>675</v>
      </c>
      <c r="C74" s="411" t="s">
        <v>612</v>
      </c>
      <c r="D74" s="412" t="s">
        <v>612</v>
      </c>
      <c r="E74" s="412" t="s">
        <v>612</v>
      </c>
      <c r="F74" s="412" t="s">
        <v>612</v>
      </c>
      <c r="G74" s="413"/>
      <c r="H74" s="174"/>
      <c r="I74" s="101" t="s">
        <v>448</v>
      </c>
      <c r="J74" s="175">
        <v>513</v>
      </c>
      <c r="K74" s="175">
        <v>0</v>
      </c>
      <c r="L74" s="175">
        <v>0</v>
      </c>
      <c r="M74" s="175">
        <v>128.25</v>
      </c>
      <c r="N74" s="175">
        <v>0</v>
      </c>
      <c r="O74" s="175">
        <v>0</v>
      </c>
      <c r="P74" s="175">
        <v>0</v>
      </c>
      <c r="Q74" s="175">
        <v>128.25</v>
      </c>
      <c r="R74" s="175">
        <v>0</v>
      </c>
      <c r="S74" s="175">
        <v>0</v>
      </c>
      <c r="T74" s="175">
        <v>128.25</v>
      </c>
      <c r="U74" s="175">
        <v>0</v>
      </c>
      <c r="V74" s="175">
        <v>128.25</v>
      </c>
      <c r="W74" s="35"/>
      <c r="X74" s="35"/>
      <c r="Y74" s="35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7"/>
      <c r="AQ74" s="38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</row>
    <row r="75" spans="1:60" ht="59.25" customHeight="1" x14ac:dyDescent="0.2">
      <c r="A75" s="24"/>
      <c r="B75" s="173" t="s">
        <v>414</v>
      </c>
      <c r="C75" s="411" t="s">
        <v>429</v>
      </c>
      <c r="D75" s="412" t="s">
        <v>429</v>
      </c>
      <c r="E75" s="412" t="s">
        <v>429</v>
      </c>
      <c r="F75" s="412" t="s">
        <v>429</v>
      </c>
      <c r="G75" s="413"/>
      <c r="H75" s="174"/>
      <c r="I75" s="101" t="s">
        <v>448</v>
      </c>
      <c r="J75" s="175">
        <v>823</v>
      </c>
      <c r="K75" s="175">
        <v>0</v>
      </c>
      <c r="L75" s="175">
        <v>0</v>
      </c>
      <c r="M75" s="175">
        <v>205.75</v>
      </c>
      <c r="N75" s="175">
        <v>0</v>
      </c>
      <c r="O75" s="175">
        <v>0</v>
      </c>
      <c r="P75" s="175">
        <v>0</v>
      </c>
      <c r="Q75" s="175">
        <v>205.75</v>
      </c>
      <c r="R75" s="175">
        <v>0</v>
      </c>
      <c r="S75" s="175">
        <v>0</v>
      </c>
      <c r="T75" s="175">
        <v>205.75</v>
      </c>
      <c r="U75" s="175">
        <v>0</v>
      </c>
      <c r="V75" s="175">
        <v>205.75</v>
      </c>
      <c r="W75" s="35"/>
      <c r="X75" s="35"/>
      <c r="Y75" s="35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7"/>
      <c r="AQ75" s="38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</row>
    <row r="76" spans="1:60" ht="59.25" customHeight="1" x14ac:dyDescent="0.2">
      <c r="A76" s="24"/>
      <c r="B76" s="173" t="s">
        <v>241</v>
      </c>
      <c r="C76" s="411" t="s">
        <v>301</v>
      </c>
      <c r="D76" s="412" t="s">
        <v>301</v>
      </c>
      <c r="E76" s="412" t="s">
        <v>301</v>
      </c>
      <c r="F76" s="412" t="s">
        <v>301</v>
      </c>
      <c r="G76" s="413"/>
      <c r="H76" s="174"/>
      <c r="I76" s="101" t="s">
        <v>448</v>
      </c>
      <c r="J76" s="175">
        <v>1294.5</v>
      </c>
      <c r="K76" s="175">
        <v>0</v>
      </c>
      <c r="L76" s="175">
        <v>0</v>
      </c>
      <c r="M76" s="175">
        <v>323.63</v>
      </c>
      <c r="N76" s="175">
        <v>0</v>
      </c>
      <c r="O76" s="175">
        <v>0</v>
      </c>
      <c r="P76" s="175">
        <v>0</v>
      </c>
      <c r="Q76" s="175">
        <v>323.63</v>
      </c>
      <c r="R76" s="175">
        <v>0</v>
      </c>
      <c r="S76" s="175">
        <v>0</v>
      </c>
      <c r="T76" s="175">
        <v>323.63</v>
      </c>
      <c r="U76" s="175">
        <v>0</v>
      </c>
      <c r="V76" s="175">
        <v>323.61</v>
      </c>
      <c r="W76" s="35"/>
      <c r="X76" s="35"/>
      <c r="Y76" s="35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7"/>
      <c r="AQ76" s="38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</row>
    <row r="77" spans="1:60" ht="59.25" customHeight="1" x14ac:dyDescent="0.2">
      <c r="A77" s="24"/>
      <c r="B77" s="173" t="s">
        <v>415</v>
      </c>
      <c r="C77" s="411" t="s">
        <v>430</v>
      </c>
      <c r="D77" s="412" t="s">
        <v>430</v>
      </c>
      <c r="E77" s="412" t="s">
        <v>430</v>
      </c>
      <c r="F77" s="412" t="s">
        <v>430</v>
      </c>
      <c r="G77" s="413"/>
      <c r="H77" s="174"/>
      <c r="I77" s="101" t="s">
        <v>448</v>
      </c>
      <c r="J77" s="175">
        <v>4212</v>
      </c>
      <c r="K77" s="175">
        <v>0</v>
      </c>
      <c r="L77" s="175">
        <v>0</v>
      </c>
      <c r="M77" s="175">
        <v>1053</v>
      </c>
      <c r="N77" s="175">
        <v>0</v>
      </c>
      <c r="O77" s="175">
        <v>0</v>
      </c>
      <c r="P77" s="175">
        <v>0</v>
      </c>
      <c r="Q77" s="175">
        <v>1053</v>
      </c>
      <c r="R77" s="175">
        <v>0</v>
      </c>
      <c r="S77" s="175">
        <v>0</v>
      </c>
      <c r="T77" s="175">
        <v>1053</v>
      </c>
      <c r="U77" s="175">
        <v>0</v>
      </c>
      <c r="V77" s="175">
        <v>1053</v>
      </c>
      <c r="W77" s="35"/>
      <c r="X77" s="35"/>
      <c r="Y77" s="35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7"/>
      <c r="AQ77" s="38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</row>
    <row r="78" spans="1:60" ht="59.25" customHeight="1" x14ac:dyDescent="0.2">
      <c r="A78" s="24"/>
      <c r="B78" s="173" t="s">
        <v>242</v>
      </c>
      <c r="C78" s="411" t="s">
        <v>302</v>
      </c>
      <c r="D78" s="412" t="s">
        <v>302</v>
      </c>
      <c r="E78" s="412" t="s">
        <v>302</v>
      </c>
      <c r="F78" s="412" t="s">
        <v>302</v>
      </c>
      <c r="G78" s="413"/>
      <c r="H78" s="174"/>
      <c r="I78" s="101" t="s">
        <v>448</v>
      </c>
      <c r="J78" s="175">
        <v>4296</v>
      </c>
      <c r="K78" s="175">
        <v>0</v>
      </c>
      <c r="L78" s="175">
        <v>0</v>
      </c>
      <c r="M78" s="175">
        <v>1074</v>
      </c>
      <c r="N78" s="175">
        <v>0</v>
      </c>
      <c r="O78" s="175">
        <v>0</v>
      </c>
      <c r="P78" s="175">
        <v>0</v>
      </c>
      <c r="Q78" s="175">
        <v>1074</v>
      </c>
      <c r="R78" s="175">
        <v>0</v>
      </c>
      <c r="S78" s="175">
        <v>0</v>
      </c>
      <c r="T78" s="175">
        <v>1074</v>
      </c>
      <c r="U78" s="175">
        <v>0</v>
      </c>
      <c r="V78" s="175">
        <v>1074</v>
      </c>
      <c r="W78" s="35"/>
      <c r="X78" s="35"/>
      <c r="Y78" s="35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7"/>
      <c r="AQ78" s="38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</row>
    <row r="79" spans="1:60" ht="59.25" customHeight="1" x14ac:dyDescent="0.2">
      <c r="A79" s="24"/>
      <c r="B79" s="173" t="s">
        <v>243</v>
      </c>
      <c r="C79" s="411" t="s">
        <v>303</v>
      </c>
      <c r="D79" s="412" t="s">
        <v>303</v>
      </c>
      <c r="E79" s="412" t="s">
        <v>303</v>
      </c>
      <c r="F79" s="412" t="s">
        <v>303</v>
      </c>
      <c r="G79" s="413"/>
      <c r="H79" s="174"/>
      <c r="I79" s="101" t="s">
        <v>448</v>
      </c>
      <c r="J79" s="175">
        <v>6437.5</v>
      </c>
      <c r="K79" s="175">
        <v>0</v>
      </c>
      <c r="L79" s="175">
        <v>0</v>
      </c>
      <c r="M79" s="175">
        <v>1609.25</v>
      </c>
      <c r="N79" s="175">
        <v>0</v>
      </c>
      <c r="O79" s="175">
        <v>0</v>
      </c>
      <c r="P79" s="175">
        <v>0</v>
      </c>
      <c r="Q79" s="175">
        <v>1609.25</v>
      </c>
      <c r="R79" s="175">
        <v>0</v>
      </c>
      <c r="S79" s="175">
        <v>0</v>
      </c>
      <c r="T79" s="175">
        <v>1609.25</v>
      </c>
      <c r="U79" s="175">
        <v>0</v>
      </c>
      <c r="V79" s="175">
        <v>1609.75</v>
      </c>
      <c r="W79" s="35"/>
      <c r="X79" s="35"/>
      <c r="Y79" s="35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7"/>
      <c r="AQ79" s="38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</row>
    <row r="80" spans="1:60" ht="59.25" customHeight="1" x14ac:dyDescent="0.2">
      <c r="A80" s="24"/>
      <c r="B80" s="173" t="s">
        <v>416</v>
      </c>
      <c r="C80" s="411" t="s">
        <v>431</v>
      </c>
      <c r="D80" s="412" t="s">
        <v>431</v>
      </c>
      <c r="E80" s="412" t="s">
        <v>431</v>
      </c>
      <c r="F80" s="412" t="s">
        <v>431</v>
      </c>
      <c r="G80" s="413"/>
      <c r="H80" s="174"/>
      <c r="I80" s="101" t="s">
        <v>448</v>
      </c>
      <c r="J80" s="175">
        <v>2289</v>
      </c>
      <c r="K80" s="175">
        <v>0</v>
      </c>
      <c r="L80" s="175">
        <v>0</v>
      </c>
      <c r="M80" s="175">
        <v>572.25</v>
      </c>
      <c r="N80" s="175">
        <v>0</v>
      </c>
      <c r="O80" s="175">
        <v>0</v>
      </c>
      <c r="P80" s="175">
        <v>0</v>
      </c>
      <c r="Q80" s="175">
        <v>572.25</v>
      </c>
      <c r="R80" s="175">
        <v>0</v>
      </c>
      <c r="S80" s="175">
        <v>0</v>
      </c>
      <c r="T80" s="175">
        <v>572.25</v>
      </c>
      <c r="U80" s="175">
        <v>0</v>
      </c>
      <c r="V80" s="175">
        <v>572.25</v>
      </c>
      <c r="W80" s="35"/>
      <c r="X80" s="35"/>
      <c r="Y80" s="35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7"/>
      <c r="AQ80" s="38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</row>
    <row r="81" spans="1:60" ht="59.25" customHeight="1" x14ac:dyDescent="0.2">
      <c r="A81" s="24"/>
      <c r="B81" s="173" t="s">
        <v>244</v>
      </c>
      <c r="C81" s="411" t="s">
        <v>304</v>
      </c>
      <c r="D81" s="412" t="s">
        <v>304</v>
      </c>
      <c r="E81" s="412" t="s">
        <v>304</v>
      </c>
      <c r="F81" s="412" t="s">
        <v>304</v>
      </c>
      <c r="G81" s="413"/>
      <c r="H81" s="174"/>
      <c r="I81" s="101" t="s">
        <v>448</v>
      </c>
      <c r="J81" s="175">
        <v>22146</v>
      </c>
      <c r="K81" s="175">
        <v>0</v>
      </c>
      <c r="L81" s="175">
        <v>0</v>
      </c>
      <c r="M81" s="175">
        <v>5536.5</v>
      </c>
      <c r="N81" s="175">
        <v>0</v>
      </c>
      <c r="O81" s="175">
        <v>0</v>
      </c>
      <c r="P81" s="175">
        <v>0</v>
      </c>
      <c r="Q81" s="175">
        <v>5536.5</v>
      </c>
      <c r="R81" s="175">
        <v>0</v>
      </c>
      <c r="S81" s="175">
        <v>0</v>
      </c>
      <c r="T81" s="175">
        <v>5536.5</v>
      </c>
      <c r="U81" s="175">
        <v>0</v>
      </c>
      <c r="V81" s="175">
        <v>5536.5</v>
      </c>
      <c r="W81" s="35"/>
      <c r="X81" s="35"/>
      <c r="Y81" s="35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7"/>
      <c r="AQ81" s="38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</row>
    <row r="82" spans="1:60" ht="59.25" customHeight="1" x14ac:dyDescent="0.2">
      <c r="A82" s="24"/>
      <c r="B82" s="173" t="s">
        <v>245</v>
      </c>
      <c r="C82" s="411" t="s">
        <v>305</v>
      </c>
      <c r="D82" s="412" t="s">
        <v>305</v>
      </c>
      <c r="E82" s="412" t="s">
        <v>305</v>
      </c>
      <c r="F82" s="412" t="s">
        <v>305</v>
      </c>
      <c r="G82" s="413"/>
      <c r="H82" s="174"/>
      <c r="I82" s="101" t="s">
        <v>448</v>
      </c>
      <c r="J82" s="175">
        <v>1133.5</v>
      </c>
      <c r="K82" s="175">
        <v>0</v>
      </c>
      <c r="L82" s="175">
        <v>0</v>
      </c>
      <c r="M82" s="175">
        <v>283.38</v>
      </c>
      <c r="N82" s="175">
        <v>0</v>
      </c>
      <c r="O82" s="175">
        <v>0</v>
      </c>
      <c r="P82" s="175">
        <v>0</v>
      </c>
      <c r="Q82" s="175">
        <v>283.38</v>
      </c>
      <c r="R82" s="175">
        <v>0</v>
      </c>
      <c r="S82" s="175">
        <v>0</v>
      </c>
      <c r="T82" s="175">
        <v>283.38</v>
      </c>
      <c r="U82" s="175">
        <v>0</v>
      </c>
      <c r="V82" s="175">
        <v>283.36</v>
      </c>
      <c r="W82" s="35"/>
      <c r="X82" s="35"/>
      <c r="Y82" s="35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7"/>
      <c r="AQ82" s="38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</row>
    <row r="83" spans="1:60" ht="59.25" customHeight="1" x14ac:dyDescent="0.2">
      <c r="A83" s="24"/>
      <c r="B83" s="173" t="s">
        <v>676</v>
      </c>
      <c r="C83" s="411" t="s">
        <v>613</v>
      </c>
      <c r="D83" s="412" t="s">
        <v>613</v>
      </c>
      <c r="E83" s="412" t="s">
        <v>613</v>
      </c>
      <c r="F83" s="412" t="s">
        <v>613</v>
      </c>
      <c r="G83" s="413"/>
      <c r="H83" s="174"/>
      <c r="I83" s="101" t="s">
        <v>448</v>
      </c>
      <c r="J83" s="175">
        <v>1071.5</v>
      </c>
      <c r="K83" s="175">
        <v>0</v>
      </c>
      <c r="L83" s="175">
        <v>0</v>
      </c>
      <c r="M83" s="175">
        <v>267.88</v>
      </c>
      <c r="N83" s="175">
        <v>0</v>
      </c>
      <c r="O83" s="175">
        <v>0</v>
      </c>
      <c r="P83" s="175">
        <v>0</v>
      </c>
      <c r="Q83" s="175">
        <v>267.88</v>
      </c>
      <c r="R83" s="175">
        <v>0</v>
      </c>
      <c r="S83" s="175">
        <v>0</v>
      </c>
      <c r="T83" s="175">
        <v>267.88</v>
      </c>
      <c r="U83" s="175">
        <v>0</v>
      </c>
      <c r="V83" s="175">
        <v>267.86</v>
      </c>
      <c r="W83" s="35"/>
      <c r="X83" s="35"/>
      <c r="Y83" s="35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7"/>
      <c r="AQ83" s="38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</row>
    <row r="84" spans="1:60" ht="59.25" customHeight="1" x14ac:dyDescent="0.2">
      <c r="A84" s="24"/>
      <c r="B84" s="173" t="s">
        <v>417</v>
      </c>
      <c r="C84" s="411" t="s">
        <v>432</v>
      </c>
      <c r="D84" s="412" t="s">
        <v>432</v>
      </c>
      <c r="E84" s="412" t="s">
        <v>432</v>
      </c>
      <c r="F84" s="412" t="s">
        <v>432</v>
      </c>
      <c r="G84" s="413"/>
      <c r="H84" s="174"/>
      <c r="I84" s="101" t="s">
        <v>448</v>
      </c>
      <c r="J84" s="175">
        <v>2970.5</v>
      </c>
      <c r="K84" s="175">
        <v>0</v>
      </c>
      <c r="L84" s="175">
        <v>0</v>
      </c>
      <c r="M84" s="175">
        <v>742.63</v>
      </c>
      <c r="N84" s="175">
        <v>0</v>
      </c>
      <c r="O84" s="175">
        <v>0</v>
      </c>
      <c r="P84" s="175">
        <v>0</v>
      </c>
      <c r="Q84" s="175">
        <v>742.63</v>
      </c>
      <c r="R84" s="175">
        <v>0</v>
      </c>
      <c r="S84" s="175">
        <v>0</v>
      </c>
      <c r="T84" s="175">
        <v>742.63</v>
      </c>
      <c r="U84" s="175">
        <v>0</v>
      </c>
      <c r="V84" s="175">
        <v>742.61</v>
      </c>
      <c r="W84" s="35"/>
      <c r="X84" s="35"/>
      <c r="Y84" s="35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7"/>
      <c r="AQ84" s="38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</row>
    <row r="85" spans="1:60" ht="59.25" customHeight="1" x14ac:dyDescent="0.2">
      <c r="A85" s="24"/>
      <c r="B85" s="173" t="s">
        <v>677</v>
      </c>
      <c r="C85" s="411" t="s">
        <v>614</v>
      </c>
      <c r="D85" s="412" t="s">
        <v>614</v>
      </c>
      <c r="E85" s="412" t="s">
        <v>614</v>
      </c>
      <c r="F85" s="412" t="s">
        <v>614</v>
      </c>
      <c r="G85" s="413"/>
      <c r="H85" s="174"/>
      <c r="I85" s="101" t="s">
        <v>448</v>
      </c>
      <c r="J85" s="175">
        <v>10795.5</v>
      </c>
      <c r="K85" s="175">
        <v>0</v>
      </c>
      <c r="L85" s="175">
        <v>0</v>
      </c>
      <c r="M85" s="175">
        <v>2698.88</v>
      </c>
      <c r="N85" s="175">
        <v>0</v>
      </c>
      <c r="O85" s="175">
        <v>0</v>
      </c>
      <c r="P85" s="175">
        <v>0</v>
      </c>
      <c r="Q85" s="175">
        <v>2698.88</v>
      </c>
      <c r="R85" s="175">
        <v>0</v>
      </c>
      <c r="S85" s="175">
        <v>0</v>
      </c>
      <c r="T85" s="175">
        <v>2698.88</v>
      </c>
      <c r="U85" s="175">
        <v>0</v>
      </c>
      <c r="V85" s="175">
        <v>2698.86</v>
      </c>
      <c r="W85" s="35"/>
      <c r="X85" s="35"/>
      <c r="Y85" s="35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7"/>
      <c r="AQ85" s="38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</row>
    <row r="86" spans="1:60" ht="59.25" customHeight="1" x14ac:dyDescent="0.2">
      <c r="A86" s="24"/>
      <c r="B86" s="173" t="s">
        <v>678</v>
      </c>
      <c r="C86" s="411" t="s">
        <v>615</v>
      </c>
      <c r="D86" s="412" t="s">
        <v>615</v>
      </c>
      <c r="E86" s="412" t="s">
        <v>615</v>
      </c>
      <c r="F86" s="412" t="s">
        <v>615</v>
      </c>
      <c r="G86" s="413"/>
      <c r="H86" s="174"/>
      <c r="I86" s="101" t="s">
        <v>448</v>
      </c>
      <c r="J86" s="175">
        <v>10795.5</v>
      </c>
      <c r="K86" s="175">
        <v>0</v>
      </c>
      <c r="L86" s="175">
        <v>0</v>
      </c>
      <c r="M86" s="175">
        <v>2698.86</v>
      </c>
      <c r="N86" s="175">
        <v>0</v>
      </c>
      <c r="O86" s="175">
        <v>0</v>
      </c>
      <c r="P86" s="175">
        <v>0</v>
      </c>
      <c r="Q86" s="175">
        <v>2698.88</v>
      </c>
      <c r="R86" s="175">
        <v>0</v>
      </c>
      <c r="S86" s="175">
        <v>0</v>
      </c>
      <c r="T86" s="175">
        <v>2698.88</v>
      </c>
      <c r="U86" s="175">
        <v>0</v>
      </c>
      <c r="V86" s="175">
        <v>2698.88</v>
      </c>
      <c r="W86" s="35"/>
      <c r="X86" s="35"/>
      <c r="Y86" s="35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7"/>
      <c r="AQ86" s="38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</row>
    <row r="87" spans="1:60" ht="59.25" customHeight="1" x14ac:dyDescent="0.2">
      <c r="A87" s="24"/>
      <c r="B87" s="173" t="s">
        <v>246</v>
      </c>
      <c r="C87" s="411" t="s">
        <v>306</v>
      </c>
      <c r="D87" s="412" t="s">
        <v>306</v>
      </c>
      <c r="E87" s="412" t="s">
        <v>306</v>
      </c>
      <c r="F87" s="412" t="s">
        <v>306</v>
      </c>
      <c r="G87" s="413"/>
      <c r="H87" s="174"/>
      <c r="I87" s="101" t="s">
        <v>448</v>
      </c>
      <c r="J87" s="175">
        <v>4559</v>
      </c>
      <c r="K87" s="175">
        <v>0</v>
      </c>
      <c r="L87" s="175">
        <v>0</v>
      </c>
      <c r="M87" s="175">
        <v>1139.75</v>
      </c>
      <c r="N87" s="175">
        <v>0</v>
      </c>
      <c r="O87" s="175">
        <v>0</v>
      </c>
      <c r="P87" s="175">
        <v>0</v>
      </c>
      <c r="Q87" s="175">
        <v>1139.75</v>
      </c>
      <c r="R87" s="175">
        <v>0</v>
      </c>
      <c r="S87" s="175">
        <v>0</v>
      </c>
      <c r="T87" s="175">
        <v>1139.75</v>
      </c>
      <c r="U87" s="175">
        <v>0</v>
      </c>
      <c r="V87" s="175">
        <v>1139.75</v>
      </c>
      <c r="W87" s="35"/>
      <c r="X87" s="35"/>
      <c r="Y87" s="35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7"/>
      <c r="AQ87" s="38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</row>
    <row r="88" spans="1:60" ht="59.25" customHeight="1" x14ac:dyDescent="0.2">
      <c r="A88" s="24"/>
      <c r="B88" s="173" t="s">
        <v>679</v>
      </c>
      <c r="C88" s="411" t="s">
        <v>616</v>
      </c>
      <c r="D88" s="412" t="s">
        <v>616</v>
      </c>
      <c r="E88" s="412" t="s">
        <v>616</v>
      </c>
      <c r="F88" s="412" t="s">
        <v>616</v>
      </c>
      <c r="G88" s="413"/>
      <c r="H88" s="174"/>
      <c r="I88" s="101" t="s">
        <v>448</v>
      </c>
      <c r="J88" s="175">
        <v>657.5</v>
      </c>
      <c r="K88" s="175">
        <v>0</v>
      </c>
      <c r="L88" s="175">
        <v>0</v>
      </c>
      <c r="M88" s="175">
        <v>164.38</v>
      </c>
      <c r="N88" s="175">
        <v>0</v>
      </c>
      <c r="O88" s="175">
        <v>0</v>
      </c>
      <c r="P88" s="175">
        <v>0</v>
      </c>
      <c r="Q88" s="175">
        <v>164.38</v>
      </c>
      <c r="R88" s="175">
        <v>0</v>
      </c>
      <c r="S88" s="175">
        <v>0</v>
      </c>
      <c r="T88" s="175">
        <v>164.38</v>
      </c>
      <c r="U88" s="175">
        <v>0</v>
      </c>
      <c r="V88" s="175">
        <v>164.36</v>
      </c>
      <c r="W88" s="35"/>
      <c r="X88" s="35"/>
      <c r="Y88" s="35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7"/>
      <c r="AQ88" s="38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</row>
    <row r="89" spans="1:60" ht="59.25" customHeight="1" x14ac:dyDescent="0.2">
      <c r="A89" s="24"/>
      <c r="B89" s="173" t="s">
        <v>680</v>
      </c>
      <c r="C89" s="411" t="s">
        <v>617</v>
      </c>
      <c r="D89" s="412" t="s">
        <v>617</v>
      </c>
      <c r="E89" s="412" t="s">
        <v>617</v>
      </c>
      <c r="F89" s="412" t="s">
        <v>617</v>
      </c>
      <c r="G89" s="413"/>
      <c r="H89" s="174"/>
      <c r="I89" s="101" t="s">
        <v>448</v>
      </c>
      <c r="J89" s="175">
        <v>455.5</v>
      </c>
      <c r="K89" s="175">
        <v>0</v>
      </c>
      <c r="L89" s="175">
        <v>0</v>
      </c>
      <c r="M89" s="175">
        <v>113.88</v>
      </c>
      <c r="N89" s="175">
        <v>0</v>
      </c>
      <c r="O89" s="175">
        <v>0</v>
      </c>
      <c r="P89" s="175">
        <v>0</v>
      </c>
      <c r="Q89" s="175">
        <v>113.88</v>
      </c>
      <c r="R89" s="175">
        <v>0</v>
      </c>
      <c r="S89" s="175">
        <v>0</v>
      </c>
      <c r="T89" s="175">
        <v>113.88</v>
      </c>
      <c r="U89" s="175">
        <v>0</v>
      </c>
      <c r="V89" s="175">
        <v>113.86</v>
      </c>
      <c r="W89" s="35"/>
      <c r="X89" s="35"/>
      <c r="Y89" s="35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7"/>
      <c r="AQ89" s="38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</row>
    <row r="90" spans="1:60" ht="59.25" customHeight="1" x14ac:dyDescent="0.2">
      <c r="A90" s="24"/>
      <c r="B90" s="173" t="s">
        <v>247</v>
      </c>
      <c r="C90" s="411" t="s">
        <v>307</v>
      </c>
      <c r="D90" s="412" t="s">
        <v>307</v>
      </c>
      <c r="E90" s="412" t="s">
        <v>307</v>
      </c>
      <c r="F90" s="412" t="s">
        <v>307</v>
      </c>
      <c r="G90" s="413"/>
      <c r="H90" s="174"/>
      <c r="I90" s="101" t="s">
        <v>448</v>
      </c>
      <c r="J90" s="175">
        <v>4222.5</v>
      </c>
      <c r="K90" s="175">
        <v>0</v>
      </c>
      <c r="L90" s="175">
        <v>0</v>
      </c>
      <c r="M90" s="175">
        <v>1055.6300000000001</v>
      </c>
      <c r="N90" s="175">
        <v>0</v>
      </c>
      <c r="O90" s="175">
        <v>0</v>
      </c>
      <c r="P90" s="175">
        <v>0</v>
      </c>
      <c r="Q90" s="175">
        <v>1055.6300000000001</v>
      </c>
      <c r="R90" s="175">
        <v>0</v>
      </c>
      <c r="S90" s="175">
        <v>0</v>
      </c>
      <c r="T90" s="175">
        <v>1055.6300000000001</v>
      </c>
      <c r="U90" s="175">
        <v>0</v>
      </c>
      <c r="V90" s="175">
        <v>1055.6099999999999</v>
      </c>
      <c r="W90" s="35"/>
      <c r="X90" s="35"/>
      <c r="Y90" s="35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7"/>
      <c r="AQ90" s="38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</row>
    <row r="91" spans="1:60" ht="59.25" customHeight="1" x14ac:dyDescent="0.2">
      <c r="A91" s="24"/>
      <c r="B91" s="173" t="s">
        <v>248</v>
      </c>
      <c r="C91" s="411" t="s">
        <v>308</v>
      </c>
      <c r="D91" s="412" t="s">
        <v>308</v>
      </c>
      <c r="E91" s="412" t="s">
        <v>308</v>
      </c>
      <c r="F91" s="412" t="s">
        <v>308</v>
      </c>
      <c r="G91" s="413"/>
      <c r="H91" s="174"/>
      <c r="I91" s="101" t="s">
        <v>448</v>
      </c>
      <c r="J91" s="175">
        <v>13102</v>
      </c>
      <c r="K91" s="175">
        <v>0</v>
      </c>
      <c r="L91" s="175">
        <v>0</v>
      </c>
      <c r="M91" s="175">
        <v>3275.5</v>
      </c>
      <c r="N91" s="175">
        <v>0</v>
      </c>
      <c r="O91" s="175">
        <v>0</v>
      </c>
      <c r="P91" s="175">
        <v>0</v>
      </c>
      <c r="Q91" s="175">
        <v>3275.5</v>
      </c>
      <c r="R91" s="175">
        <v>0</v>
      </c>
      <c r="S91" s="175">
        <v>0</v>
      </c>
      <c r="T91" s="175">
        <v>3275.5</v>
      </c>
      <c r="U91" s="175">
        <v>0</v>
      </c>
      <c r="V91" s="175">
        <v>3275.5</v>
      </c>
      <c r="W91" s="35"/>
      <c r="X91" s="35"/>
      <c r="Y91" s="35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7"/>
      <c r="AQ91" s="38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</row>
    <row r="92" spans="1:60" ht="59.25" customHeight="1" x14ac:dyDescent="0.2">
      <c r="A92" s="24"/>
      <c r="B92" s="173" t="s">
        <v>249</v>
      </c>
      <c r="C92" s="411" t="s">
        <v>309</v>
      </c>
      <c r="D92" s="412" t="s">
        <v>309</v>
      </c>
      <c r="E92" s="412" t="s">
        <v>309</v>
      </c>
      <c r="F92" s="412" t="s">
        <v>309</v>
      </c>
      <c r="G92" s="413"/>
      <c r="H92" s="174"/>
      <c r="I92" s="101" t="s">
        <v>448</v>
      </c>
      <c r="J92" s="175">
        <v>3844</v>
      </c>
      <c r="K92" s="175">
        <v>0</v>
      </c>
      <c r="L92" s="175">
        <v>0</v>
      </c>
      <c r="M92" s="175">
        <v>961</v>
      </c>
      <c r="N92" s="175">
        <v>0</v>
      </c>
      <c r="O92" s="175">
        <v>0</v>
      </c>
      <c r="P92" s="175">
        <v>0</v>
      </c>
      <c r="Q92" s="175">
        <v>961</v>
      </c>
      <c r="R92" s="175">
        <v>0</v>
      </c>
      <c r="S92" s="175">
        <v>0</v>
      </c>
      <c r="T92" s="175">
        <v>961</v>
      </c>
      <c r="U92" s="175">
        <v>0</v>
      </c>
      <c r="V92" s="175">
        <v>961</v>
      </c>
      <c r="W92" s="35"/>
      <c r="X92" s="35"/>
      <c r="Y92" s="35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7"/>
      <c r="AQ92" s="38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</row>
    <row r="93" spans="1:60" ht="59.25" customHeight="1" x14ac:dyDescent="0.2">
      <c r="A93" s="24"/>
      <c r="B93" s="173" t="s">
        <v>418</v>
      </c>
      <c r="C93" s="411" t="s">
        <v>433</v>
      </c>
      <c r="D93" s="412" t="s">
        <v>433</v>
      </c>
      <c r="E93" s="412" t="s">
        <v>433</v>
      </c>
      <c r="F93" s="412" t="s">
        <v>433</v>
      </c>
      <c r="G93" s="413"/>
      <c r="H93" s="174"/>
      <c r="I93" s="101" t="s">
        <v>448</v>
      </c>
      <c r="J93" s="175">
        <v>7233</v>
      </c>
      <c r="K93" s="175">
        <v>0</v>
      </c>
      <c r="L93" s="175">
        <v>0</v>
      </c>
      <c r="M93" s="175">
        <v>1808.25</v>
      </c>
      <c r="N93" s="175">
        <v>0</v>
      </c>
      <c r="O93" s="175">
        <v>0</v>
      </c>
      <c r="P93" s="175">
        <v>0</v>
      </c>
      <c r="Q93" s="175">
        <v>1808.25</v>
      </c>
      <c r="R93" s="175">
        <v>0</v>
      </c>
      <c r="S93" s="175">
        <v>0</v>
      </c>
      <c r="T93" s="175">
        <v>1808.25</v>
      </c>
      <c r="U93" s="175">
        <v>0</v>
      </c>
      <c r="V93" s="175">
        <v>1808.25</v>
      </c>
      <c r="W93" s="35"/>
      <c r="X93" s="35"/>
      <c r="Y93" s="35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7"/>
      <c r="AQ93" s="38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</row>
    <row r="94" spans="1:60" ht="59.25" customHeight="1" x14ac:dyDescent="0.2">
      <c r="A94" s="24"/>
      <c r="B94" s="173" t="s">
        <v>250</v>
      </c>
      <c r="C94" s="411" t="s">
        <v>618</v>
      </c>
      <c r="D94" s="412" t="s">
        <v>618</v>
      </c>
      <c r="E94" s="412" t="s">
        <v>618</v>
      </c>
      <c r="F94" s="412" t="s">
        <v>618</v>
      </c>
      <c r="G94" s="413"/>
      <c r="H94" s="174"/>
      <c r="I94" s="101" t="s">
        <v>448</v>
      </c>
      <c r="J94" s="175">
        <v>65659.73</v>
      </c>
      <c r="K94" s="175">
        <v>0</v>
      </c>
      <c r="L94" s="175">
        <v>1241</v>
      </c>
      <c r="M94" s="175">
        <v>28734.54</v>
      </c>
      <c r="N94" s="175">
        <v>0</v>
      </c>
      <c r="O94" s="175">
        <v>35144.5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539.69000000000005</v>
      </c>
      <c r="V94" s="175">
        <v>0</v>
      </c>
      <c r="W94" s="35"/>
      <c r="X94" s="35"/>
      <c r="Y94" s="35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7"/>
      <c r="AQ94" s="38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</row>
    <row r="95" spans="1:60" ht="59.25" customHeight="1" x14ac:dyDescent="0.2">
      <c r="A95" s="24"/>
      <c r="B95" s="173" t="s">
        <v>250</v>
      </c>
      <c r="C95" s="411" t="s">
        <v>310</v>
      </c>
      <c r="D95" s="412" t="s">
        <v>310</v>
      </c>
      <c r="E95" s="412" t="s">
        <v>310</v>
      </c>
      <c r="F95" s="412" t="s">
        <v>310</v>
      </c>
      <c r="G95" s="413"/>
      <c r="H95" s="174"/>
      <c r="I95" s="101" t="s">
        <v>448</v>
      </c>
      <c r="J95" s="175">
        <v>146034.41</v>
      </c>
      <c r="K95" s="175">
        <v>0</v>
      </c>
      <c r="L95" s="175">
        <v>21692.05</v>
      </c>
      <c r="M95" s="175">
        <v>5487.44</v>
      </c>
      <c r="N95" s="175">
        <v>2209.61</v>
      </c>
      <c r="O95" s="175">
        <v>34027.83</v>
      </c>
      <c r="P95" s="175">
        <v>15463.93</v>
      </c>
      <c r="Q95" s="175">
        <v>4574.92</v>
      </c>
      <c r="R95" s="175">
        <v>30314.22</v>
      </c>
      <c r="S95" s="175">
        <v>29561.41</v>
      </c>
      <c r="T95" s="175">
        <v>151</v>
      </c>
      <c r="U95" s="175">
        <v>875.87</v>
      </c>
      <c r="V95" s="175">
        <v>1676.13</v>
      </c>
      <c r="W95" s="35"/>
      <c r="X95" s="35"/>
      <c r="Y95" s="35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7"/>
      <c r="AQ95" s="38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</row>
    <row r="96" spans="1:60" ht="59.25" customHeight="1" x14ac:dyDescent="0.2">
      <c r="A96" s="24"/>
      <c r="B96" s="173" t="s">
        <v>419</v>
      </c>
      <c r="C96" s="411" t="s">
        <v>434</v>
      </c>
      <c r="D96" s="412" t="s">
        <v>434</v>
      </c>
      <c r="E96" s="412" t="s">
        <v>434</v>
      </c>
      <c r="F96" s="412" t="s">
        <v>434</v>
      </c>
      <c r="G96" s="413"/>
      <c r="H96" s="174"/>
      <c r="I96" s="101" t="s">
        <v>448</v>
      </c>
      <c r="J96" s="175">
        <v>85934.18</v>
      </c>
      <c r="K96" s="175">
        <v>0</v>
      </c>
      <c r="L96" s="175">
        <v>14322.36</v>
      </c>
      <c r="M96" s="175">
        <v>7161.18</v>
      </c>
      <c r="N96" s="175">
        <v>7161.18</v>
      </c>
      <c r="O96" s="175">
        <v>7161.18</v>
      </c>
      <c r="P96" s="175">
        <v>7161.18</v>
      </c>
      <c r="Q96" s="175">
        <v>7161.18</v>
      </c>
      <c r="R96" s="175">
        <v>7161.18</v>
      </c>
      <c r="S96" s="175">
        <v>7161.18</v>
      </c>
      <c r="T96" s="175">
        <v>7161.18</v>
      </c>
      <c r="U96" s="175">
        <v>7161.18</v>
      </c>
      <c r="V96" s="175">
        <v>7161.2</v>
      </c>
      <c r="W96" s="35"/>
      <c r="X96" s="35"/>
      <c r="Y96" s="35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7"/>
      <c r="AQ96" s="38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</row>
    <row r="97" spans="1:60" ht="59.25" customHeight="1" x14ac:dyDescent="0.2">
      <c r="A97" s="24"/>
      <c r="B97" s="173" t="s">
        <v>681</v>
      </c>
      <c r="C97" s="411" t="s">
        <v>619</v>
      </c>
      <c r="D97" s="412" t="s">
        <v>619</v>
      </c>
      <c r="E97" s="412" t="s">
        <v>619</v>
      </c>
      <c r="F97" s="412" t="s">
        <v>619</v>
      </c>
      <c r="G97" s="413"/>
      <c r="H97" s="174" t="s">
        <v>517</v>
      </c>
      <c r="I97" s="101" t="s">
        <v>449</v>
      </c>
      <c r="J97" s="175">
        <v>105000</v>
      </c>
      <c r="K97" s="175">
        <v>0</v>
      </c>
      <c r="L97" s="175">
        <v>0</v>
      </c>
      <c r="M97" s="175">
        <v>105000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35"/>
      <c r="X97" s="35"/>
      <c r="Y97" s="35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7"/>
      <c r="AQ97" s="38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</row>
    <row r="98" spans="1:60" ht="59.25" customHeight="1" x14ac:dyDescent="0.2">
      <c r="A98" s="24"/>
      <c r="B98" s="173" t="s">
        <v>682</v>
      </c>
      <c r="C98" s="411" t="s">
        <v>620</v>
      </c>
      <c r="D98" s="412" t="s">
        <v>620</v>
      </c>
      <c r="E98" s="412" t="s">
        <v>620</v>
      </c>
      <c r="F98" s="412" t="s">
        <v>620</v>
      </c>
      <c r="G98" s="413"/>
      <c r="H98" s="174" t="s">
        <v>517</v>
      </c>
      <c r="I98" s="101" t="s">
        <v>449</v>
      </c>
      <c r="J98" s="175">
        <v>230000</v>
      </c>
      <c r="K98" s="175">
        <v>0</v>
      </c>
      <c r="L98" s="175">
        <v>0</v>
      </c>
      <c r="M98" s="175">
        <v>230000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35"/>
      <c r="X98" s="35"/>
      <c r="Y98" s="35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7"/>
      <c r="AQ98" s="38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</row>
    <row r="99" spans="1:60" ht="59.25" customHeight="1" x14ac:dyDescent="0.2">
      <c r="A99" s="24"/>
      <c r="B99" s="173" t="s">
        <v>683</v>
      </c>
      <c r="C99" s="411" t="s">
        <v>621</v>
      </c>
      <c r="D99" s="412" t="s">
        <v>621</v>
      </c>
      <c r="E99" s="412" t="s">
        <v>621</v>
      </c>
      <c r="F99" s="412" t="s">
        <v>621</v>
      </c>
      <c r="G99" s="413"/>
      <c r="H99" s="174" t="s">
        <v>521</v>
      </c>
      <c r="I99" s="101" t="s">
        <v>449</v>
      </c>
      <c r="J99" s="175">
        <v>10000</v>
      </c>
      <c r="K99" s="175">
        <v>0</v>
      </c>
      <c r="L99" s="175">
        <v>0</v>
      </c>
      <c r="M99" s="175">
        <v>10000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35"/>
      <c r="X99" s="35"/>
      <c r="Y99" s="35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7"/>
      <c r="AQ99" s="38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</row>
    <row r="100" spans="1:60" ht="59.25" customHeight="1" x14ac:dyDescent="0.2">
      <c r="A100" s="24"/>
      <c r="B100" s="173" t="s">
        <v>684</v>
      </c>
      <c r="C100" s="411" t="s">
        <v>622</v>
      </c>
      <c r="D100" s="412" t="s">
        <v>622</v>
      </c>
      <c r="E100" s="412" t="s">
        <v>622</v>
      </c>
      <c r="F100" s="412" t="s">
        <v>622</v>
      </c>
      <c r="G100" s="413"/>
      <c r="H100" s="174" t="s">
        <v>524</v>
      </c>
      <c r="I100" s="101" t="s">
        <v>449</v>
      </c>
      <c r="J100" s="175">
        <v>90000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90000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35"/>
      <c r="X100" s="35"/>
      <c r="Y100" s="35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7"/>
      <c r="AQ100" s="38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</row>
    <row r="101" spans="1:60" ht="59.25" customHeight="1" x14ac:dyDescent="0.2">
      <c r="A101" s="24"/>
      <c r="B101" s="173" t="s">
        <v>685</v>
      </c>
      <c r="C101" s="411" t="s">
        <v>623</v>
      </c>
      <c r="D101" s="412" t="s">
        <v>623</v>
      </c>
      <c r="E101" s="412" t="s">
        <v>623</v>
      </c>
      <c r="F101" s="412" t="s">
        <v>623</v>
      </c>
      <c r="G101" s="413"/>
      <c r="H101" s="174" t="s">
        <v>524</v>
      </c>
      <c r="I101" s="101" t="s">
        <v>449</v>
      </c>
      <c r="J101" s="175">
        <v>300000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300000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35"/>
      <c r="X101" s="35"/>
      <c r="Y101" s="35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7"/>
      <c r="AQ101" s="38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</row>
    <row r="102" spans="1:60" ht="59.25" customHeight="1" x14ac:dyDescent="0.2">
      <c r="A102" s="24"/>
      <c r="B102" s="173" t="s">
        <v>686</v>
      </c>
      <c r="C102" s="411" t="s">
        <v>624</v>
      </c>
      <c r="D102" s="412" t="s">
        <v>624</v>
      </c>
      <c r="E102" s="412" t="s">
        <v>624</v>
      </c>
      <c r="F102" s="412" t="s">
        <v>624</v>
      </c>
      <c r="G102" s="413"/>
      <c r="H102" s="174" t="s">
        <v>528</v>
      </c>
      <c r="I102" s="101" t="s">
        <v>449</v>
      </c>
      <c r="J102" s="175">
        <v>95000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95000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35"/>
      <c r="X102" s="35"/>
      <c r="Y102" s="35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7"/>
      <c r="AQ102" s="38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</row>
    <row r="103" spans="1:60" ht="59.25" customHeight="1" x14ac:dyDescent="0.2">
      <c r="A103" s="24"/>
      <c r="B103" s="173" t="s">
        <v>687</v>
      </c>
      <c r="C103" s="411" t="s">
        <v>625</v>
      </c>
      <c r="D103" s="412" t="s">
        <v>625</v>
      </c>
      <c r="E103" s="412" t="s">
        <v>625</v>
      </c>
      <c r="F103" s="412" t="s">
        <v>625</v>
      </c>
      <c r="G103" s="413"/>
      <c r="H103" s="174" t="s">
        <v>528</v>
      </c>
      <c r="I103" s="101" t="s">
        <v>449</v>
      </c>
      <c r="J103" s="175">
        <v>190000</v>
      </c>
      <c r="K103" s="175">
        <v>0</v>
      </c>
      <c r="L103" s="175">
        <v>0</v>
      </c>
      <c r="M103" s="175">
        <v>0</v>
      </c>
      <c r="N103" s="175">
        <v>0</v>
      </c>
      <c r="O103" s="175">
        <v>0</v>
      </c>
      <c r="P103" s="175">
        <v>190000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35"/>
      <c r="X103" s="35"/>
      <c r="Y103" s="35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7"/>
      <c r="AQ103" s="38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</row>
    <row r="104" spans="1:60" ht="59.25" customHeight="1" x14ac:dyDescent="0.2">
      <c r="A104" s="24"/>
      <c r="B104" s="173" t="s">
        <v>688</v>
      </c>
      <c r="C104" s="411" t="s">
        <v>626</v>
      </c>
      <c r="D104" s="412" t="s">
        <v>626</v>
      </c>
      <c r="E104" s="412" t="s">
        <v>626</v>
      </c>
      <c r="F104" s="412" t="s">
        <v>626</v>
      </c>
      <c r="G104" s="413"/>
      <c r="H104" s="174" t="s">
        <v>528</v>
      </c>
      <c r="I104" s="101" t="s">
        <v>449</v>
      </c>
      <c r="J104" s="175">
        <v>100000</v>
      </c>
      <c r="K104" s="175">
        <v>0</v>
      </c>
      <c r="L104" s="175">
        <v>0</v>
      </c>
      <c r="M104" s="175">
        <v>0</v>
      </c>
      <c r="N104" s="175">
        <v>0</v>
      </c>
      <c r="O104" s="175">
        <v>0</v>
      </c>
      <c r="P104" s="175">
        <v>100000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35"/>
      <c r="X104" s="35"/>
      <c r="Y104" s="35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7"/>
      <c r="AQ104" s="38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</row>
    <row r="105" spans="1:60" ht="48" customHeight="1" x14ac:dyDescent="0.2">
      <c r="A105" s="24"/>
      <c r="B105" s="173" t="s">
        <v>689</v>
      </c>
      <c r="C105" s="411" t="s">
        <v>627</v>
      </c>
      <c r="D105" s="412" t="s">
        <v>627</v>
      </c>
      <c r="E105" s="412" t="s">
        <v>627</v>
      </c>
      <c r="F105" s="412" t="s">
        <v>627</v>
      </c>
      <c r="G105" s="413"/>
      <c r="H105" s="174" t="s">
        <v>495</v>
      </c>
      <c r="I105" s="101" t="s">
        <v>449</v>
      </c>
      <c r="J105" s="175">
        <v>70000</v>
      </c>
      <c r="K105" s="175">
        <v>0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70000</v>
      </c>
      <c r="S105" s="175">
        <v>0</v>
      </c>
      <c r="T105" s="175">
        <v>0</v>
      </c>
      <c r="U105" s="175">
        <v>0</v>
      </c>
      <c r="V105" s="175">
        <v>0</v>
      </c>
      <c r="W105" s="35"/>
      <c r="X105" s="35"/>
      <c r="Y105" s="35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7"/>
      <c r="AQ105" s="38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</row>
    <row r="106" spans="1:60" ht="48" customHeight="1" x14ac:dyDescent="0.2">
      <c r="A106" s="24"/>
      <c r="B106" s="173" t="s">
        <v>690</v>
      </c>
      <c r="C106" s="411" t="s">
        <v>628</v>
      </c>
      <c r="D106" s="412" t="s">
        <v>628</v>
      </c>
      <c r="E106" s="412" t="s">
        <v>628</v>
      </c>
      <c r="F106" s="412" t="s">
        <v>628</v>
      </c>
      <c r="G106" s="413"/>
      <c r="H106" s="174" t="s">
        <v>532</v>
      </c>
      <c r="I106" s="101" t="s">
        <v>449</v>
      </c>
      <c r="J106" s="175">
        <v>68000</v>
      </c>
      <c r="K106" s="175">
        <v>0</v>
      </c>
      <c r="L106" s="175">
        <v>0</v>
      </c>
      <c r="M106" s="175">
        <v>0</v>
      </c>
      <c r="N106" s="175">
        <v>0</v>
      </c>
      <c r="O106" s="175">
        <v>0</v>
      </c>
      <c r="P106" s="175">
        <v>68000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35"/>
      <c r="X106" s="35"/>
      <c r="Y106" s="35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7"/>
      <c r="AQ106" s="38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</row>
    <row r="107" spans="1:60" ht="48.75" customHeight="1" x14ac:dyDescent="0.2">
      <c r="A107" s="24"/>
      <c r="B107" s="173" t="s">
        <v>691</v>
      </c>
      <c r="C107" s="411" t="s">
        <v>629</v>
      </c>
      <c r="D107" s="412" t="s">
        <v>629</v>
      </c>
      <c r="E107" s="412" t="s">
        <v>629</v>
      </c>
      <c r="F107" s="412" t="s">
        <v>629</v>
      </c>
      <c r="G107" s="413"/>
      <c r="H107" s="174" t="s">
        <v>495</v>
      </c>
      <c r="I107" s="101" t="s">
        <v>449</v>
      </c>
      <c r="J107" s="175">
        <v>15000</v>
      </c>
      <c r="K107" s="175">
        <v>0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15000</v>
      </c>
      <c r="S107" s="175">
        <v>0</v>
      </c>
      <c r="T107" s="175">
        <v>0</v>
      </c>
      <c r="U107" s="175">
        <v>0</v>
      </c>
      <c r="V107" s="175">
        <v>0</v>
      </c>
      <c r="W107" s="35"/>
      <c r="X107" s="35"/>
      <c r="Y107" s="35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7"/>
      <c r="AQ107" s="38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</row>
    <row r="108" spans="1:60" ht="36.75" customHeight="1" x14ac:dyDescent="0.2">
      <c r="A108" s="24"/>
      <c r="B108" s="173" t="s">
        <v>692</v>
      </c>
      <c r="C108" s="411" t="s">
        <v>630</v>
      </c>
      <c r="D108" s="412" t="s">
        <v>630</v>
      </c>
      <c r="E108" s="412" t="s">
        <v>630</v>
      </c>
      <c r="F108" s="412" t="s">
        <v>630</v>
      </c>
      <c r="G108" s="413"/>
      <c r="H108" s="174" t="s">
        <v>532</v>
      </c>
      <c r="I108" s="101" t="s">
        <v>449</v>
      </c>
      <c r="J108" s="175">
        <v>20000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20000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35"/>
      <c r="X108" s="35"/>
      <c r="Y108" s="35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7"/>
      <c r="AQ108" s="38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</row>
    <row r="109" spans="1:60" ht="42.75" customHeight="1" x14ac:dyDescent="0.2">
      <c r="A109" s="24"/>
      <c r="B109" s="173" t="s">
        <v>693</v>
      </c>
      <c r="C109" s="411" t="s">
        <v>631</v>
      </c>
      <c r="D109" s="412" t="s">
        <v>631</v>
      </c>
      <c r="E109" s="412" t="s">
        <v>631</v>
      </c>
      <c r="F109" s="412" t="s">
        <v>631</v>
      </c>
      <c r="G109" s="413"/>
      <c r="H109" s="174" t="s">
        <v>495</v>
      </c>
      <c r="I109" s="101" t="s">
        <v>449</v>
      </c>
      <c r="J109" s="175">
        <v>135000</v>
      </c>
      <c r="K109" s="175">
        <v>0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135000</v>
      </c>
      <c r="S109" s="175">
        <v>0</v>
      </c>
      <c r="T109" s="175">
        <v>0</v>
      </c>
      <c r="U109" s="175">
        <v>0</v>
      </c>
      <c r="V109" s="175">
        <v>0</v>
      </c>
      <c r="W109" s="35"/>
      <c r="X109" s="35"/>
      <c r="Y109" s="35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7"/>
      <c r="AQ109" s="38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</row>
    <row r="110" spans="1:60" ht="52.5" customHeight="1" x14ac:dyDescent="0.2">
      <c r="A110" s="24"/>
      <c r="B110" s="173" t="s">
        <v>694</v>
      </c>
      <c r="C110" s="411" t="s">
        <v>632</v>
      </c>
      <c r="D110" s="412" t="s">
        <v>632</v>
      </c>
      <c r="E110" s="412" t="s">
        <v>632</v>
      </c>
      <c r="F110" s="412" t="s">
        <v>632</v>
      </c>
      <c r="G110" s="413"/>
      <c r="H110" s="174" t="s">
        <v>532</v>
      </c>
      <c r="I110" s="101" t="s">
        <v>449</v>
      </c>
      <c r="J110" s="175">
        <v>117000</v>
      </c>
      <c r="K110" s="175">
        <v>0</v>
      </c>
      <c r="L110" s="175">
        <v>0</v>
      </c>
      <c r="M110" s="175">
        <v>0</v>
      </c>
      <c r="N110" s="175">
        <v>0</v>
      </c>
      <c r="O110" s="175">
        <v>0</v>
      </c>
      <c r="P110" s="175">
        <v>117000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35"/>
      <c r="X110" s="35"/>
      <c r="Y110" s="35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7"/>
      <c r="AQ110" s="38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</row>
    <row r="111" spans="1:60" ht="82.5" customHeight="1" x14ac:dyDescent="0.2">
      <c r="A111" s="24"/>
      <c r="B111" s="173" t="s">
        <v>695</v>
      </c>
      <c r="C111" s="411" t="s">
        <v>633</v>
      </c>
      <c r="D111" s="412" t="s">
        <v>633</v>
      </c>
      <c r="E111" s="412" t="s">
        <v>633</v>
      </c>
      <c r="F111" s="412" t="s">
        <v>633</v>
      </c>
      <c r="G111" s="413"/>
      <c r="H111" s="174" t="s">
        <v>507</v>
      </c>
      <c r="I111" s="101" t="s">
        <v>449</v>
      </c>
      <c r="J111" s="175">
        <v>20000</v>
      </c>
      <c r="K111" s="175">
        <v>0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20000</v>
      </c>
      <c r="S111" s="175">
        <v>0</v>
      </c>
      <c r="T111" s="175">
        <v>0</v>
      </c>
      <c r="U111" s="175">
        <v>0</v>
      </c>
      <c r="V111" s="175">
        <v>0</v>
      </c>
      <c r="W111" s="35"/>
      <c r="X111" s="35"/>
      <c r="Y111" s="35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7"/>
      <c r="AQ111" s="38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</row>
    <row r="112" spans="1:60" ht="57.75" customHeight="1" x14ac:dyDescent="0.2">
      <c r="A112" s="24"/>
      <c r="B112" s="173" t="s">
        <v>696</v>
      </c>
      <c r="C112" s="411" t="s">
        <v>634</v>
      </c>
      <c r="D112" s="412" t="s">
        <v>634</v>
      </c>
      <c r="E112" s="412" t="s">
        <v>634</v>
      </c>
      <c r="F112" s="412" t="s">
        <v>634</v>
      </c>
      <c r="G112" s="413"/>
      <c r="H112" s="174" t="s">
        <v>507</v>
      </c>
      <c r="I112" s="101" t="s">
        <v>449</v>
      </c>
      <c r="J112" s="175">
        <v>20000</v>
      </c>
      <c r="K112" s="175">
        <v>0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20000</v>
      </c>
      <c r="S112" s="175">
        <v>0</v>
      </c>
      <c r="T112" s="175">
        <v>0</v>
      </c>
      <c r="U112" s="175">
        <v>0</v>
      </c>
      <c r="V112" s="175">
        <v>0</v>
      </c>
      <c r="W112" s="35"/>
      <c r="X112" s="35"/>
      <c r="Y112" s="35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7"/>
      <c r="AQ112" s="38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</row>
    <row r="113" spans="1:60" ht="49.5" customHeight="1" x14ac:dyDescent="0.2">
      <c r="A113" s="24"/>
      <c r="B113" s="173" t="s">
        <v>697</v>
      </c>
      <c r="C113" s="411" t="s">
        <v>635</v>
      </c>
      <c r="D113" s="412" t="s">
        <v>635</v>
      </c>
      <c r="E113" s="412" t="s">
        <v>635</v>
      </c>
      <c r="F113" s="412" t="s">
        <v>635</v>
      </c>
      <c r="G113" s="413"/>
      <c r="H113" s="174" t="s">
        <v>536</v>
      </c>
      <c r="I113" s="101" t="s">
        <v>449</v>
      </c>
      <c r="J113" s="175">
        <v>70000</v>
      </c>
      <c r="K113" s="175">
        <v>0</v>
      </c>
      <c r="L113" s="175">
        <v>17500</v>
      </c>
      <c r="M113" s="175">
        <v>17500</v>
      </c>
      <c r="N113" s="175">
        <v>17500</v>
      </c>
      <c r="O113" s="175">
        <v>17500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35"/>
      <c r="X113" s="35"/>
      <c r="Y113" s="35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7"/>
      <c r="AQ113" s="38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</row>
    <row r="114" spans="1:60" ht="45" customHeight="1" x14ac:dyDescent="0.2">
      <c r="A114" s="24"/>
      <c r="B114" s="173" t="s">
        <v>698</v>
      </c>
      <c r="C114" s="411" t="s">
        <v>636</v>
      </c>
      <c r="D114" s="412" t="s">
        <v>636</v>
      </c>
      <c r="E114" s="412" t="s">
        <v>636</v>
      </c>
      <c r="F114" s="412" t="s">
        <v>636</v>
      </c>
      <c r="G114" s="413"/>
      <c r="H114" s="174" t="s">
        <v>536</v>
      </c>
      <c r="I114" s="101" t="s">
        <v>449</v>
      </c>
      <c r="J114" s="175">
        <v>70000</v>
      </c>
      <c r="K114" s="175">
        <v>10000</v>
      </c>
      <c r="L114" s="175">
        <v>10000</v>
      </c>
      <c r="M114" s="175">
        <v>10000</v>
      </c>
      <c r="N114" s="175">
        <v>20000</v>
      </c>
      <c r="O114" s="175">
        <v>20000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35"/>
      <c r="X114" s="35"/>
      <c r="Y114" s="35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7"/>
      <c r="AQ114" s="38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</row>
    <row r="115" spans="1:60" ht="58.5" customHeight="1" x14ac:dyDescent="0.2">
      <c r="A115" s="24"/>
      <c r="B115" s="173" t="s">
        <v>699</v>
      </c>
      <c r="C115" s="411" t="s">
        <v>637</v>
      </c>
      <c r="D115" s="412" t="s">
        <v>637</v>
      </c>
      <c r="E115" s="412" t="s">
        <v>637</v>
      </c>
      <c r="F115" s="412" t="s">
        <v>637</v>
      </c>
      <c r="G115" s="413"/>
      <c r="H115" s="174" t="s">
        <v>536</v>
      </c>
      <c r="I115" s="101" t="s">
        <v>449</v>
      </c>
      <c r="J115" s="175">
        <v>110000</v>
      </c>
      <c r="K115" s="175">
        <v>20000</v>
      </c>
      <c r="L115" s="175">
        <v>20000</v>
      </c>
      <c r="M115" s="175">
        <v>20000</v>
      </c>
      <c r="N115" s="175">
        <v>20000</v>
      </c>
      <c r="O115" s="175">
        <v>30000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35"/>
      <c r="X115" s="35"/>
      <c r="Y115" s="35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7"/>
      <c r="AQ115" s="38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</row>
    <row r="116" spans="1:60" ht="33" customHeight="1" x14ac:dyDescent="0.2">
      <c r="A116" s="24"/>
      <c r="B116" s="173" t="s">
        <v>700</v>
      </c>
      <c r="C116" s="411" t="s">
        <v>638</v>
      </c>
      <c r="D116" s="412" t="s">
        <v>638</v>
      </c>
      <c r="E116" s="412" t="s">
        <v>638</v>
      </c>
      <c r="F116" s="412" t="s">
        <v>638</v>
      </c>
      <c r="G116" s="413"/>
      <c r="H116" s="174" t="s">
        <v>541</v>
      </c>
      <c r="I116" s="101" t="s">
        <v>449</v>
      </c>
      <c r="J116" s="175">
        <v>174000</v>
      </c>
      <c r="K116" s="175">
        <v>0</v>
      </c>
      <c r="L116" s="175">
        <v>0</v>
      </c>
      <c r="M116" s="175">
        <v>0</v>
      </c>
      <c r="N116" s="175">
        <v>74000</v>
      </c>
      <c r="O116" s="175">
        <v>100000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35"/>
      <c r="X116" s="35"/>
      <c r="Y116" s="35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7"/>
      <c r="AQ116" s="38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</row>
    <row r="117" spans="1:60" ht="50.25" customHeight="1" x14ac:dyDescent="0.2">
      <c r="A117" s="24"/>
      <c r="B117" s="173" t="s">
        <v>701</v>
      </c>
      <c r="C117" s="411" t="s">
        <v>639</v>
      </c>
      <c r="D117" s="412" t="s">
        <v>639</v>
      </c>
      <c r="E117" s="412" t="s">
        <v>639</v>
      </c>
      <c r="F117" s="412" t="s">
        <v>639</v>
      </c>
      <c r="G117" s="413"/>
      <c r="H117" s="174" t="s">
        <v>543</v>
      </c>
      <c r="I117" s="101" t="s">
        <v>449</v>
      </c>
      <c r="J117" s="175">
        <v>46000</v>
      </c>
      <c r="K117" s="175">
        <v>0</v>
      </c>
      <c r="L117" s="175">
        <v>0</v>
      </c>
      <c r="M117" s="175">
        <v>0</v>
      </c>
      <c r="N117" s="175">
        <v>46000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35"/>
      <c r="X117" s="35"/>
      <c r="Y117" s="35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7"/>
      <c r="AQ117" s="38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</row>
    <row r="118" spans="1:60" ht="78" customHeight="1" x14ac:dyDescent="0.2">
      <c r="A118" s="24"/>
      <c r="B118" s="173" t="s">
        <v>702</v>
      </c>
      <c r="C118" s="411" t="s">
        <v>640</v>
      </c>
      <c r="D118" s="412" t="s">
        <v>640</v>
      </c>
      <c r="E118" s="412" t="s">
        <v>640</v>
      </c>
      <c r="F118" s="412" t="s">
        <v>640</v>
      </c>
      <c r="G118" s="413"/>
      <c r="H118" s="174" t="s">
        <v>541</v>
      </c>
      <c r="I118" s="101" t="s">
        <v>449</v>
      </c>
      <c r="J118" s="175">
        <v>220000</v>
      </c>
      <c r="K118" s="175">
        <v>0</v>
      </c>
      <c r="L118" s="175">
        <v>0</v>
      </c>
      <c r="M118" s="175">
        <v>48000</v>
      </c>
      <c r="N118" s="175">
        <v>86000</v>
      </c>
      <c r="O118" s="175">
        <v>86000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35"/>
      <c r="X118" s="35"/>
      <c r="Y118" s="35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7"/>
      <c r="AQ118" s="38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</row>
    <row r="119" spans="1:60" ht="78" customHeight="1" x14ac:dyDescent="0.2">
      <c r="A119" s="24"/>
      <c r="B119" s="173" t="s">
        <v>703</v>
      </c>
      <c r="C119" s="411" t="s">
        <v>641</v>
      </c>
      <c r="D119" s="412" t="s">
        <v>641</v>
      </c>
      <c r="E119" s="412" t="s">
        <v>641</v>
      </c>
      <c r="F119" s="412" t="s">
        <v>641</v>
      </c>
      <c r="G119" s="413"/>
      <c r="H119" s="174" t="s">
        <v>543</v>
      </c>
      <c r="I119" s="101" t="s">
        <v>449</v>
      </c>
      <c r="J119" s="175">
        <v>40000</v>
      </c>
      <c r="K119" s="175">
        <v>0</v>
      </c>
      <c r="L119" s="175">
        <v>0</v>
      </c>
      <c r="M119" s="175">
        <v>0</v>
      </c>
      <c r="N119" s="175">
        <v>40000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35"/>
      <c r="X119" s="35"/>
      <c r="Y119" s="35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7"/>
      <c r="AQ119" s="38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</row>
    <row r="120" spans="1:60" ht="78" customHeight="1" x14ac:dyDescent="0.2">
      <c r="A120" s="24"/>
      <c r="B120" s="173" t="s">
        <v>704</v>
      </c>
      <c r="C120" s="411" t="s">
        <v>642</v>
      </c>
      <c r="D120" s="412" t="s">
        <v>642</v>
      </c>
      <c r="E120" s="412" t="s">
        <v>642</v>
      </c>
      <c r="F120" s="412" t="s">
        <v>642</v>
      </c>
      <c r="G120" s="413"/>
      <c r="H120" s="174" t="s">
        <v>541</v>
      </c>
      <c r="I120" s="101" t="s">
        <v>449</v>
      </c>
      <c r="J120" s="175">
        <v>128000</v>
      </c>
      <c r="K120" s="175">
        <v>0</v>
      </c>
      <c r="L120" s="175">
        <v>0</v>
      </c>
      <c r="M120" s="175">
        <v>0</v>
      </c>
      <c r="N120" s="175">
        <v>64000</v>
      </c>
      <c r="O120" s="175">
        <v>64000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35"/>
      <c r="X120" s="35"/>
      <c r="Y120" s="35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7"/>
      <c r="AQ120" s="38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</row>
    <row r="121" spans="1:60" ht="78" customHeight="1" x14ac:dyDescent="0.2">
      <c r="A121" s="24"/>
      <c r="B121" s="173" t="s">
        <v>705</v>
      </c>
      <c r="C121" s="411" t="s">
        <v>643</v>
      </c>
      <c r="D121" s="412" t="s">
        <v>643</v>
      </c>
      <c r="E121" s="412" t="s">
        <v>643</v>
      </c>
      <c r="F121" s="412" t="s">
        <v>643</v>
      </c>
      <c r="G121" s="413"/>
      <c r="H121" s="174" t="s">
        <v>543</v>
      </c>
      <c r="I121" s="101" t="s">
        <v>449</v>
      </c>
      <c r="J121" s="175">
        <v>55000</v>
      </c>
      <c r="K121" s="175">
        <v>0</v>
      </c>
      <c r="L121" s="175">
        <v>0</v>
      </c>
      <c r="M121" s="175">
        <v>0</v>
      </c>
      <c r="N121" s="175">
        <v>5000</v>
      </c>
      <c r="O121" s="175">
        <v>50000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35"/>
      <c r="X121" s="35"/>
      <c r="Y121" s="35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7"/>
      <c r="AQ121" s="38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</row>
    <row r="122" spans="1:60" ht="78" customHeight="1" x14ac:dyDescent="0.2">
      <c r="A122" s="24"/>
      <c r="B122" s="173" t="s">
        <v>706</v>
      </c>
      <c r="C122" s="411" t="s">
        <v>644</v>
      </c>
      <c r="D122" s="412" t="s">
        <v>644</v>
      </c>
      <c r="E122" s="412" t="s">
        <v>644</v>
      </c>
      <c r="F122" s="412" t="s">
        <v>644</v>
      </c>
      <c r="G122" s="413"/>
      <c r="H122" s="174" t="s">
        <v>499</v>
      </c>
      <c r="I122" s="101" t="s">
        <v>449</v>
      </c>
      <c r="J122" s="175">
        <v>100000</v>
      </c>
      <c r="K122" s="175">
        <v>0</v>
      </c>
      <c r="L122" s="175">
        <v>0</v>
      </c>
      <c r="M122" s="175">
        <v>0</v>
      </c>
      <c r="N122" s="175">
        <v>0</v>
      </c>
      <c r="O122" s="175">
        <v>100000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35"/>
      <c r="X122" s="35"/>
      <c r="Y122" s="35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7"/>
      <c r="AQ122" s="38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</row>
    <row r="123" spans="1:60" ht="78" customHeight="1" x14ac:dyDescent="0.2">
      <c r="A123" s="24"/>
      <c r="B123" s="173" t="s">
        <v>707</v>
      </c>
      <c r="C123" s="411" t="s">
        <v>645</v>
      </c>
      <c r="D123" s="412" t="s">
        <v>645</v>
      </c>
      <c r="E123" s="412" t="s">
        <v>645</v>
      </c>
      <c r="F123" s="412" t="s">
        <v>645</v>
      </c>
      <c r="G123" s="413"/>
      <c r="H123" s="174" t="s">
        <v>499</v>
      </c>
      <c r="I123" s="101" t="s">
        <v>449</v>
      </c>
      <c r="J123" s="175">
        <v>200000</v>
      </c>
      <c r="K123" s="175">
        <v>0</v>
      </c>
      <c r="L123" s="175">
        <v>0</v>
      </c>
      <c r="M123" s="175">
        <v>0</v>
      </c>
      <c r="N123" s="175">
        <v>0</v>
      </c>
      <c r="O123" s="175">
        <v>200000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35"/>
      <c r="X123" s="35"/>
      <c r="Y123" s="35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7"/>
      <c r="AQ123" s="38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</row>
    <row r="124" spans="1:60" ht="78" customHeight="1" x14ac:dyDescent="0.2">
      <c r="A124" s="24"/>
      <c r="B124" s="173" t="s">
        <v>708</v>
      </c>
      <c r="C124" s="411" t="s">
        <v>646</v>
      </c>
      <c r="D124" s="412" t="s">
        <v>646</v>
      </c>
      <c r="E124" s="412" t="s">
        <v>646</v>
      </c>
      <c r="F124" s="412" t="s">
        <v>646</v>
      </c>
      <c r="G124" s="413"/>
      <c r="H124" s="174" t="s">
        <v>549</v>
      </c>
      <c r="I124" s="101" t="s">
        <v>449</v>
      </c>
      <c r="J124" s="175">
        <v>120000</v>
      </c>
      <c r="K124" s="175">
        <v>0</v>
      </c>
      <c r="L124" s="175">
        <v>0</v>
      </c>
      <c r="M124" s="175">
        <v>0</v>
      </c>
      <c r="N124" s="175">
        <v>0</v>
      </c>
      <c r="O124" s="175">
        <v>120000</v>
      </c>
      <c r="P124" s="175">
        <v>0</v>
      </c>
      <c r="Q124" s="175">
        <v>0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35"/>
      <c r="X124" s="35"/>
      <c r="Y124" s="35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7"/>
      <c r="AQ124" s="38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</row>
    <row r="125" spans="1:60" ht="78" customHeight="1" x14ac:dyDescent="0.2">
      <c r="A125" s="24"/>
      <c r="B125" s="173" t="s">
        <v>709</v>
      </c>
      <c r="C125" s="411" t="s">
        <v>647</v>
      </c>
      <c r="D125" s="412" t="s">
        <v>647</v>
      </c>
      <c r="E125" s="412" t="s">
        <v>647</v>
      </c>
      <c r="F125" s="412" t="s">
        <v>647</v>
      </c>
      <c r="G125" s="413"/>
      <c r="H125" s="174" t="s">
        <v>549</v>
      </c>
      <c r="I125" s="101" t="s">
        <v>449</v>
      </c>
      <c r="J125" s="175">
        <v>250000</v>
      </c>
      <c r="K125" s="175">
        <v>0</v>
      </c>
      <c r="L125" s="175">
        <v>0</v>
      </c>
      <c r="M125" s="175">
        <v>0</v>
      </c>
      <c r="N125" s="175">
        <v>0</v>
      </c>
      <c r="O125" s="175">
        <v>250000</v>
      </c>
      <c r="P125" s="175">
        <v>0</v>
      </c>
      <c r="Q125" s="175">
        <v>0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35"/>
      <c r="X125" s="35"/>
      <c r="Y125" s="35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7"/>
      <c r="AQ125" s="38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</row>
    <row r="126" spans="1:60" ht="78" customHeight="1" x14ac:dyDescent="0.2">
      <c r="A126" s="24"/>
      <c r="B126" s="173" t="s">
        <v>710</v>
      </c>
      <c r="C126" s="411" t="s">
        <v>648</v>
      </c>
      <c r="D126" s="412" t="s">
        <v>648</v>
      </c>
      <c r="E126" s="412" t="s">
        <v>648</v>
      </c>
      <c r="F126" s="412" t="s">
        <v>648</v>
      </c>
      <c r="G126" s="413"/>
      <c r="H126" s="174" t="s">
        <v>553</v>
      </c>
      <c r="I126" s="101" t="s">
        <v>449</v>
      </c>
      <c r="J126" s="175">
        <v>60000</v>
      </c>
      <c r="K126" s="175">
        <v>0</v>
      </c>
      <c r="L126" s="175">
        <v>0</v>
      </c>
      <c r="M126" s="175">
        <v>60000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0</v>
      </c>
      <c r="V126" s="175">
        <v>0</v>
      </c>
      <c r="W126" s="35"/>
      <c r="X126" s="35"/>
      <c r="Y126" s="35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7"/>
      <c r="AQ126" s="38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</row>
    <row r="127" spans="1:60" ht="78" customHeight="1" x14ac:dyDescent="0.2">
      <c r="A127" s="24"/>
      <c r="B127" s="173" t="s">
        <v>711</v>
      </c>
      <c r="C127" s="411" t="s">
        <v>649</v>
      </c>
      <c r="D127" s="412" t="s">
        <v>649</v>
      </c>
      <c r="E127" s="412" t="s">
        <v>649</v>
      </c>
      <c r="F127" s="412" t="s">
        <v>649</v>
      </c>
      <c r="G127" s="413"/>
      <c r="H127" s="174" t="s">
        <v>553</v>
      </c>
      <c r="I127" s="101" t="s">
        <v>449</v>
      </c>
      <c r="J127" s="175">
        <v>200000</v>
      </c>
      <c r="K127" s="175">
        <v>0</v>
      </c>
      <c r="L127" s="175">
        <v>0</v>
      </c>
      <c r="M127" s="175">
        <v>200000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0</v>
      </c>
      <c r="V127" s="175">
        <v>0</v>
      </c>
      <c r="W127" s="35"/>
      <c r="X127" s="35"/>
      <c r="Y127" s="35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7"/>
      <c r="AQ127" s="38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</row>
    <row r="128" spans="1:60" ht="78" customHeight="1" x14ac:dyDescent="0.2">
      <c r="A128" s="24"/>
      <c r="B128" s="173" t="s">
        <v>712</v>
      </c>
      <c r="C128" s="411" t="s">
        <v>650</v>
      </c>
      <c r="D128" s="412" t="s">
        <v>650</v>
      </c>
      <c r="E128" s="412" t="s">
        <v>650</v>
      </c>
      <c r="F128" s="412" t="s">
        <v>650</v>
      </c>
      <c r="G128" s="413"/>
      <c r="H128" s="174" t="s">
        <v>497</v>
      </c>
      <c r="I128" s="101" t="s">
        <v>449</v>
      </c>
      <c r="J128" s="175">
        <v>88870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88870</v>
      </c>
      <c r="Q128" s="175">
        <v>0</v>
      </c>
      <c r="R128" s="175">
        <v>0</v>
      </c>
      <c r="S128" s="175">
        <v>0</v>
      </c>
      <c r="T128" s="175">
        <v>0</v>
      </c>
      <c r="U128" s="175">
        <v>0</v>
      </c>
      <c r="V128" s="175">
        <v>0</v>
      </c>
      <c r="W128" s="35"/>
      <c r="X128" s="35"/>
      <c r="Y128" s="35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7"/>
      <c r="AQ128" s="38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</row>
    <row r="129" spans="1:60" ht="78" customHeight="1" x14ac:dyDescent="0.2">
      <c r="A129" s="24"/>
      <c r="B129" s="173" t="s">
        <v>713</v>
      </c>
      <c r="C129" s="411" t="s">
        <v>651</v>
      </c>
      <c r="D129" s="412" t="s">
        <v>651</v>
      </c>
      <c r="E129" s="412" t="s">
        <v>651</v>
      </c>
      <c r="F129" s="412" t="s">
        <v>651</v>
      </c>
      <c r="G129" s="413"/>
      <c r="H129" s="174" t="s">
        <v>557</v>
      </c>
      <c r="I129" s="101" t="s">
        <v>449</v>
      </c>
      <c r="J129" s="175">
        <v>70860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70860</v>
      </c>
      <c r="Q129" s="175">
        <v>0</v>
      </c>
      <c r="R129" s="175">
        <v>0</v>
      </c>
      <c r="S129" s="175">
        <v>0</v>
      </c>
      <c r="T129" s="175">
        <v>0</v>
      </c>
      <c r="U129" s="175">
        <v>0</v>
      </c>
      <c r="V129" s="175">
        <v>0</v>
      </c>
      <c r="W129" s="35"/>
      <c r="X129" s="35"/>
      <c r="Y129" s="35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7"/>
      <c r="AQ129" s="38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</row>
    <row r="130" spans="1:60" ht="78" customHeight="1" x14ac:dyDescent="0.2">
      <c r="A130" s="24"/>
      <c r="B130" s="173" t="s">
        <v>714</v>
      </c>
      <c r="C130" s="411" t="s">
        <v>652</v>
      </c>
      <c r="D130" s="412" t="s">
        <v>652</v>
      </c>
      <c r="E130" s="412" t="s">
        <v>652</v>
      </c>
      <c r="F130" s="412" t="s">
        <v>652</v>
      </c>
      <c r="G130" s="413"/>
      <c r="H130" s="174" t="s">
        <v>497</v>
      </c>
      <c r="I130" s="101" t="s">
        <v>449</v>
      </c>
      <c r="J130" s="175">
        <v>180000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180000</v>
      </c>
      <c r="Q130" s="175">
        <v>0</v>
      </c>
      <c r="R130" s="175">
        <v>0</v>
      </c>
      <c r="S130" s="175">
        <v>0</v>
      </c>
      <c r="T130" s="175">
        <v>0</v>
      </c>
      <c r="U130" s="175">
        <v>0</v>
      </c>
      <c r="V130" s="175">
        <v>0</v>
      </c>
      <c r="W130" s="35"/>
      <c r="X130" s="35"/>
      <c r="Y130" s="35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7"/>
      <c r="AQ130" s="38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</row>
    <row r="131" spans="1:60" ht="78" customHeight="1" x14ac:dyDescent="0.2">
      <c r="A131" s="24"/>
      <c r="B131" s="173" t="s">
        <v>715</v>
      </c>
      <c r="C131" s="411" t="s">
        <v>653</v>
      </c>
      <c r="D131" s="412" t="s">
        <v>653</v>
      </c>
      <c r="E131" s="412" t="s">
        <v>653</v>
      </c>
      <c r="F131" s="412" t="s">
        <v>653</v>
      </c>
      <c r="G131" s="413"/>
      <c r="H131" s="174" t="s">
        <v>557</v>
      </c>
      <c r="I131" s="101" t="s">
        <v>449</v>
      </c>
      <c r="J131" s="175">
        <v>150000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150000</v>
      </c>
      <c r="Q131" s="175">
        <v>0</v>
      </c>
      <c r="R131" s="175">
        <v>0</v>
      </c>
      <c r="S131" s="175">
        <v>0</v>
      </c>
      <c r="T131" s="175">
        <v>0</v>
      </c>
      <c r="U131" s="175">
        <v>0</v>
      </c>
      <c r="V131" s="175">
        <v>0</v>
      </c>
      <c r="W131" s="35"/>
      <c r="X131" s="35"/>
      <c r="Y131" s="35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7"/>
      <c r="AQ131" s="38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</row>
    <row r="132" spans="1:60" ht="78" customHeight="1" x14ac:dyDescent="0.2">
      <c r="A132" s="24"/>
      <c r="B132" s="173" t="s">
        <v>251</v>
      </c>
      <c r="C132" s="411" t="s">
        <v>311</v>
      </c>
      <c r="D132" s="412" t="s">
        <v>311</v>
      </c>
      <c r="E132" s="412" t="s">
        <v>311</v>
      </c>
      <c r="F132" s="412" t="s">
        <v>311</v>
      </c>
      <c r="G132" s="413"/>
      <c r="H132" s="174"/>
      <c r="I132" s="101" t="s">
        <v>448</v>
      </c>
      <c r="J132" s="175">
        <v>341097000</v>
      </c>
      <c r="K132" s="175">
        <v>28424750</v>
      </c>
      <c r="L132" s="175">
        <v>28424750</v>
      </c>
      <c r="M132" s="175">
        <v>28424750</v>
      </c>
      <c r="N132" s="175">
        <v>28424750</v>
      </c>
      <c r="O132" s="175">
        <v>28424750</v>
      </c>
      <c r="P132" s="175">
        <v>28424750</v>
      </c>
      <c r="Q132" s="175">
        <v>28424750</v>
      </c>
      <c r="R132" s="175">
        <v>28424750</v>
      </c>
      <c r="S132" s="175">
        <v>28424750</v>
      </c>
      <c r="T132" s="175">
        <v>28424750</v>
      </c>
      <c r="U132" s="175">
        <v>28424750</v>
      </c>
      <c r="V132" s="175">
        <v>28424750</v>
      </c>
      <c r="W132" s="35"/>
      <c r="X132" s="35"/>
      <c r="Y132" s="35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7"/>
      <c r="AQ132" s="38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</row>
    <row r="133" spans="1:60" ht="78" customHeight="1" x14ac:dyDescent="0.2">
      <c r="A133" s="24"/>
      <c r="B133" s="173" t="s">
        <v>252</v>
      </c>
      <c r="C133" s="411" t="s">
        <v>312</v>
      </c>
      <c r="D133" s="412" t="s">
        <v>312</v>
      </c>
      <c r="E133" s="412" t="s">
        <v>312</v>
      </c>
      <c r="F133" s="412" t="s">
        <v>312</v>
      </c>
      <c r="G133" s="413"/>
      <c r="H133" s="174" t="s">
        <v>392</v>
      </c>
      <c r="I133" s="101" t="s">
        <v>450</v>
      </c>
      <c r="J133" s="175">
        <v>54329915.75</v>
      </c>
      <c r="K133" s="175">
        <v>0</v>
      </c>
      <c r="L133" s="175">
        <v>0</v>
      </c>
      <c r="M133" s="175">
        <v>0</v>
      </c>
      <c r="N133" s="175">
        <v>0</v>
      </c>
      <c r="O133" s="175">
        <v>0</v>
      </c>
      <c r="P133" s="175">
        <v>54329915.75</v>
      </c>
      <c r="Q133" s="175">
        <v>0</v>
      </c>
      <c r="R133" s="175">
        <v>0</v>
      </c>
      <c r="S133" s="175">
        <v>0</v>
      </c>
      <c r="T133" s="175">
        <v>0</v>
      </c>
      <c r="U133" s="175">
        <v>0</v>
      </c>
      <c r="V133" s="175">
        <v>0</v>
      </c>
      <c r="W133" s="35"/>
      <c r="X133" s="35"/>
      <c r="Y133" s="35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7"/>
      <c r="AQ133" s="38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</row>
    <row r="134" spans="1:60" ht="78" customHeight="1" x14ac:dyDescent="0.2">
      <c r="A134" s="24"/>
      <c r="B134" s="173" t="s">
        <v>252</v>
      </c>
      <c r="C134" s="411" t="s">
        <v>312</v>
      </c>
      <c r="D134" s="412" t="s">
        <v>312</v>
      </c>
      <c r="E134" s="412" t="s">
        <v>312</v>
      </c>
      <c r="F134" s="412" t="s">
        <v>312</v>
      </c>
      <c r="G134" s="413"/>
      <c r="H134" s="174" t="s">
        <v>481</v>
      </c>
      <c r="I134" s="101" t="s">
        <v>450</v>
      </c>
      <c r="J134" s="175">
        <v>65357815.560000002</v>
      </c>
      <c r="K134" s="175">
        <v>0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65357815.560000002</v>
      </c>
      <c r="U134" s="175">
        <v>0</v>
      </c>
      <c r="V134" s="175">
        <v>0</v>
      </c>
      <c r="W134" s="35"/>
      <c r="X134" s="35"/>
      <c r="Y134" s="35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7"/>
      <c r="AQ134" s="38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</row>
    <row r="135" spans="1:60" ht="78" customHeight="1" x14ac:dyDescent="0.2">
      <c r="A135" s="24"/>
      <c r="B135" s="173" t="s">
        <v>716</v>
      </c>
      <c r="C135" s="411" t="s">
        <v>654</v>
      </c>
      <c r="D135" s="412" t="s">
        <v>654</v>
      </c>
      <c r="E135" s="412" t="s">
        <v>654</v>
      </c>
      <c r="F135" s="412" t="s">
        <v>654</v>
      </c>
      <c r="G135" s="413"/>
      <c r="H135" s="174"/>
      <c r="I135" s="101" t="s">
        <v>450</v>
      </c>
      <c r="J135" s="175">
        <v>1443993.79</v>
      </c>
      <c r="K135" s="175">
        <v>0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1443993.79</v>
      </c>
      <c r="R135" s="175">
        <v>0</v>
      </c>
      <c r="S135" s="175">
        <v>0</v>
      </c>
      <c r="T135" s="175">
        <v>0</v>
      </c>
      <c r="U135" s="175">
        <v>0</v>
      </c>
      <c r="V135" s="175">
        <v>0</v>
      </c>
      <c r="W135" s="35"/>
      <c r="X135" s="35"/>
      <c r="Y135" s="35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7"/>
      <c r="AQ135" s="38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</row>
    <row r="136" spans="1:60" ht="78" customHeight="1" x14ac:dyDescent="0.2">
      <c r="A136" s="24"/>
      <c r="B136" s="173" t="s">
        <v>253</v>
      </c>
      <c r="C136" s="411" t="s">
        <v>313</v>
      </c>
      <c r="D136" s="412" t="s">
        <v>313</v>
      </c>
      <c r="E136" s="412" t="s">
        <v>313</v>
      </c>
      <c r="F136" s="412" t="s">
        <v>313</v>
      </c>
      <c r="G136" s="413"/>
      <c r="H136" s="174" t="s">
        <v>729</v>
      </c>
      <c r="I136" s="101" t="s">
        <v>450</v>
      </c>
      <c r="J136" s="175">
        <v>15364012.6</v>
      </c>
      <c r="K136" s="175">
        <v>1707200</v>
      </c>
      <c r="L136" s="175">
        <v>1707200</v>
      </c>
      <c r="M136" s="175">
        <v>1707200</v>
      </c>
      <c r="N136" s="175">
        <v>1707200</v>
      </c>
      <c r="O136" s="175">
        <v>1707200</v>
      </c>
      <c r="P136" s="175">
        <v>0</v>
      </c>
      <c r="Q136" s="175">
        <v>0</v>
      </c>
      <c r="R136" s="175">
        <v>0</v>
      </c>
      <c r="S136" s="175">
        <v>1707200</v>
      </c>
      <c r="T136" s="175">
        <v>1707200</v>
      </c>
      <c r="U136" s="175">
        <v>1707200</v>
      </c>
      <c r="V136" s="175">
        <v>1706412.6</v>
      </c>
      <c r="W136" s="35"/>
      <c r="X136" s="35"/>
      <c r="Y136" s="35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7"/>
      <c r="AQ136" s="38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</row>
    <row r="137" spans="1:60" ht="78" customHeight="1" x14ac:dyDescent="0.2">
      <c r="A137" s="24"/>
      <c r="B137" s="173" t="s">
        <v>717</v>
      </c>
      <c r="C137" s="411" t="s">
        <v>655</v>
      </c>
      <c r="D137" s="412" t="s">
        <v>655</v>
      </c>
      <c r="E137" s="412" t="s">
        <v>655</v>
      </c>
      <c r="F137" s="412" t="s">
        <v>655</v>
      </c>
      <c r="G137" s="413"/>
      <c r="H137" s="174" t="s">
        <v>730</v>
      </c>
      <c r="I137" s="101" t="s">
        <v>450</v>
      </c>
      <c r="J137" s="175">
        <v>762850</v>
      </c>
      <c r="K137" s="175">
        <v>0</v>
      </c>
      <c r="L137" s="175">
        <v>0</v>
      </c>
      <c r="M137" s="175">
        <v>762850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0</v>
      </c>
      <c r="V137" s="175">
        <v>0</v>
      </c>
      <c r="W137" s="35"/>
      <c r="X137" s="35"/>
      <c r="Y137" s="35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7"/>
      <c r="AQ137" s="38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</row>
    <row r="138" spans="1:60" ht="78" customHeight="1" x14ac:dyDescent="0.2">
      <c r="A138" s="24"/>
      <c r="B138" s="173" t="s">
        <v>420</v>
      </c>
      <c r="C138" s="411" t="s">
        <v>435</v>
      </c>
      <c r="D138" s="412" t="s">
        <v>435</v>
      </c>
      <c r="E138" s="412" t="s">
        <v>435</v>
      </c>
      <c r="F138" s="412" t="s">
        <v>435</v>
      </c>
      <c r="G138" s="413"/>
      <c r="H138" s="174" t="s">
        <v>482</v>
      </c>
      <c r="I138" s="101" t="s">
        <v>450</v>
      </c>
      <c r="J138" s="175">
        <v>549446.93999999994</v>
      </c>
      <c r="K138" s="175">
        <v>0</v>
      </c>
      <c r="L138" s="175">
        <v>549446.93999999994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0</v>
      </c>
      <c r="V138" s="175">
        <v>0</v>
      </c>
      <c r="W138" s="35"/>
      <c r="X138" s="35"/>
      <c r="Y138" s="35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7"/>
      <c r="AQ138" s="38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</row>
    <row r="139" spans="1:60" ht="78" customHeight="1" x14ac:dyDescent="0.2">
      <c r="A139" s="24"/>
      <c r="B139" s="173" t="s">
        <v>254</v>
      </c>
      <c r="C139" s="411" t="s">
        <v>314</v>
      </c>
      <c r="D139" s="412" t="s">
        <v>314</v>
      </c>
      <c r="E139" s="412" t="s">
        <v>314</v>
      </c>
      <c r="F139" s="412" t="s">
        <v>314</v>
      </c>
      <c r="G139" s="413"/>
      <c r="H139" s="174" t="s">
        <v>731</v>
      </c>
      <c r="I139" s="101" t="s">
        <v>450</v>
      </c>
      <c r="J139" s="175">
        <v>184386.17</v>
      </c>
      <c r="K139" s="175">
        <v>0</v>
      </c>
      <c r="L139" s="175">
        <v>184386.17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0</v>
      </c>
      <c r="V139" s="175">
        <v>0</v>
      </c>
      <c r="W139" s="35"/>
      <c r="X139" s="35"/>
      <c r="Y139" s="35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7"/>
      <c r="AQ139" s="38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</row>
    <row r="140" spans="1:60" ht="78" customHeight="1" x14ac:dyDescent="0.2">
      <c r="A140" s="24"/>
      <c r="B140" s="173" t="s">
        <v>255</v>
      </c>
      <c r="C140" s="411" t="s">
        <v>436</v>
      </c>
      <c r="D140" s="412" t="s">
        <v>436</v>
      </c>
      <c r="E140" s="412" t="s">
        <v>436</v>
      </c>
      <c r="F140" s="412" t="s">
        <v>436</v>
      </c>
      <c r="G140" s="413"/>
      <c r="H140" s="174" t="s">
        <v>539</v>
      </c>
      <c r="I140" s="101" t="s">
        <v>450</v>
      </c>
      <c r="J140" s="175">
        <v>24673541.760000002</v>
      </c>
      <c r="K140" s="175">
        <v>0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24673541.760000002</v>
      </c>
      <c r="U140" s="175">
        <v>0</v>
      </c>
      <c r="V140" s="175">
        <v>0</v>
      </c>
      <c r="W140" s="35"/>
      <c r="X140" s="35"/>
      <c r="Y140" s="35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7"/>
      <c r="AQ140" s="38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</row>
    <row r="141" spans="1:60" ht="78" customHeight="1" x14ac:dyDescent="0.2">
      <c r="A141" s="24"/>
      <c r="B141" s="173" t="s">
        <v>256</v>
      </c>
      <c r="C141" s="411" t="s">
        <v>315</v>
      </c>
      <c r="D141" s="412" t="s">
        <v>315</v>
      </c>
      <c r="E141" s="412" t="s">
        <v>315</v>
      </c>
      <c r="F141" s="412" t="s">
        <v>315</v>
      </c>
      <c r="G141" s="413"/>
      <c r="H141" s="174" t="s">
        <v>478</v>
      </c>
      <c r="I141" s="101" t="s">
        <v>450</v>
      </c>
      <c r="J141" s="175">
        <v>100000</v>
      </c>
      <c r="K141" s="175">
        <v>0</v>
      </c>
      <c r="L141" s="175">
        <v>0</v>
      </c>
      <c r="M141" s="175">
        <v>100000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0</v>
      </c>
      <c r="V141" s="175">
        <v>0</v>
      </c>
      <c r="W141" s="35"/>
      <c r="X141" s="35"/>
      <c r="Y141" s="35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7"/>
      <c r="AQ141" s="38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</row>
    <row r="142" spans="1:60" ht="78" customHeight="1" x14ac:dyDescent="0.2">
      <c r="A142" s="24"/>
      <c r="B142" s="173" t="s">
        <v>718</v>
      </c>
      <c r="C142" s="411" t="s">
        <v>316</v>
      </c>
      <c r="D142" s="412" t="s">
        <v>316</v>
      </c>
      <c r="E142" s="412" t="s">
        <v>316</v>
      </c>
      <c r="F142" s="412" t="s">
        <v>316</v>
      </c>
      <c r="G142" s="413"/>
      <c r="H142" s="174" t="s">
        <v>486</v>
      </c>
      <c r="I142" s="101" t="s">
        <v>450</v>
      </c>
      <c r="J142" s="175">
        <v>13266693.26</v>
      </c>
      <c r="K142" s="175">
        <v>1105600</v>
      </c>
      <c r="L142" s="175">
        <v>1105600</v>
      </c>
      <c r="M142" s="175">
        <v>1105600</v>
      </c>
      <c r="N142" s="175">
        <v>1105600</v>
      </c>
      <c r="O142" s="175">
        <v>1105600</v>
      </c>
      <c r="P142" s="175">
        <v>1105600</v>
      </c>
      <c r="Q142" s="175">
        <v>1105600</v>
      </c>
      <c r="R142" s="175">
        <v>1105600</v>
      </c>
      <c r="S142" s="175">
        <v>1105600</v>
      </c>
      <c r="T142" s="175">
        <v>1105600</v>
      </c>
      <c r="U142" s="175">
        <v>1105600</v>
      </c>
      <c r="V142" s="175">
        <v>1105093.26</v>
      </c>
      <c r="W142" s="35"/>
      <c r="X142" s="35"/>
      <c r="Y142" s="35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7"/>
      <c r="AQ142" s="38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</row>
    <row r="143" spans="1:60" ht="78" customHeight="1" x14ac:dyDescent="0.2">
      <c r="A143" s="24"/>
      <c r="B143" s="173" t="s">
        <v>719</v>
      </c>
      <c r="C143" s="411" t="s">
        <v>656</v>
      </c>
      <c r="D143" s="412" t="s">
        <v>656</v>
      </c>
      <c r="E143" s="412" t="s">
        <v>656</v>
      </c>
      <c r="F143" s="412" t="s">
        <v>656</v>
      </c>
      <c r="G143" s="413"/>
      <c r="H143" s="174" t="s">
        <v>493</v>
      </c>
      <c r="I143" s="101" t="s">
        <v>450</v>
      </c>
      <c r="J143" s="175">
        <v>8141980</v>
      </c>
      <c r="K143" s="175">
        <v>0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8141980</v>
      </c>
      <c r="S143" s="175">
        <v>0</v>
      </c>
      <c r="T143" s="175">
        <v>0</v>
      </c>
      <c r="U143" s="175">
        <v>0</v>
      </c>
      <c r="V143" s="175">
        <v>0</v>
      </c>
      <c r="W143" s="35"/>
      <c r="X143" s="35"/>
      <c r="Y143" s="35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7"/>
      <c r="AQ143" s="38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</row>
    <row r="144" spans="1:60" ht="78" customHeight="1" x14ac:dyDescent="0.2">
      <c r="A144" s="24"/>
      <c r="B144" s="173" t="s">
        <v>720</v>
      </c>
      <c r="C144" s="411" t="s">
        <v>437</v>
      </c>
      <c r="D144" s="412" t="s">
        <v>437</v>
      </c>
      <c r="E144" s="412" t="s">
        <v>437</v>
      </c>
      <c r="F144" s="412" t="s">
        <v>437</v>
      </c>
      <c r="G144" s="413"/>
      <c r="H144" s="174" t="s">
        <v>501</v>
      </c>
      <c r="I144" s="101" t="s">
        <v>450</v>
      </c>
      <c r="J144" s="175">
        <v>1930826.4</v>
      </c>
      <c r="K144" s="175">
        <v>0</v>
      </c>
      <c r="L144" s="175">
        <v>0</v>
      </c>
      <c r="M144" s="175">
        <v>0</v>
      </c>
      <c r="N144" s="175">
        <v>0</v>
      </c>
      <c r="O144" s="175">
        <v>1930826.4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0</v>
      </c>
      <c r="V144" s="175">
        <v>0</v>
      </c>
      <c r="W144" s="35"/>
      <c r="X144" s="35"/>
      <c r="Y144" s="35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7"/>
      <c r="AQ144" s="38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</row>
    <row r="145" spans="1:60" ht="78" customHeight="1" x14ac:dyDescent="0.2">
      <c r="A145" s="24"/>
      <c r="B145" s="173" t="s">
        <v>720</v>
      </c>
      <c r="C145" s="411" t="s">
        <v>437</v>
      </c>
      <c r="D145" s="412" t="s">
        <v>437</v>
      </c>
      <c r="E145" s="412" t="s">
        <v>437</v>
      </c>
      <c r="F145" s="412" t="s">
        <v>437</v>
      </c>
      <c r="G145" s="413"/>
      <c r="H145" s="174" t="s">
        <v>503</v>
      </c>
      <c r="I145" s="101" t="s">
        <v>450</v>
      </c>
      <c r="J145" s="175">
        <v>1062000</v>
      </c>
      <c r="K145" s="175">
        <v>0</v>
      </c>
      <c r="L145" s="175">
        <v>0</v>
      </c>
      <c r="M145" s="175">
        <v>0</v>
      </c>
      <c r="N145" s="175">
        <v>0</v>
      </c>
      <c r="O145" s="175">
        <v>1062000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0</v>
      </c>
      <c r="V145" s="175">
        <v>0</v>
      </c>
      <c r="W145" s="35"/>
      <c r="X145" s="35"/>
      <c r="Y145" s="35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7"/>
      <c r="AQ145" s="38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</row>
    <row r="146" spans="1:60" ht="78" customHeight="1" x14ac:dyDescent="0.2">
      <c r="A146" s="24"/>
      <c r="B146" s="173" t="s">
        <v>720</v>
      </c>
      <c r="C146" s="411" t="s">
        <v>437</v>
      </c>
      <c r="D146" s="412" t="s">
        <v>437</v>
      </c>
      <c r="E146" s="412" t="s">
        <v>437</v>
      </c>
      <c r="F146" s="412" t="s">
        <v>437</v>
      </c>
      <c r="G146" s="413"/>
      <c r="H146" s="174" t="s">
        <v>505</v>
      </c>
      <c r="I146" s="101" t="s">
        <v>450</v>
      </c>
      <c r="J146" s="175">
        <v>1399423.06</v>
      </c>
      <c r="K146" s="175">
        <v>0</v>
      </c>
      <c r="L146" s="175">
        <v>0</v>
      </c>
      <c r="M146" s="175">
        <v>0</v>
      </c>
      <c r="N146" s="175">
        <v>0</v>
      </c>
      <c r="O146" s="175">
        <v>1399423.06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0</v>
      </c>
      <c r="V146" s="175">
        <v>0</v>
      </c>
      <c r="W146" s="35"/>
      <c r="X146" s="35"/>
      <c r="Y146" s="35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7"/>
      <c r="AQ146" s="38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</row>
    <row r="147" spans="1:60" ht="78" customHeight="1" x14ac:dyDescent="0.2">
      <c r="A147" s="24"/>
      <c r="B147" s="173" t="s">
        <v>720</v>
      </c>
      <c r="C147" s="411" t="s">
        <v>438</v>
      </c>
      <c r="D147" s="412" t="s">
        <v>438</v>
      </c>
      <c r="E147" s="412" t="s">
        <v>438</v>
      </c>
      <c r="F147" s="412" t="s">
        <v>438</v>
      </c>
      <c r="G147" s="413"/>
      <c r="H147" s="174" t="s">
        <v>519</v>
      </c>
      <c r="I147" s="101" t="s">
        <v>450</v>
      </c>
      <c r="J147" s="175">
        <v>2100000</v>
      </c>
      <c r="K147" s="175">
        <v>0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2100000</v>
      </c>
      <c r="R147" s="175">
        <v>0</v>
      </c>
      <c r="S147" s="175">
        <v>0</v>
      </c>
      <c r="T147" s="175">
        <v>0</v>
      </c>
      <c r="U147" s="175">
        <v>0</v>
      </c>
      <c r="V147" s="175">
        <v>0</v>
      </c>
      <c r="W147" s="35"/>
      <c r="X147" s="35"/>
      <c r="Y147" s="35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7"/>
      <c r="AQ147" s="38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</row>
    <row r="148" spans="1:60" ht="78" customHeight="1" x14ac:dyDescent="0.2">
      <c r="A148" s="24"/>
      <c r="B148" s="173" t="s">
        <v>720</v>
      </c>
      <c r="C148" s="411" t="s">
        <v>657</v>
      </c>
      <c r="D148" s="412" t="s">
        <v>657</v>
      </c>
      <c r="E148" s="412" t="s">
        <v>657</v>
      </c>
      <c r="F148" s="412" t="s">
        <v>657</v>
      </c>
      <c r="G148" s="413"/>
      <c r="H148" s="174" t="s">
        <v>526</v>
      </c>
      <c r="I148" s="101" t="s">
        <v>450</v>
      </c>
      <c r="J148" s="175">
        <v>1720830</v>
      </c>
      <c r="K148" s="175">
        <v>0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1720830</v>
      </c>
      <c r="R148" s="175">
        <v>0</v>
      </c>
      <c r="S148" s="175">
        <v>0</v>
      </c>
      <c r="T148" s="175">
        <v>0</v>
      </c>
      <c r="U148" s="175">
        <v>0</v>
      </c>
      <c r="V148" s="175">
        <v>0</v>
      </c>
      <c r="W148" s="35"/>
      <c r="X148" s="35"/>
      <c r="Y148" s="35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7"/>
      <c r="AQ148" s="38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</row>
    <row r="149" spans="1:60" ht="78" customHeight="1" x14ac:dyDescent="0.2">
      <c r="A149" s="24"/>
      <c r="B149" s="173" t="s">
        <v>720</v>
      </c>
      <c r="C149" s="411" t="s">
        <v>658</v>
      </c>
      <c r="D149" s="412" t="s">
        <v>658</v>
      </c>
      <c r="E149" s="412" t="s">
        <v>658</v>
      </c>
      <c r="F149" s="412" t="s">
        <v>658</v>
      </c>
      <c r="G149" s="413"/>
      <c r="H149" s="174" t="s">
        <v>530</v>
      </c>
      <c r="I149" s="101" t="s">
        <v>451</v>
      </c>
      <c r="J149" s="175">
        <v>1887055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1887055</v>
      </c>
      <c r="R149" s="175">
        <v>0</v>
      </c>
      <c r="S149" s="175">
        <v>0</v>
      </c>
      <c r="T149" s="175">
        <v>0</v>
      </c>
      <c r="U149" s="175">
        <v>0</v>
      </c>
      <c r="V149" s="175">
        <v>0</v>
      </c>
      <c r="W149" s="35"/>
      <c r="X149" s="35"/>
      <c r="Y149" s="35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7"/>
      <c r="AQ149" s="38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</row>
    <row r="150" spans="1:60" ht="78" customHeight="1" x14ac:dyDescent="0.2">
      <c r="A150" s="24"/>
      <c r="B150" s="173" t="s">
        <v>720</v>
      </c>
      <c r="C150" s="411" t="s">
        <v>439</v>
      </c>
      <c r="D150" s="412" t="s">
        <v>439</v>
      </c>
      <c r="E150" s="412" t="s">
        <v>439</v>
      </c>
      <c r="F150" s="412" t="s">
        <v>439</v>
      </c>
      <c r="G150" s="413"/>
      <c r="H150" s="174" t="s">
        <v>534</v>
      </c>
      <c r="I150" s="101" t="s">
        <v>450</v>
      </c>
      <c r="J150" s="175">
        <v>1351635.6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1351635.6</v>
      </c>
      <c r="Q150" s="175">
        <v>0</v>
      </c>
      <c r="R150" s="175">
        <v>0</v>
      </c>
      <c r="S150" s="175">
        <v>0</v>
      </c>
      <c r="T150" s="175">
        <v>0</v>
      </c>
      <c r="U150" s="175">
        <v>0</v>
      </c>
      <c r="V150" s="175">
        <v>0</v>
      </c>
      <c r="W150" s="35"/>
      <c r="X150" s="35"/>
      <c r="Y150" s="35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7"/>
      <c r="AQ150" s="38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</row>
    <row r="151" spans="1:60" ht="78" customHeight="1" x14ac:dyDescent="0.2">
      <c r="A151" s="24"/>
      <c r="B151" s="173" t="s">
        <v>720</v>
      </c>
      <c r="C151" s="411" t="s">
        <v>440</v>
      </c>
      <c r="D151" s="412" t="s">
        <v>440</v>
      </c>
      <c r="E151" s="412" t="s">
        <v>440</v>
      </c>
      <c r="F151" s="412" t="s">
        <v>440</v>
      </c>
      <c r="G151" s="413"/>
      <c r="H151" s="174" t="s">
        <v>538</v>
      </c>
      <c r="I151" s="101" t="s">
        <v>450</v>
      </c>
      <c r="J151" s="175">
        <v>1350000</v>
      </c>
      <c r="K151" s="175">
        <v>0</v>
      </c>
      <c r="L151" s="175">
        <v>0</v>
      </c>
      <c r="M151" s="175">
        <v>0</v>
      </c>
      <c r="N151" s="175">
        <v>0</v>
      </c>
      <c r="O151" s="175">
        <v>0</v>
      </c>
      <c r="P151" s="175">
        <v>1350000</v>
      </c>
      <c r="Q151" s="175">
        <v>0</v>
      </c>
      <c r="R151" s="175">
        <v>0</v>
      </c>
      <c r="S151" s="175">
        <v>0</v>
      </c>
      <c r="T151" s="175">
        <v>0</v>
      </c>
      <c r="U151" s="175">
        <v>0</v>
      </c>
      <c r="V151" s="175">
        <v>0</v>
      </c>
      <c r="W151" s="35"/>
      <c r="X151" s="35"/>
      <c r="Y151" s="35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7"/>
      <c r="AQ151" s="38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</row>
    <row r="152" spans="1:60" ht="78" customHeight="1" x14ac:dyDescent="0.2">
      <c r="A152" s="24"/>
      <c r="B152" s="173" t="s">
        <v>721</v>
      </c>
      <c r="C152" s="411" t="s">
        <v>659</v>
      </c>
      <c r="D152" s="412" t="s">
        <v>659</v>
      </c>
      <c r="E152" s="412" t="s">
        <v>659</v>
      </c>
      <c r="F152" s="412" t="s">
        <v>659</v>
      </c>
      <c r="G152" s="413"/>
      <c r="H152" s="174" t="s">
        <v>732</v>
      </c>
      <c r="I152" s="101" t="s">
        <v>450</v>
      </c>
      <c r="J152" s="175">
        <v>36981273.659999996</v>
      </c>
      <c r="K152" s="175">
        <v>0</v>
      </c>
      <c r="L152" s="175">
        <v>0</v>
      </c>
      <c r="M152" s="175">
        <v>36981273.659999996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35"/>
      <c r="X152" s="35"/>
      <c r="Y152" s="35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7"/>
      <c r="AQ152" s="38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</row>
    <row r="153" spans="1:60" ht="78" customHeight="1" x14ac:dyDescent="0.2">
      <c r="A153" s="24"/>
      <c r="B153" s="173" t="s">
        <v>720</v>
      </c>
      <c r="C153" s="411" t="s">
        <v>660</v>
      </c>
      <c r="D153" s="412" t="s">
        <v>660</v>
      </c>
      <c r="E153" s="412" t="s">
        <v>660</v>
      </c>
      <c r="F153" s="412" t="s">
        <v>660</v>
      </c>
      <c r="G153" s="413"/>
      <c r="H153" s="174" t="s">
        <v>545</v>
      </c>
      <c r="I153" s="101" t="s">
        <v>450</v>
      </c>
      <c r="J153" s="175">
        <v>2082908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2082908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35"/>
      <c r="X153" s="35"/>
      <c r="Y153" s="35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7"/>
      <c r="AQ153" s="38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</row>
    <row r="154" spans="1:60" ht="78" customHeight="1" x14ac:dyDescent="0.2">
      <c r="A154" s="24"/>
      <c r="B154" s="173" t="s">
        <v>720</v>
      </c>
      <c r="C154" s="411" t="s">
        <v>660</v>
      </c>
      <c r="D154" s="412" t="s">
        <v>660</v>
      </c>
      <c r="E154" s="412" t="s">
        <v>660</v>
      </c>
      <c r="F154" s="412" t="s">
        <v>660</v>
      </c>
      <c r="G154" s="413"/>
      <c r="H154" s="174" t="s">
        <v>547</v>
      </c>
      <c r="I154" s="101" t="s">
        <v>450</v>
      </c>
      <c r="J154" s="175">
        <v>540960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540960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35"/>
      <c r="X154" s="35"/>
      <c r="Y154" s="35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7"/>
      <c r="AQ154" s="38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</row>
    <row r="155" spans="1:60" ht="78" customHeight="1" x14ac:dyDescent="0.2">
      <c r="A155" s="24"/>
      <c r="B155" s="173" t="s">
        <v>720</v>
      </c>
      <c r="C155" s="411" t="s">
        <v>661</v>
      </c>
      <c r="D155" s="412" t="s">
        <v>661</v>
      </c>
      <c r="E155" s="412" t="s">
        <v>661</v>
      </c>
      <c r="F155" s="412" t="s">
        <v>661</v>
      </c>
      <c r="G155" s="413"/>
      <c r="H155" s="174" t="s">
        <v>551</v>
      </c>
      <c r="I155" s="101" t="s">
        <v>450</v>
      </c>
      <c r="J155" s="175">
        <v>1963658.25</v>
      </c>
      <c r="K155" s="175">
        <v>0</v>
      </c>
      <c r="L155" s="175">
        <v>0</v>
      </c>
      <c r="M155" s="175">
        <v>0</v>
      </c>
      <c r="N155" s="175">
        <v>0</v>
      </c>
      <c r="O155" s="175">
        <v>1963658.25</v>
      </c>
      <c r="P155" s="175">
        <v>0</v>
      </c>
      <c r="Q155" s="175">
        <v>0</v>
      </c>
      <c r="R155" s="175">
        <v>0</v>
      </c>
      <c r="S155" s="175">
        <v>0</v>
      </c>
      <c r="T155" s="175">
        <v>0</v>
      </c>
      <c r="U155" s="175">
        <v>0</v>
      </c>
      <c r="V155" s="175">
        <v>0</v>
      </c>
      <c r="W155" s="35"/>
      <c r="X155" s="35"/>
      <c r="Y155" s="35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7"/>
      <c r="AQ155" s="38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</row>
    <row r="156" spans="1:60" ht="78" customHeight="1" x14ac:dyDescent="0.2">
      <c r="A156" s="24"/>
      <c r="B156" s="173" t="s">
        <v>720</v>
      </c>
      <c r="C156" s="411" t="s">
        <v>441</v>
      </c>
      <c r="D156" s="412" t="s">
        <v>441</v>
      </c>
      <c r="E156" s="412" t="s">
        <v>441</v>
      </c>
      <c r="F156" s="412" t="s">
        <v>441</v>
      </c>
      <c r="G156" s="413"/>
      <c r="H156" s="174" t="s">
        <v>555</v>
      </c>
      <c r="I156" s="101" t="s">
        <v>451</v>
      </c>
      <c r="J156" s="175">
        <v>872224</v>
      </c>
      <c r="K156" s="175">
        <v>0</v>
      </c>
      <c r="L156" s="175">
        <v>0</v>
      </c>
      <c r="M156" s="175">
        <v>0</v>
      </c>
      <c r="N156" s="175">
        <v>872224</v>
      </c>
      <c r="O156" s="175">
        <v>0</v>
      </c>
      <c r="P156" s="175">
        <v>0</v>
      </c>
      <c r="Q156" s="175">
        <v>0</v>
      </c>
      <c r="R156" s="175">
        <v>0</v>
      </c>
      <c r="S156" s="175">
        <v>0</v>
      </c>
      <c r="T156" s="175">
        <v>0</v>
      </c>
      <c r="U156" s="175">
        <v>0</v>
      </c>
      <c r="V156" s="175">
        <v>0</v>
      </c>
      <c r="W156" s="35"/>
      <c r="X156" s="35"/>
      <c r="Y156" s="35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7"/>
      <c r="AQ156" s="38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</row>
    <row r="157" spans="1:60" ht="78" customHeight="1" x14ac:dyDescent="0.2">
      <c r="A157" s="24"/>
      <c r="B157" s="173" t="s">
        <v>720</v>
      </c>
      <c r="C157" s="411" t="s">
        <v>662</v>
      </c>
      <c r="D157" s="412" t="s">
        <v>662</v>
      </c>
      <c r="E157" s="412" t="s">
        <v>662</v>
      </c>
      <c r="F157" s="412" t="s">
        <v>662</v>
      </c>
      <c r="G157" s="413"/>
      <c r="H157" s="174" t="s">
        <v>559</v>
      </c>
      <c r="I157" s="101" t="s">
        <v>450</v>
      </c>
      <c r="J157" s="175">
        <v>844000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844000</v>
      </c>
      <c r="Q157" s="175">
        <v>0</v>
      </c>
      <c r="R157" s="175">
        <v>0</v>
      </c>
      <c r="S157" s="175">
        <v>0</v>
      </c>
      <c r="T157" s="175">
        <v>0</v>
      </c>
      <c r="U157" s="175">
        <v>0</v>
      </c>
      <c r="V157" s="175">
        <v>0</v>
      </c>
      <c r="W157" s="35"/>
      <c r="X157" s="35"/>
      <c r="Y157" s="35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7"/>
      <c r="AQ157" s="38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</row>
    <row r="158" spans="1:60" ht="78" customHeight="1" x14ac:dyDescent="0.2">
      <c r="A158" s="24"/>
      <c r="B158" s="173" t="s">
        <v>257</v>
      </c>
      <c r="C158" s="411" t="s">
        <v>317</v>
      </c>
      <c r="D158" s="412" t="s">
        <v>317</v>
      </c>
      <c r="E158" s="412" t="s">
        <v>317</v>
      </c>
      <c r="F158" s="412" t="s">
        <v>317</v>
      </c>
      <c r="G158" s="413"/>
      <c r="H158" s="174" t="s">
        <v>62</v>
      </c>
      <c r="I158" s="101" t="s">
        <v>450</v>
      </c>
      <c r="J158" s="175">
        <v>183187.41</v>
      </c>
      <c r="K158" s="175">
        <v>12765.62</v>
      </c>
      <c r="L158" s="175">
        <v>12765.62</v>
      </c>
      <c r="M158" s="175">
        <v>12765.62</v>
      </c>
      <c r="N158" s="175">
        <v>12765.62</v>
      </c>
      <c r="O158" s="175">
        <v>12765.62</v>
      </c>
      <c r="P158" s="175">
        <v>12765.62</v>
      </c>
      <c r="Q158" s="175">
        <v>12765.62</v>
      </c>
      <c r="R158" s="175">
        <v>12765.62</v>
      </c>
      <c r="S158" s="175">
        <v>12765.62</v>
      </c>
      <c r="T158" s="175">
        <v>12765.62</v>
      </c>
      <c r="U158" s="175">
        <v>42765.62</v>
      </c>
      <c r="V158" s="175">
        <v>12765.59</v>
      </c>
      <c r="W158" s="35"/>
      <c r="X158" s="35"/>
      <c r="Y158" s="35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7"/>
      <c r="AQ158" s="38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</row>
    <row r="159" spans="1:60" ht="78" customHeight="1" x14ac:dyDescent="0.2">
      <c r="A159" s="24"/>
      <c r="B159" s="173" t="s">
        <v>722</v>
      </c>
      <c r="C159" s="411" t="s">
        <v>318</v>
      </c>
      <c r="D159" s="412" t="s">
        <v>318</v>
      </c>
      <c r="E159" s="412" t="s">
        <v>318</v>
      </c>
      <c r="F159" s="412" t="s">
        <v>318</v>
      </c>
      <c r="G159" s="413"/>
      <c r="H159" s="174" t="s">
        <v>63</v>
      </c>
      <c r="I159" s="101" t="s">
        <v>450</v>
      </c>
      <c r="J159" s="175">
        <v>1277974.57</v>
      </c>
      <c r="K159" s="175">
        <v>83414.78</v>
      </c>
      <c r="L159" s="175">
        <v>93014.78</v>
      </c>
      <c r="M159" s="175">
        <v>83414.78</v>
      </c>
      <c r="N159" s="175">
        <v>149799.78</v>
      </c>
      <c r="O159" s="175">
        <v>135296.76</v>
      </c>
      <c r="P159" s="175">
        <v>121414.78</v>
      </c>
      <c r="Q159" s="175">
        <v>151350.1</v>
      </c>
      <c r="R159" s="175">
        <v>83414.78</v>
      </c>
      <c r="S159" s="175">
        <v>111614.47</v>
      </c>
      <c r="T159" s="175">
        <v>98414.78</v>
      </c>
      <c r="U159" s="175">
        <v>83414.78</v>
      </c>
      <c r="V159" s="175">
        <v>83410</v>
      </c>
      <c r="W159" s="35"/>
      <c r="X159" s="35"/>
      <c r="Y159" s="35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7"/>
      <c r="AQ159" s="38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</row>
    <row r="160" spans="1:60" ht="78" customHeight="1" x14ac:dyDescent="0.2">
      <c r="A160" s="24"/>
      <c r="B160" s="173" t="s">
        <v>258</v>
      </c>
      <c r="C160" s="411" t="s">
        <v>319</v>
      </c>
      <c r="D160" s="412" t="s">
        <v>319</v>
      </c>
      <c r="E160" s="412" t="s">
        <v>319</v>
      </c>
      <c r="F160" s="412" t="s">
        <v>319</v>
      </c>
      <c r="G160" s="413"/>
      <c r="H160" s="174" t="s">
        <v>64</v>
      </c>
      <c r="I160" s="101" t="s">
        <v>450</v>
      </c>
      <c r="J160" s="175">
        <v>591830.34</v>
      </c>
      <c r="K160" s="175">
        <v>44000</v>
      </c>
      <c r="L160" s="175">
        <v>44000</v>
      </c>
      <c r="M160" s="175">
        <v>44000</v>
      </c>
      <c r="N160" s="175">
        <v>44000</v>
      </c>
      <c r="O160" s="175">
        <v>44000</v>
      </c>
      <c r="P160" s="175">
        <v>88241.15</v>
      </c>
      <c r="Q160" s="175">
        <v>44000</v>
      </c>
      <c r="R160" s="175">
        <v>44000</v>
      </c>
      <c r="S160" s="175">
        <v>44000</v>
      </c>
      <c r="T160" s="175">
        <v>44000</v>
      </c>
      <c r="U160" s="175">
        <v>63589.19</v>
      </c>
      <c r="V160" s="175">
        <v>44000</v>
      </c>
      <c r="W160" s="35"/>
      <c r="X160" s="35"/>
      <c r="Y160" s="35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7"/>
      <c r="AQ160" s="38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</row>
    <row r="161" spans="1:60" ht="78" customHeight="1" x14ac:dyDescent="0.2">
      <c r="A161" s="24"/>
      <c r="B161" s="173" t="s">
        <v>723</v>
      </c>
      <c r="C161" s="411" t="s">
        <v>320</v>
      </c>
      <c r="D161" s="412" t="s">
        <v>320</v>
      </c>
      <c r="E161" s="412" t="s">
        <v>320</v>
      </c>
      <c r="F161" s="412" t="s">
        <v>320</v>
      </c>
      <c r="G161" s="413"/>
      <c r="H161" s="174" t="s">
        <v>65</v>
      </c>
      <c r="I161" s="101" t="s">
        <v>450</v>
      </c>
      <c r="J161" s="175">
        <v>33000</v>
      </c>
      <c r="K161" s="175">
        <v>0</v>
      </c>
      <c r="L161" s="175">
        <v>0</v>
      </c>
      <c r="M161" s="175">
        <v>0</v>
      </c>
      <c r="N161" s="175">
        <v>33000</v>
      </c>
      <c r="O161" s="175">
        <v>0</v>
      </c>
      <c r="P161" s="175">
        <v>0</v>
      </c>
      <c r="Q161" s="175">
        <v>0</v>
      </c>
      <c r="R161" s="175">
        <v>0</v>
      </c>
      <c r="S161" s="175">
        <v>0</v>
      </c>
      <c r="T161" s="175">
        <v>0</v>
      </c>
      <c r="U161" s="175">
        <v>0</v>
      </c>
      <c r="V161" s="175">
        <v>0</v>
      </c>
      <c r="W161" s="35"/>
      <c r="X161" s="35"/>
      <c r="Y161" s="35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7"/>
      <c r="AQ161" s="38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</row>
    <row r="162" spans="1:60" ht="78" customHeight="1" x14ac:dyDescent="0.2">
      <c r="A162" s="24"/>
      <c r="B162" s="173" t="s">
        <v>259</v>
      </c>
      <c r="C162" s="411" t="s">
        <v>321</v>
      </c>
      <c r="D162" s="412" t="s">
        <v>321</v>
      </c>
      <c r="E162" s="412" t="s">
        <v>321</v>
      </c>
      <c r="F162" s="412" t="s">
        <v>321</v>
      </c>
      <c r="G162" s="413"/>
      <c r="H162" s="174" t="s">
        <v>67</v>
      </c>
      <c r="I162" s="101" t="s">
        <v>450</v>
      </c>
      <c r="J162" s="175">
        <v>1394401.66</v>
      </c>
      <c r="K162" s="175">
        <v>44000</v>
      </c>
      <c r="L162" s="175">
        <v>106500</v>
      </c>
      <c r="M162" s="175">
        <v>108500</v>
      </c>
      <c r="N162" s="175">
        <v>147000</v>
      </c>
      <c r="O162" s="175">
        <v>108000</v>
      </c>
      <c r="P162" s="175">
        <v>144600</v>
      </c>
      <c r="Q162" s="175">
        <v>163265</v>
      </c>
      <c r="R162" s="175">
        <v>165620</v>
      </c>
      <c r="S162" s="175">
        <v>86355</v>
      </c>
      <c r="T162" s="175">
        <v>98049</v>
      </c>
      <c r="U162" s="175">
        <v>110483</v>
      </c>
      <c r="V162" s="175">
        <v>112029.66</v>
      </c>
      <c r="W162" s="35"/>
      <c r="X162" s="35"/>
      <c r="Y162" s="35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7"/>
      <c r="AQ162" s="38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</row>
    <row r="163" spans="1:60" ht="78" customHeight="1" x14ac:dyDescent="0.2">
      <c r="A163" s="24"/>
      <c r="B163" s="173" t="s">
        <v>260</v>
      </c>
      <c r="C163" s="411" t="s">
        <v>322</v>
      </c>
      <c r="D163" s="412" t="s">
        <v>322</v>
      </c>
      <c r="E163" s="412" t="s">
        <v>322</v>
      </c>
      <c r="F163" s="412" t="s">
        <v>322</v>
      </c>
      <c r="G163" s="413"/>
      <c r="H163" s="174" t="s">
        <v>68</v>
      </c>
      <c r="I163" s="101" t="s">
        <v>450</v>
      </c>
      <c r="J163" s="175">
        <v>4241362.63</v>
      </c>
      <c r="K163" s="175">
        <v>800000</v>
      </c>
      <c r="L163" s="175">
        <v>850000</v>
      </c>
      <c r="M163" s="175">
        <v>800000</v>
      </c>
      <c r="N163" s="175">
        <v>750000</v>
      </c>
      <c r="O163" s="175">
        <v>750000</v>
      </c>
      <c r="P163" s="175">
        <v>291362.63</v>
      </c>
      <c r="Q163" s="175">
        <v>0</v>
      </c>
      <c r="R163" s="175">
        <v>0</v>
      </c>
      <c r="S163" s="175">
        <v>0</v>
      </c>
      <c r="T163" s="175">
        <v>0</v>
      </c>
      <c r="U163" s="175">
        <v>0</v>
      </c>
      <c r="V163" s="175">
        <v>0</v>
      </c>
      <c r="W163" s="35"/>
      <c r="X163" s="35"/>
      <c r="Y163" s="35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7"/>
      <c r="AQ163" s="38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</row>
    <row r="164" spans="1:60" ht="78" customHeight="1" x14ac:dyDescent="0.2">
      <c r="A164" s="24"/>
      <c r="B164" s="173" t="s">
        <v>260</v>
      </c>
      <c r="C164" s="411" t="s">
        <v>322</v>
      </c>
      <c r="D164" s="412" t="s">
        <v>322</v>
      </c>
      <c r="E164" s="412" t="s">
        <v>322</v>
      </c>
      <c r="F164" s="412" t="s">
        <v>322</v>
      </c>
      <c r="G164" s="413"/>
      <c r="H164" s="174" t="s">
        <v>69</v>
      </c>
      <c r="I164" s="101" t="s">
        <v>450</v>
      </c>
      <c r="J164" s="175">
        <v>10532978.369999999</v>
      </c>
      <c r="K164" s="175">
        <v>1800000</v>
      </c>
      <c r="L164" s="175">
        <v>1600000</v>
      </c>
      <c r="M164" s="175">
        <v>1800000</v>
      </c>
      <c r="N164" s="175">
        <v>1700000</v>
      </c>
      <c r="O164" s="175">
        <v>1600000</v>
      </c>
      <c r="P164" s="175">
        <v>1350000</v>
      </c>
      <c r="Q164" s="175">
        <v>450000</v>
      </c>
      <c r="R164" s="175">
        <v>232978.37</v>
      </c>
      <c r="S164" s="175">
        <v>0</v>
      </c>
      <c r="T164" s="175">
        <v>0</v>
      </c>
      <c r="U164" s="175">
        <v>0</v>
      </c>
      <c r="V164" s="175">
        <v>0</v>
      </c>
      <c r="W164" s="35"/>
      <c r="X164" s="35"/>
      <c r="Y164" s="35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7"/>
      <c r="AQ164" s="38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</row>
    <row r="165" spans="1:60" ht="78" customHeight="1" x14ac:dyDescent="0.2">
      <c r="A165" s="24"/>
      <c r="B165" s="173" t="s">
        <v>260</v>
      </c>
      <c r="C165" s="411" t="s">
        <v>322</v>
      </c>
      <c r="D165" s="412" t="s">
        <v>322</v>
      </c>
      <c r="E165" s="412" t="s">
        <v>322</v>
      </c>
      <c r="F165" s="412" t="s">
        <v>322</v>
      </c>
      <c r="G165" s="413"/>
      <c r="H165" s="174" t="s">
        <v>70</v>
      </c>
      <c r="I165" s="101" t="s">
        <v>450</v>
      </c>
      <c r="J165" s="175">
        <v>1494159.92</v>
      </c>
      <c r="K165" s="175">
        <v>200000</v>
      </c>
      <c r="L165" s="175">
        <v>245000</v>
      </c>
      <c r="M165" s="175">
        <v>225000</v>
      </c>
      <c r="N165" s="175">
        <v>190000</v>
      </c>
      <c r="O165" s="175">
        <v>190000</v>
      </c>
      <c r="P165" s="175">
        <v>170000</v>
      </c>
      <c r="Q165" s="175">
        <v>70000</v>
      </c>
      <c r="R165" s="175">
        <v>24159.919999999998</v>
      </c>
      <c r="S165" s="175">
        <v>20000</v>
      </c>
      <c r="T165" s="175">
        <v>20000</v>
      </c>
      <c r="U165" s="175">
        <v>70000</v>
      </c>
      <c r="V165" s="175">
        <v>70000</v>
      </c>
      <c r="W165" s="35"/>
      <c r="X165" s="35"/>
      <c r="Y165" s="35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7"/>
      <c r="AQ165" s="38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</row>
    <row r="166" spans="1:60" ht="78" customHeight="1" x14ac:dyDescent="0.2">
      <c r="A166" s="24"/>
      <c r="B166" s="173" t="s">
        <v>261</v>
      </c>
      <c r="C166" s="411" t="s">
        <v>323</v>
      </c>
      <c r="D166" s="412" t="s">
        <v>323</v>
      </c>
      <c r="E166" s="412" t="s">
        <v>323</v>
      </c>
      <c r="F166" s="412" t="s">
        <v>323</v>
      </c>
      <c r="G166" s="413"/>
      <c r="H166" s="174" t="s">
        <v>58</v>
      </c>
      <c r="I166" s="101" t="s">
        <v>450</v>
      </c>
      <c r="J166" s="175">
        <v>42764038.520000003</v>
      </c>
      <c r="K166" s="175">
        <v>1785000</v>
      </c>
      <c r="L166" s="175">
        <v>3565000</v>
      </c>
      <c r="M166" s="175">
        <v>3565000</v>
      </c>
      <c r="N166" s="175">
        <v>5761000</v>
      </c>
      <c r="O166" s="175">
        <v>7175000</v>
      </c>
      <c r="P166" s="175">
        <v>7590000</v>
      </c>
      <c r="Q166" s="175">
        <v>500000</v>
      </c>
      <c r="R166" s="175">
        <v>350000</v>
      </c>
      <c r="S166" s="175">
        <v>240000</v>
      </c>
      <c r="T166" s="175">
        <v>3565000</v>
      </c>
      <c r="U166" s="175">
        <v>3565000</v>
      </c>
      <c r="V166" s="175">
        <v>5103038.5199999996</v>
      </c>
      <c r="W166" s="35"/>
      <c r="X166" s="35"/>
      <c r="Y166" s="35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7"/>
      <c r="AQ166" s="38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</row>
    <row r="167" spans="1:60" ht="78" customHeight="1" x14ac:dyDescent="0.2">
      <c r="A167" s="24"/>
      <c r="B167" s="173" t="s">
        <v>262</v>
      </c>
      <c r="C167" s="411" t="s">
        <v>324</v>
      </c>
      <c r="D167" s="412" t="s">
        <v>324</v>
      </c>
      <c r="E167" s="412" t="s">
        <v>324</v>
      </c>
      <c r="F167" s="412" t="s">
        <v>324</v>
      </c>
      <c r="G167" s="413"/>
      <c r="H167" s="174" t="s">
        <v>59</v>
      </c>
      <c r="I167" s="101" t="s">
        <v>450</v>
      </c>
      <c r="J167" s="175">
        <v>139877717.84999999</v>
      </c>
      <c r="K167" s="175">
        <v>5830000</v>
      </c>
      <c r="L167" s="175">
        <v>11660000</v>
      </c>
      <c r="M167" s="175">
        <v>11660000</v>
      </c>
      <c r="N167" s="175">
        <v>18840000</v>
      </c>
      <c r="O167" s="175">
        <v>25100000</v>
      </c>
      <c r="P167" s="175">
        <v>23000000</v>
      </c>
      <c r="Q167" s="175">
        <v>2000000</v>
      </c>
      <c r="R167" s="175">
        <v>990000</v>
      </c>
      <c r="S167" s="175">
        <v>3500000</v>
      </c>
      <c r="T167" s="175">
        <v>11660000</v>
      </c>
      <c r="U167" s="175">
        <v>11660000</v>
      </c>
      <c r="V167" s="175">
        <v>13977717.85</v>
      </c>
      <c r="W167" s="35"/>
      <c r="X167" s="35"/>
      <c r="Y167" s="35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7"/>
      <c r="AQ167" s="38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</row>
    <row r="168" spans="1:60" ht="78" customHeight="1" x14ac:dyDescent="0.2">
      <c r="A168" s="24"/>
      <c r="B168" s="173" t="s">
        <v>724</v>
      </c>
      <c r="C168" s="411" t="s">
        <v>442</v>
      </c>
      <c r="D168" s="412" t="s">
        <v>442</v>
      </c>
      <c r="E168" s="412" t="s">
        <v>442</v>
      </c>
      <c r="F168" s="412" t="s">
        <v>442</v>
      </c>
      <c r="G168" s="413"/>
      <c r="H168" s="174" t="s">
        <v>399</v>
      </c>
      <c r="I168" s="101" t="s">
        <v>450</v>
      </c>
      <c r="J168" s="175">
        <v>1897200.35</v>
      </c>
      <c r="K168" s="175">
        <v>0</v>
      </c>
      <c r="L168" s="175">
        <v>0</v>
      </c>
      <c r="M168" s="175">
        <v>0</v>
      </c>
      <c r="N168" s="175">
        <v>0</v>
      </c>
      <c r="O168" s="175">
        <v>0</v>
      </c>
      <c r="P168" s="175">
        <v>1897200.35</v>
      </c>
      <c r="Q168" s="175">
        <v>0</v>
      </c>
      <c r="R168" s="175">
        <v>0</v>
      </c>
      <c r="S168" s="175">
        <v>0</v>
      </c>
      <c r="T168" s="175">
        <v>0</v>
      </c>
      <c r="U168" s="175">
        <v>0</v>
      </c>
      <c r="V168" s="175">
        <v>0</v>
      </c>
      <c r="W168" s="35"/>
      <c r="X168" s="35"/>
      <c r="Y168" s="35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7"/>
      <c r="AQ168" s="38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</row>
    <row r="169" spans="1:60" ht="78" customHeight="1" x14ac:dyDescent="0.2">
      <c r="A169" s="24"/>
      <c r="B169" s="173" t="s">
        <v>263</v>
      </c>
      <c r="C169" s="411" t="s">
        <v>325</v>
      </c>
      <c r="D169" s="412" t="s">
        <v>325</v>
      </c>
      <c r="E169" s="412" t="s">
        <v>325</v>
      </c>
      <c r="F169" s="412" t="s">
        <v>325</v>
      </c>
      <c r="G169" s="413"/>
      <c r="H169" s="174" t="s">
        <v>71</v>
      </c>
      <c r="I169" s="101" t="s">
        <v>450</v>
      </c>
      <c r="J169" s="175">
        <v>694359.31</v>
      </c>
      <c r="K169" s="175">
        <v>40000</v>
      </c>
      <c r="L169" s="175">
        <v>50000</v>
      </c>
      <c r="M169" s="175">
        <v>120000</v>
      </c>
      <c r="N169" s="175">
        <v>120000</v>
      </c>
      <c r="O169" s="175">
        <v>40000</v>
      </c>
      <c r="P169" s="175">
        <v>30000</v>
      </c>
      <c r="Q169" s="175">
        <v>30000</v>
      </c>
      <c r="R169" s="175">
        <v>30000</v>
      </c>
      <c r="S169" s="175">
        <v>40000</v>
      </c>
      <c r="T169" s="175">
        <v>40000</v>
      </c>
      <c r="U169" s="175">
        <v>40000</v>
      </c>
      <c r="V169" s="175">
        <v>114359.31</v>
      </c>
      <c r="W169" s="35"/>
      <c r="X169" s="35"/>
      <c r="Y169" s="35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7"/>
      <c r="AQ169" s="38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</row>
    <row r="170" spans="1:60" ht="78" customHeight="1" x14ac:dyDescent="0.2">
      <c r="A170" s="24"/>
      <c r="B170" s="173" t="s">
        <v>264</v>
      </c>
      <c r="C170" s="411" t="s">
        <v>326</v>
      </c>
      <c r="D170" s="412" t="s">
        <v>326</v>
      </c>
      <c r="E170" s="412" t="s">
        <v>326</v>
      </c>
      <c r="F170" s="412" t="s">
        <v>326</v>
      </c>
      <c r="G170" s="413"/>
      <c r="H170" s="174" t="s">
        <v>72</v>
      </c>
      <c r="I170" s="101" t="s">
        <v>450</v>
      </c>
      <c r="J170" s="175">
        <v>23928808.440000001</v>
      </c>
      <c r="K170" s="175">
        <v>3042000</v>
      </c>
      <c r="L170" s="175">
        <v>3042000</v>
      </c>
      <c r="M170" s="175">
        <v>1927000</v>
      </c>
      <c r="N170" s="175">
        <v>1927000</v>
      </c>
      <c r="O170" s="175">
        <v>1920000</v>
      </c>
      <c r="P170" s="175">
        <v>1820000</v>
      </c>
      <c r="Q170" s="175">
        <v>1820000</v>
      </c>
      <c r="R170" s="175">
        <v>1820000</v>
      </c>
      <c r="S170" s="175">
        <v>1863429.24</v>
      </c>
      <c r="T170" s="175">
        <v>1516000</v>
      </c>
      <c r="U170" s="175">
        <v>2016000</v>
      </c>
      <c r="V170" s="175">
        <v>1215379.2</v>
      </c>
      <c r="W170" s="35"/>
      <c r="X170" s="35"/>
      <c r="Y170" s="35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7"/>
      <c r="AQ170" s="38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</row>
    <row r="171" spans="1:60" ht="78" customHeight="1" x14ac:dyDescent="0.2">
      <c r="A171" s="24"/>
      <c r="B171" s="173" t="s">
        <v>265</v>
      </c>
      <c r="C171" s="411" t="s">
        <v>327</v>
      </c>
      <c r="D171" s="412" t="s">
        <v>327</v>
      </c>
      <c r="E171" s="412" t="s">
        <v>327</v>
      </c>
      <c r="F171" s="412" t="s">
        <v>327</v>
      </c>
      <c r="G171" s="413"/>
      <c r="H171" s="174" t="s">
        <v>73</v>
      </c>
      <c r="I171" s="101" t="s">
        <v>450</v>
      </c>
      <c r="J171" s="175">
        <v>51934.28</v>
      </c>
      <c r="K171" s="175">
        <v>0</v>
      </c>
      <c r="L171" s="175">
        <v>0</v>
      </c>
      <c r="M171" s="175">
        <v>0</v>
      </c>
      <c r="N171" s="175">
        <v>0</v>
      </c>
      <c r="O171" s="175">
        <v>0</v>
      </c>
      <c r="P171" s="175">
        <v>51934.28</v>
      </c>
      <c r="Q171" s="175">
        <v>0</v>
      </c>
      <c r="R171" s="175">
        <v>0</v>
      </c>
      <c r="S171" s="175">
        <v>0</v>
      </c>
      <c r="T171" s="175">
        <v>0</v>
      </c>
      <c r="U171" s="175">
        <v>0</v>
      </c>
      <c r="V171" s="175">
        <v>0</v>
      </c>
      <c r="W171" s="35"/>
      <c r="X171" s="35"/>
      <c r="Y171" s="35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7"/>
      <c r="AQ171" s="38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</row>
    <row r="172" spans="1:60" ht="78" customHeight="1" x14ac:dyDescent="0.2">
      <c r="A172" s="24"/>
      <c r="B172" s="173" t="s">
        <v>266</v>
      </c>
      <c r="C172" s="411" t="s">
        <v>328</v>
      </c>
      <c r="D172" s="412" t="s">
        <v>328</v>
      </c>
      <c r="E172" s="412" t="s">
        <v>328</v>
      </c>
      <c r="F172" s="412" t="s">
        <v>328</v>
      </c>
      <c r="G172" s="413"/>
      <c r="H172" s="174" t="s">
        <v>74</v>
      </c>
      <c r="I172" s="101" t="s">
        <v>450</v>
      </c>
      <c r="J172" s="175">
        <v>23246726.800000001</v>
      </c>
      <c r="K172" s="175">
        <v>3000000</v>
      </c>
      <c r="L172" s="175">
        <v>3000000</v>
      </c>
      <c r="M172" s="175">
        <v>2200000</v>
      </c>
      <c r="N172" s="175">
        <v>2200000</v>
      </c>
      <c r="O172" s="175">
        <v>2200000</v>
      </c>
      <c r="P172" s="175">
        <v>2205013.19</v>
      </c>
      <c r="Q172" s="175">
        <v>1900000</v>
      </c>
      <c r="R172" s="175">
        <v>1300000</v>
      </c>
      <c r="S172" s="175">
        <v>1300000</v>
      </c>
      <c r="T172" s="175">
        <v>1400000</v>
      </c>
      <c r="U172" s="175">
        <v>1400000</v>
      </c>
      <c r="V172" s="175">
        <v>1141713.6100000001</v>
      </c>
      <c r="W172" s="35"/>
      <c r="X172" s="35"/>
      <c r="Y172" s="35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7"/>
      <c r="AQ172" s="38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</row>
    <row r="173" spans="1:60" ht="78" customHeight="1" x14ac:dyDescent="0.2">
      <c r="A173" s="24"/>
      <c r="B173" s="173" t="s">
        <v>725</v>
      </c>
      <c r="C173" s="411" t="s">
        <v>329</v>
      </c>
      <c r="D173" s="412" t="s">
        <v>329</v>
      </c>
      <c r="E173" s="412" t="s">
        <v>329</v>
      </c>
      <c r="F173" s="412" t="s">
        <v>329</v>
      </c>
      <c r="G173" s="413"/>
      <c r="H173" s="174" t="s">
        <v>60</v>
      </c>
      <c r="I173" s="101" t="s">
        <v>450</v>
      </c>
      <c r="J173" s="175">
        <v>15472692.4</v>
      </c>
      <c r="K173" s="175">
        <v>2275205.5299999998</v>
      </c>
      <c r="L173" s="175">
        <v>1728560</v>
      </c>
      <c r="M173" s="175">
        <v>1733750</v>
      </c>
      <c r="N173" s="175">
        <v>1445760</v>
      </c>
      <c r="O173" s="175">
        <v>1334260</v>
      </c>
      <c r="P173" s="175">
        <v>1329820.5900000001</v>
      </c>
      <c r="Q173" s="175">
        <v>1212200</v>
      </c>
      <c r="R173" s="175">
        <v>886200</v>
      </c>
      <c r="S173" s="175">
        <v>886200</v>
      </c>
      <c r="T173" s="175">
        <v>892200</v>
      </c>
      <c r="U173" s="175">
        <v>899100</v>
      </c>
      <c r="V173" s="175">
        <v>849436.28</v>
      </c>
      <c r="W173" s="35"/>
      <c r="X173" s="35"/>
      <c r="Y173" s="35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7"/>
      <c r="AQ173" s="38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</row>
    <row r="174" spans="1:60" ht="78" customHeight="1" x14ac:dyDescent="0.2">
      <c r="A174" s="24"/>
      <c r="B174" s="173" t="s">
        <v>267</v>
      </c>
      <c r="C174" s="411" t="s">
        <v>330</v>
      </c>
      <c r="D174" s="412" t="s">
        <v>330</v>
      </c>
      <c r="E174" s="412" t="s">
        <v>330</v>
      </c>
      <c r="F174" s="412" t="s">
        <v>330</v>
      </c>
      <c r="G174" s="413"/>
      <c r="H174" s="174" t="s">
        <v>75</v>
      </c>
      <c r="I174" s="101" t="s">
        <v>450</v>
      </c>
      <c r="J174" s="175">
        <v>5358643.88</v>
      </c>
      <c r="K174" s="175">
        <v>0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5358643.88</v>
      </c>
      <c r="S174" s="175">
        <v>0</v>
      </c>
      <c r="T174" s="175">
        <v>0</v>
      </c>
      <c r="U174" s="175">
        <v>0</v>
      </c>
      <c r="V174" s="175">
        <v>0</v>
      </c>
      <c r="W174" s="35"/>
      <c r="X174" s="35"/>
      <c r="Y174" s="35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7"/>
      <c r="AQ174" s="38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</row>
    <row r="175" spans="1:60" ht="78" customHeight="1" x14ac:dyDescent="0.2">
      <c r="A175" s="24"/>
      <c r="B175" s="173" t="s">
        <v>268</v>
      </c>
      <c r="C175" s="411" t="s">
        <v>331</v>
      </c>
      <c r="D175" s="412" t="s">
        <v>331</v>
      </c>
      <c r="E175" s="412" t="s">
        <v>331</v>
      </c>
      <c r="F175" s="412" t="s">
        <v>331</v>
      </c>
      <c r="G175" s="413"/>
      <c r="H175" s="174" t="s">
        <v>76</v>
      </c>
      <c r="I175" s="101" t="s">
        <v>450</v>
      </c>
      <c r="J175" s="175">
        <v>85914.67</v>
      </c>
      <c r="K175" s="175">
        <v>30120</v>
      </c>
      <c r="L175" s="175">
        <v>12120</v>
      </c>
      <c r="M175" s="175">
        <v>12120</v>
      </c>
      <c r="N175" s="175">
        <v>12080</v>
      </c>
      <c r="O175" s="175">
        <v>12080</v>
      </c>
      <c r="P175" s="175">
        <v>80</v>
      </c>
      <c r="Q175" s="175">
        <v>80</v>
      </c>
      <c r="R175" s="175">
        <v>80</v>
      </c>
      <c r="S175" s="175">
        <v>80</v>
      </c>
      <c r="T175" s="175">
        <v>0</v>
      </c>
      <c r="U175" s="175">
        <v>0</v>
      </c>
      <c r="V175" s="175">
        <v>7074.67</v>
      </c>
      <c r="W175" s="35"/>
      <c r="X175" s="35"/>
      <c r="Y175" s="35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7"/>
      <c r="AQ175" s="38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</row>
    <row r="176" spans="1:60" ht="78" customHeight="1" x14ac:dyDescent="0.2">
      <c r="A176" s="24"/>
      <c r="B176" s="173" t="s">
        <v>269</v>
      </c>
      <c r="C176" s="411" t="s">
        <v>332</v>
      </c>
      <c r="D176" s="412" t="s">
        <v>332</v>
      </c>
      <c r="E176" s="412" t="s">
        <v>332</v>
      </c>
      <c r="F176" s="412" t="s">
        <v>332</v>
      </c>
      <c r="G176" s="413"/>
      <c r="H176" s="174" t="s">
        <v>77</v>
      </c>
      <c r="I176" s="101" t="s">
        <v>450</v>
      </c>
      <c r="J176" s="175">
        <v>7910707</v>
      </c>
      <c r="K176" s="175">
        <v>21000</v>
      </c>
      <c r="L176" s="175">
        <v>7889707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0</v>
      </c>
      <c r="S176" s="175">
        <v>0</v>
      </c>
      <c r="T176" s="175">
        <v>0</v>
      </c>
      <c r="U176" s="175">
        <v>0</v>
      </c>
      <c r="V176" s="175">
        <v>0</v>
      </c>
      <c r="W176" s="35"/>
      <c r="X176" s="35"/>
      <c r="Y176" s="35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7"/>
      <c r="AQ176" s="38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</row>
    <row r="177" spans="1:60" ht="78" customHeight="1" x14ac:dyDescent="0.2">
      <c r="A177" s="24"/>
      <c r="B177" s="173" t="s">
        <v>421</v>
      </c>
      <c r="C177" s="411" t="s">
        <v>443</v>
      </c>
      <c r="D177" s="412" t="s">
        <v>443</v>
      </c>
      <c r="E177" s="412" t="s">
        <v>443</v>
      </c>
      <c r="F177" s="412" t="s">
        <v>443</v>
      </c>
      <c r="G177" s="413"/>
      <c r="H177" s="174" t="s">
        <v>403</v>
      </c>
      <c r="I177" s="101" t="s">
        <v>450</v>
      </c>
      <c r="J177" s="175">
        <v>237961.08</v>
      </c>
      <c r="K177" s="175">
        <v>30000</v>
      </c>
      <c r="L177" s="175">
        <v>30000</v>
      </c>
      <c r="M177" s="175">
        <v>30000</v>
      </c>
      <c r="N177" s="175">
        <v>30000</v>
      </c>
      <c r="O177" s="175">
        <v>30000</v>
      </c>
      <c r="P177" s="175">
        <v>20000</v>
      </c>
      <c r="Q177" s="175">
        <v>20000</v>
      </c>
      <c r="R177" s="175">
        <v>20000</v>
      </c>
      <c r="S177" s="175">
        <v>20000</v>
      </c>
      <c r="T177" s="175">
        <v>0</v>
      </c>
      <c r="U177" s="175">
        <v>0</v>
      </c>
      <c r="V177" s="175">
        <v>7961.08</v>
      </c>
      <c r="W177" s="35"/>
      <c r="X177" s="35"/>
      <c r="Y177" s="35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7"/>
      <c r="AQ177" s="38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</row>
    <row r="178" spans="1:60" ht="78" customHeight="1" x14ac:dyDescent="0.2">
      <c r="A178" s="24"/>
      <c r="B178" s="173" t="s">
        <v>726</v>
      </c>
      <c r="C178" s="411" t="s">
        <v>333</v>
      </c>
      <c r="D178" s="412" t="s">
        <v>333</v>
      </c>
      <c r="E178" s="412" t="s">
        <v>333</v>
      </c>
      <c r="F178" s="412" t="s">
        <v>333</v>
      </c>
      <c r="G178" s="413"/>
      <c r="H178" s="174" t="s">
        <v>78</v>
      </c>
      <c r="I178" s="101" t="s">
        <v>450</v>
      </c>
      <c r="J178" s="175">
        <v>171932.11</v>
      </c>
      <c r="K178" s="175">
        <v>0</v>
      </c>
      <c r="L178" s="175">
        <v>0</v>
      </c>
      <c r="M178" s="175">
        <v>0</v>
      </c>
      <c r="N178" s="175">
        <v>171932.11</v>
      </c>
      <c r="O178" s="175">
        <v>0</v>
      </c>
      <c r="P178" s="175">
        <v>0</v>
      </c>
      <c r="Q178" s="175">
        <v>0</v>
      </c>
      <c r="R178" s="175">
        <v>0</v>
      </c>
      <c r="S178" s="175">
        <v>0</v>
      </c>
      <c r="T178" s="175">
        <v>0</v>
      </c>
      <c r="U178" s="175">
        <v>0</v>
      </c>
      <c r="V178" s="175">
        <v>0</v>
      </c>
      <c r="W178" s="35"/>
      <c r="X178" s="35"/>
      <c r="Y178" s="35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7"/>
      <c r="AQ178" s="38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</row>
    <row r="179" spans="1:60" ht="78" customHeight="1" x14ac:dyDescent="0.2">
      <c r="A179" s="24"/>
      <c r="B179" s="173" t="s">
        <v>270</v>
      </c>
      <c r="C179" s="411" t="s">
        <v>334</v>
      </c>
      <c r="D179" s="412" t="s">
        <v>334</v>
      </c>
      <c r="E179" s="412" t="s">
        <v>334</v>
      </c>
      <c r="F179" s="412" t="s">
        <v>334</v>
      </c>
      <c r="G179" s="413"/>
      <c r="H179" s="174" t="s">
        <v>79</v>
      </c>
      <c r="I179" s="101" t="s">
        <v>450</v>
      </c>
      <c r="J179" s="175">
        <v>2442740.08</v>
      </c>
      <c r="K179" s="175">
        <v>186230</v>
      </c>
      <c r="L179" s="175">
        <v>186230</v>
      </c>
      <c r="M179" s="175">
        <v>186230</v>
      </c>
      <c r="N179" s="175">
        <v>186230</v>
      </c>
      <c r="O179" s="175">
        <v>186230</v>
      </c>
      <c r="P179" s="175">
        <v>186230</v>
      </c>
      <c r="Q179" s="175">
        <v>238225</v>
      </c>
      <c r="R179" s="175">
        <v>238225</v>
      </c>
      <c r="S179" s="175">
        <v>238255</v>
      </c>
      <c r="T179" s="175">
        <v>186230</v>
      </c>
      <c r="U179" s="175">
        <v>238225</v>
      </c>
      <c r="V179" s="175">
        <v>186200.08</v>
      </c>
      <c r="W179" s="35"/>
      <c r="X179" s="35"/>
      <c r="Y179" s="35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7"/>
      <c r="AQ179" s="38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</row>
    <row r="180" spans="1:60" ht="78" customHeight="1" x14ac:dyDescent="0.2">
      <c r="A180" s="24"/>
      <c r="B180" s="173" t="s">
        <v>271</v>
      </c>
      <c r="C180" s="411" t="s">
        <v>335</v>
      </c>
      <c r="D180" s="412" t="s">
        <v>335</v>
      </c>
      <c r="E180" s="412" t="s">
        <v>335</v>
      </c>
      <c r="F180" s="412" t="s">
        <v>335</v>
      </c>
      <c r="G180" s="413"/>
      <c r="H180" s="174" t="s">
        <v>66</v>
      </c>
      <c r="I180" s="101" t="s">
        <v>450</v>
      </c>
      <c r="J180" s="175">
        <v>146812.91</v>
      </c>
      <c r="K180" s="175">
        <v>0</v>
      </c>
      <c r="L180" s="175">
        <v>0</v>
      </c>
      <c r="M180" s="175">
        <v>0</v>
      </c>
      <c r="N180" s="175">
        <v>0</v>
      </c>
      <c r="O180" s="175">
        <v>0</v>
      </c>
      <c r="P180" s="175">
        <v>146812.91</v>
      </c>
      <c r="Q180" s="175">
        <v>0</v>
      </c>
      <c r="R180" s="175">
        <v>0</v>
      </c>
      <c r="S180" s="175">
        <v>0</v>
      </c>
      <c r="T180" s="175">
        <v>0</v>
      </c>
      <c r="U180" s="175">
        <v>0</v>
      </c>
      <c r="V180" s="175">
        <v>0</v>
      </c>
      <c r="W180" s="35"/>
      <c r="X180" s="35"/>
      <c r="Y180" s="35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7"/>
      <c r="AQ180" s="38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</row>
    <row r="181" spans="1:60" ht="78" customHeight="1" x14ac:dyDescent="0.2">
      <c r="A181" s="24"/>
      <c r="B181" s="173" t="s">
        <v>272</v>
      </c>
      <c r="C181" s="411" t="s">
        <v>336</v>
      </c>
      <c r="D181" s="412" t="s">
        <v>336</v>
      </c>
      <c r="E181" s="412" t="s">
        <v>336</v>
      </c>
      <c r="F181" s="412" t="s">
        <v>336</v>
      </c>
      <c r="G181" s="413"/>
      <c r="H181" s="174" t="s">
        <v>80</v>
      </c>
      <c r="I181" s="101" t="s">
        <v>450</v>
      </c>
      <c r="J181" s="175">
        <v>4396616.22</v>
      </c>
      <c r="K181" s="175">
        <v>350000</v>
      </c>
      <c r="L181" s="175">
        <v>350000</v>
      </c>
      <c r="M181" s="175">
        <v>350000</v>
      </c>
      <c r="N181" s="175">
        <v>350000</v>
      </c>
      <c r="O181" s="175">
        <v>350000</v>
      </c>
      <c r="P181" s="175">
        <v>350000</v>
      </c>
      <c r="Q181" s="175">
        <v>350000</v>
      </c>
      <c r="R181" s="175">
        <v>350000</v>
      </c>
      <c r="S181" s="175">
        <v>350000</v>
      </c>
      <c r="T181" s="175">
        <v>350000</v>
      </c>
      <c r="U181" s="175">
        <v>350000</v>
      </c>
      <c r="V181" s="175">
        <v>546616.22</v>
      </c>
      <c r="W181" s="35"/>
      <c r="X181" s="35"/>
      <c r="Y181" s="35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7"/>
      <c r="AQ181" s="38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</row>
    <row r="182" spans="1:60" ht="78" customHeight="1" x14ac:dyDescent="0.2">
      <c r="A182" s="24"/>
      <c r="B182" s="173" t="s">
        <v>273</v>
      </c>
      <c r="C182" s="411" t="s">
        <v>337</v>
      </c>
      <c r="D182" s="412" t="s">
        <v>337</v>
      </c>
      <c r="E182" s="412" t="s">
        <v>337</v>
      </c>
      <c r="F182" s="412" t="s">
        <v>337</v>
      </c>
      <c r="G182" s="413"/>
      <c r="H182" s="174" t="s">
        <v>514</v>
      </c>
      <c r="I182" s="101" t="s">
        <v>450</v>
      </c>
      <c r="J182" s="175">
        <v>40327257.460000001</v>
      </c>
      <c r="K182" s="175">
        <v>3600000</v>
      </c>
      <c r="L182" s="175">
        <v>3900000</v>
      </c>
      <c r="M182" s="175">
        <v>3900000</v>
      </c>
      <c r="N182" s="175">
        <v>3900000</v>
      </c>
      <c r="O182" s="175">
        <v>3900000</v>
      </c>
      <c r="P182" s="175">
        <v>3500000</v>
      </c>
      <c r="Q182" s="175">
        <v>3800000</v>
      </c>
      <c r="R182" s="175">
        <v>3800000</v>
      </c>
      <c r="S182" s="175">
        <v>2800000</v>
      </c>
      <c r="T182" s="175">
        <v>3022094.71</v>
      </c>
      <c r="U182" s="175">
        <v>2000000</v>
      </c>
      <c r="V182" s="175">
        <v>2205162.75</v>
      </c>
      <c r="W182" s="35"/>
      <c r="X182" s="35"/>
      <c r="Y182" s="35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7"/>
      <c r="AQ182" s="38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</row>
    <row r="183" spans="1:60" ht="78" customHeight="1" x14ac:dyDescent="0.2">
      <c r="A183" s="24"/>
      <c r="B183" s="173" t="s">
        <v>422</v>
      </c>
      <c r="C183" s="411" t="s">
        <v>444</v>
      </c>
      <c r="D183" s="412" t="s">
        <v>444</v>
      </c>
      <c r="E183" s="412" t="s">
        <v>444</v>
      </c>
      <c r="F183" s="412" t="s">
        <v>444</v>
      </c>
      <c r="G183" s="413"/>
      <c r="H183" s="174" t="s">
        <v>515</v>
      </c>
      <c r="I183" s="101" t="s">
        <v>450</v>
      </c>
      <c r="J183" s="175">
        <v>1192427.9099999999</v>
      </c>
      <c r="K183" s="175">
        <v>85197.96</v>
      </c>
      <c r="L183" s="175">
        <v>90855.42</v>
      </c>
      <c r="M183" s="175">
        <v>89197.97</v>
      </c>
      <c r="N183" s="175">
        <v>85197.96</v>
      </c>
      <c r="O183" s="175">
        <v>96512.87</v>
      </c>
      <c r="P183" s="175">
        <v>126569.38</v>
      </c>
      <c r="Q183" s="175">
        <v>133886.85</v>
      </c>
      <c r="R183" s="175">
        <v>90895.63</v>
      </c>
      <c r="S183" s="175">
        <v>105368.92</v>
      </c>
      <c r="T183" s="175">
        <v>99871.66</v>
      </c>
      <c r="U183" s="175">
        <v>97054.07</v>
      </c>
      <c r="V183" s="175">
        <v>91819.22</v>
      </c>
      <c r="W183" s="35"/>
      <c r="X183" s="35"/>
      <c r="Y183" s="35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7"/>
      <c r="AQ183" s="38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</row>
    <row r="184" spans="1:60" ht="78" customHeight="1" x14ac:dyDescent="0.2">
      <c r="A184" s="24"/>
      <c r="B184" s="173" t="s">
        <v>274</v>
      </c>
      <c r="C184" s="411" t="s">
        <v>338</v>
      </c>
      <c r="D184" s="412" t="s">
        <v>338</v>
      </c>
      <c r="E184" s="412" t="s">
        <v>338</v>
      </c>
      <c r="F184" s="412" t="s">
        <v>338</v>
      </c>
      <c r="G184" s="413"/>
      <c r="H184" s="174" t="s">
        <v>477</v>
      </c>
      <c r="I184" s="101" t="s">
        <v>450</v>
      </c>
      <c r="J184" s="175">
        <v>1722.1</v>
      </c>
      <c r="K184" s="175">
        <v>0</v>
      </c>
      <c r="L184" s="175">
        <v>0</v>
      </c>
      <c r="M184" s="175">
        <v>0</v>
      </c>
      <c r="N184" s="175">
        <v>1722.1</v>
      </c>
      <c r="O184" s="175">
        <v>0</v>
      </c>
      <c r="P184" s="175">
        <v>0</v>
      </c>
      <c r="Q184" s="175">
        <v>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35"/>
      <c r="X184" s="35"/>
      <c r="Y184" s="35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7"/>
      <c r="AQ184" s="38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</row>
    <row r="185" spans="1:60" ht="78" customHeight="1" x14ac:dyDescent="0.2">
      <c r="A185" s="24"/>
      <c r="B185" s="173" t="s">
        <v>727</v>
      </c>
      <c r="C185" s="411" t="s">
        <v>663</v>
      </c>
      <c r="D185" s="412" t="s">
        <v>663</v>
      </c>
      <c r="E185" s="412" t="s">
        <v>663</v>
      </c>
      <c r="F185" s="412" t="s">
        <v>663</v>
      </c>
      <c r="G185" s="413"/>
      <c r="H185" s="174" t="s">
        <v>490</v>
      </c>
      <c r="I185" s="101" t="s">
        <v>450</v>
      </c>
      <c r="J185" s="175">
        <v>3039998.39</v>
      </c>
      <c r="K185" s="175">
        <v>253500</v>
      </c>
      <c r="L185" s="175">
        <v>253500</v>
      </c>
      <c r="M185" s="175">
        <v>253500</v>
      </c>
      <c r="N185" s="175">
        <v>410000</v>
      </c>
      <c r="O185" s="175">
        <v>546000</v>
      </c>
      <c r="P185" s="175">
        <v>323000</v>
      </c>
      <c r="Q185" s="175">
        <v>94000</v>
      </c>
      <c r="R185" s="175">
        <v>19500</v>
      </c>
      <c r="S185" s="175">
        <v>300000</v>
      </c>
      <c r="T185" s="175">
        <v>253500</v>
      </c>
      <c r="U185" s="175">
        <v>253500</v>
      </c>
      <c r="V185" s="175">
        <v>79998.39</v>
      </c>
      <c r="W185" s="35"/>
      <c r="X185" s="35"/>
      <c r="Y185" s="35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7"/>
      <c r="AQ185" s="38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</row>
    <row r="186" spans="1:60" ht="78" customHeight="1" x14ac:dyDescent="0.2">
      <c r="A186" s="24"/>
      <c r="B186" s="173" t="s">
        <v>275</v>
      </c>
      <c r="C186" s="411" t="s">
        <v>339</v>
      </c>
      <c r="D186" s="412" t="s">
        <v>339</v>
      </c>
      <c r="E186" s="412" t="s">
        <v>339</v>
      </c>
      <c r="F186" s="412" t="s">
        <v>339</v>
      </c>
      <c r="G186" s="413"/>
      <c r="H186" s="174" t="s">
        <v>509</v>
      </c>
      <c r="I186" s="171" t="s">
        <v>451</v>
      </c>
      <c r="J186" s="175">
        <v>2695881.56</v>
      </c>
      <c r="K186" s="175">
        <v>2695881.56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0</v>
      </c>
      <c r="S186" s="175">
        <v>0</v>
      </c>
      <c r="T186" s="175">
        <v>0</v>
      </c>
      <c r="U186" s="175">
        <v>0</v>
      </c>
      <c r="V186" s="175">
        <v>0</v>
      </c>
      <c r="W186" s="35"/>
      <c r="X186" s="35"/>
      <c r="Y186" s="35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7"/>
      <c r="AQ186" s="38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</row>
    <row r="187" spans="1:60" ht="78" customHeight="1" x14ac:dyDescent="0.2">
      <c r="A187" s="24"/>
      <c r="B187" s="173" t="s">
        <v>276</v>
      </c>
      <c r="C187" s="411" t="s">
        <v>340</v>
      </c>
      <c r="D187" s="412" t="s">
        <v>340</v>
      </c>
      <c r="E187" s="412" t="s">
        <v>340</v>
      </c>
      <c r="F187" s="412" t="s">
        <v>340</v>
      </c>
      <c r="G187" s="413"/>
      <c r="H187" s="174" t="s">
        <v>510</v>
      </c>
      <c r="I187" s="171" t="s">
        <v>451</v>
      </c>
      <c r="J187" s="175">
        <v>14533447.390000001</v>
      </c>
      <c r="K187" s="175">
        <v>2015000</v>
      </c>
      <c r="L187" s="175">
        <v>2015000</v>
      </c>
      <c r="M187" s="175">
        <v>1656164.49</v>
      </c>
      <c r="N187" s="175">
        <v>1344650</v>
      </c>
      <c r="O187" s="175">
        <v>1011000</v>
      </c>
      <c r="P187" s="175">
        <v>761000</v>
      </c>
      <c r="Q187" s="175">
        <v>741650</v>
      </c>
      <c r="R187" s="175">
        <v>706000</v>
      </c>
      <c r="S187" s="175">
        <v>706000</v>
      </c>
      <c r="T187" s="175">
        <v>1006000</v>
      </c>
      <c r="U187" s="175">
        <v>1404800</v>
      </c>
      <c r="V187" s="175">
        <v>1166182.8999999999</v>
      </c>
      <c r="W187" s="35"/>
      <c r="X187" s="35"/>
      <c r="Y187" s="35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7"/>
      <c r="AQ187" s="38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</row>
    <row r="188" spans="1:60" ht="78" customHeight="1" x14ac:dyDescent="0.2">
      <c r="A188" s="24"/>
      <c r="B188" s="173" t="s">
        <v>277</v>
      </c>
      <c r="C188" s="411" t="s">
        <v>341</v>
      </c>
      <c r="D188" s="412" t="s">
        <v>341</v>
      </c>
      <c r="E188" s="412" t="s">
        <v>341</v>
      </c>
      <c r="F188" s="412" t="s">
        <v>341</v>
      </c>
      <c r="G188" s="413"/>
      <c r="H188" s="174" t="s">
        <v>513</v>
      </c>
      <c r="I188" s="101" t="s">
        <v>450</v>
      </c>
      <c r="J188" s="175">
        <v>57511189.880000003</v>
      </c>
      <c r="K188" s="175">
        <v>14315198.779999999</v>
      </c>
      <c r="L188" s="175">
        <v>11000000</v>
      </c>
      <c r="M188" s="175">
        <v>8000000</v>
      </c>
      <c r="N188" s="175">
        <v>7000000</v>
      </c>
      <c r="O188" s="175">
        <v>6000000</v>
      </c>
      <c r="P188" s="175">
        <v>5000000</v>
      </c>
      <c r="Q188" s="175">
        <v>1000000</v>
      </c>
      <c r="R188" s="175">
        <v>1000000</v>
      </c>
      <c r="S188" s="175">
        <v>1195991.1000000001</v>
      </c>
      <c r="T188" s="175">
        <v>1000000</v>
      </c>
      <c r="U188" s="175">
        <v>1000000</v>
      </c>
      <c r="V188" s="175">
        <v>1000000</v>
      </c>
      <c r="W188" s="35"/>
      <c r="X188" s="35"/>
      <c r="Y188" s="35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7"/>
      <c r="AQ188" s="38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</row>
    <row r="189" spans="1:60" ht="78" customHeight="1" x14ac:dyDescent="0.2">
      <c r="A189" s="24"/>
      <c r="B189" s="173" t="s">
        <v>728</v>
      </c>
      <c r="C189" s="411" t="s">
        <v>445</v>
      </c>
      <c r="D189" s="412" t="s">
        <v>445</v>
      </c>
      <c r="E189" s="412" t="s">
        <v>445</v>
      </c>
      <c r="F189" s="412" t="s">
        <v>445</v>
      </c>
      <c r="G189" s="413"/>
      <c r="H189" s="174" t="s">
        <v>484</v>
      </c>
      <c r="I189" s="101" t="s">
        <v>450</v>
      </c>
      <c r="J189" s="175">
        <v>14917014</v>
      </c>
      <c r="K189" s="175">
        <v>1315020</v>
      </c>
      <c r="L189" s="175">
        <v>1315020</v>
      </c>
      <c r="M189" s="175">
        <v>1315020</v>
      </c>
      <c r="N189" s="175">
        <v>1972530</v>
      </c>
      <c r="O189" s="175">
        <v>1972530</v>
      </c>
      <c r="P189" s="175">
        <v>1976000</v>
      </c>
      <c r="Q189" s="175">
        <v>350000</v>
      </c>
      <c r="R189" s="175">
        <v>350000</v>
      </c>
      <c r="S189" s="175">
        <v>1315020</v>
      </c>
      <c r="T189" s="175">
        <v>1315020</v>
      </c>
      <c r="U189" s="175">
        <v>1315020</v>
      </c>
      <c r="V189" s="175">
        <v>405834</v>
      </c>
      <c r="W189" s="35"/>
      <c r="X189" s="35"/>
      <c r="Y189" s="35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7"/>
      <c r="AQ189" s="38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</row>
    <row r="190" spans="1:60" ht="78" customHeight="1" x14ac:dyDescent="0.2">
      <c r="A190" s="24"/>
      <c r="B190" s="173" t="s">
        <v>278</v>
      </c>
      <c r="C190" s="411" t="s">
        <v>342</v>
      </c>
      <c r="D190" s="412" t="s">
        <v>342</v>
      </c>
      <c r="E190" s="412" t="s">
        <v>342</v>
      </c>
      <c r="F190" s="412" t="s">
        <v>342</v>
      </c>
      <c r="G190" s="413"/>
      <c r="H190" s="174" t="s">
        <v>511</v>
      </c>
      <c r="I190" s="101" t="s">
        <v>450</v>
      </c>
      <c r="J190" s="175">
        <v>10138032</v>
      </c>
      <c r="K190" s="175">
        <v>700000</v>
      </c>
      <c r="L190" s="175">
        <v>1100000</v>
      </c>
      <c r="M190" s="175">
        <v>1100000</v>
      </c>
      <c r="N190" s="175">
        <v>1100000</v>
      </c>
      <c r="O190" s="175">
        <v>1100000</v>
      </c>
      <c r="P190" s="175">
        <v>900000</v>
      </c>
      <c r="Q190" s="175">
        <v>900000</v>
      </c>
      <c r="R190" s="175">
        <v>900000</v>
      </c>
      <c r="S190" s="175">
        <v>700000</v>
      </c>
      <c r="T190" s="175">
        <v>685905.02</v>
      </c>
      <c r="U190" s="175">
        <v>600000</v>
      </c>
      <c r="V190" s="175">
        <v>352126.98</v>
      </c>
      <c r="W190" s="35"/>
      <c r="X190" s="35"/>
      <c r="Y190" s="35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7"/>
      <c r="AQ190" s="38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</row>
    <row r="191" spans="1:60" ht="78" customHeight="1" x14ac:dyDescent="0.2">
      <c r="A191" s="24"/>
      <c r="B191" s="173" t="s">
        <v>279</v>
      </c>
      <c r="C191" s="411" t="s">
        <v>343</v>
      </c>
      <c r="D191" s="412" t="s">
        <v>343</v>
      </c>
      <c r="E191" s="412" t="s">
        <v>343</v>
      </c>
      <c r="F191" s="412" t="s">
        <v>343</v>
      </c>
      <c r="G191" s="413"/>
      <c r="H191" s="174" t="s">
        <v>512</v>
      </c>
      <c r="I191" s="101" t="s">
        <v>450</v>
      </c>
      <c r="J191" s="175">
        <v>89022.2</v>
      </c>
      <c r="K191" s="175">
        <v>23000</v>
      </c>
      <c r="L191" s="175">
        <v>23000</v>
      </c>
      <c r="M191" s="175">
        <v>23000</v>
      </c>
      <c r="N191" s="175">
        <v>20022.2</v>
      </c>
      <c r="O191" s="175">
        <v>0</v>
      </c>
      <c r="P191" s="175">
        <v>0</v>
      </c>
      <c r="Q191" s="175">
        <v>0</v>
      </c>
      <c r="R191" s="175">
        <v>0</v>
      </c>
      <c r="S191" s="175">
        <v>0</v>
      </c>
      <c r="T191" s="175">
        <v>0</v>
      </c>
      <c r="U191" s="175">
        <v>0</v>
      </c>
      <c r="V191" s="175">
        <v>0</v>
      </c>
      <c r="W191" s="35"/>
      <c r="X191" s="35"/>
      <c r="Y191" s="35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7"/>
      <c r="AQ191" s="38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</row>
    <row r="192" spans="1:60" ht="78" customHeight="1" x14ac:dyDescent="0.2">
      <c r="A192" s="24"/>
      <c r="B192" s="173" t="s">
        <v>279</v>
      </c>
      <c r="C192" s="411" t="s">
        <v>343</v>
      </c>
      <c r="D192" s="412" t="s">
        <v>343</v>
      </c>
      <c r="E192" s="412" t="s">
        <v>343</v>
      </c>
      <c r="F192" s="412" t="s">
        <v>343</v>
      </c>
      <c r="G192" s="413"/>
      <c r="H192" s="174" t="s">
        <v>81</v>
      </c>
      <c r="I192" s="101" t="s">
        <v>450</v>
      </c>
      <c r="J192" s="175">
        <v>171775.2</v>
      </c>
      <c r="K192" s="175">
        <v>24780</v>
      </c>
      <c r="L192" s="175">
        <v>24280</v>
      </c>
      <c r="M192" s="175">
        <v>24280</v>
      </c>
      <c r="N192" s="175">
        <v>24280</v>
      </c>
      <c r="O192" s="175">
        <v>24280</v>
      </c>
      <c r="P192" s="175">
        <v>280</v>
      </c>
      <c r="Q192" s="175">
        <v>220</v>
      </c>
      <c r="R192" s="175">
        <v>230</v>
      </c>
      <c r="S192" s="175">
        <v>280</v>
      </c>
      <c r="T192" s="175">
        <v>280</v>
      </c>
      <c r="U192" s="175">
        <v>23210</v>
      </c>
      <c r="V192" s="175">
        <v>25375.200000000001</v>
      </c>
      <c r="W192" s="35"/>
      <c r="X192" s="35"/>
      <c r="Y192" s="35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7"/>
      <c r="AQ192" s="38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</row>
    <row r="193" spans="1:60" ht="78" customHeight="1" x14ac:dyDescent="0.2">
      <c r="A193" s="24"/>
      <c r="B193" s="173" t="s">
        <v>280</v>
      </c>
      <c r="C193" s="411" t="s">
        <v>344</v>
      </c>
      <c r="D193" s="412" t="s">
        <v>344</v>
      </c>
      <c r="E193" s="412" t="s">
        <v>344</v>
      </c>
      <c r="F193" s="412" t="s">
        <v>344</v>
      </c>
      <c r="G193" s="413"/>
      <c r="H193" s="174" t="s">
        <v>82</v>
      </c>
      <c r="I193" s="101" t="s">
        <v>450</v>
      </c>
      <c r="J193" s="175">
        <v>4458538.12</v>
      </c>
      <c r="K193" s="175">
        <v>420000</v>
      </c>
      <c r="L193" s="175">
        <v>420000</v>
      </c>
      <c r="M193" s="175">
        <v>420000</v>
      </c>
      <c r="N193" s="175">
        <v>570000</v>
      </c>
      <c r="O193" s="175">
        <v>420000</v>
      </c>
      <c r="P193" s="175">
        <v>420000</v>
      </c>
      <c r="Q193" s="175">
        <v>420000</v>
      </c>
      <c r="R193" s="175">
        <v>420000</v>
      </c>
      <c r="S193" s="175">
        <v>420000</v>
      </c>
      <c r="T193" s="175">
        <v>420000</v>
      </c>
      <c r="U193" s="175">
        <v>108538.12</v>
      </c>
      <c r="V193" s="175">
        <v>0</v>
      </c>
      <c r="W193" s="35"/>
      <c r="X193" s="35"/>
      <c r="Y193" s="35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7"/>
      <c r="AQ193" s="38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</row>
    <row r="194" spans="1:60" ht="78" customHeight="1" x14ac:dyDescent="0.2">
      <c r="A194" s="24"/>
      <c r="B194" s="173" t="s">
        <v>281</v>
      </c>
      <c r="C194" s="411" t="s">
        <v>345</v>
      </c>
      <c r="D194" s="412" t="s">
        <v>345</v>
      </c>
      <c r="E194" s="412" t="s">
        <v>345</v>
      </c>
      <c r="F194" s="412" t="s">
        <v>345</v>
      </c>
      <c r="G194" s="413"/>
      <c r="H194" s="174" t="s">
        <v>61</v>
      </c>
      <c r="I194" s="101" t="s">
        <v>450</v>
      </c>
      <c r="J194" s="175">
        <v>52027091.950000003</v>
      </c>
      <c r="K194" s="175">
        <v>7593860</v>
      </c>
      <c r="L194" s="175">
        <v>5165642</v>
      </c>
      <c r="M194" s="175">
        <v>4961342</v>
      </c>
      <c r="N194" s="175">
        <v>5008937</v>
      </c>
      <c r="O194" s="175">
        <v>4382837</v>
      </c>
      <c r="P194" s="175">
        <v>3880837</v>
      </c>
      <c r="Q194" s="175">
        <v>3879737</v>
      </c>
      <c r="R194" s="175">
        <v>3379086.86</v>
      </c>
      <c r="S194" s="175">
        <v>3574837</v>
      </c>
      <c r="T194" s="175">
        <v>3574637</v>
      </c>
      <c r="U194" s="175">
        <v>3570637</v>
      </c>
      <c r="V194" s="175">
        <v>3054702.09</v>
      </c>
      <c r="W194" s="35"/>
      <c r="X194" s="35"/>
      <c r="Y194" s="35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7"/>
      <c r="AQ194" s="38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</row>
    <row r="195" spans="1:60" ht="78" customHeight="1" x14ac:dyDescent="0.2">
      <c r="A195" s="24"/>
      <c r="B195" s="173" t="s">
        <v>282</v>
      </c>
      <c r="C195" s="411" t="s">
        <v>346</v>
      </c>
      <c r="D195" s="412" t="s">
        <v>346</v>
      </c>
      <c r="E195" s="412" t="s">
        <v>346</v>
      </c>
      <c r="F195" s="412" t="s">
        <v>346</v>
      </c>
      <c r="G195" s="413"/>
      <c r="H195" s="174" t="s">
        <v>83</v>
      </c>
      <c r="I195" s="101" t="s">
        <v>450</v>
      </c>
      <c r="J195" s="175">
        <v>1231362.69</v>
      </c>
      <c r="K195" s="175">
        <v>98439.01</v>
      </c>
      <c r="L195" s="175">
        <v>98439.01</v>
      </c>
      <c r="M195" s="175">
        <v>98439.01</v>
      </c>
      <c r="N195" s="175">
        <v>98439.01</v>
      </c>
      <c r="O195" s="175">
        <v>98439.01</v>
      </c>
      <c r="P195" s="175">
        <v>148533.24</v>
      </c>
      <c r="Q195" s="175">
        <v>98439.01</v>
      </c>
      <c r="R195" s="175">
        <v>98439.01</v>
      </c>
      <c r="S195" s="175">
        <v>98439.01</v>
      </c>
      <c r="T195" s="175">
        <v>98439.01</v>
      </c>
      <c r="U195" s="175">
        <v>98439.01</v>
      </c>
      <c r="V195" s="175">
        <v>98439.35</v>
      </c>
      <c r="W195" s="35"/>
      <c r="X195" s="35"/>
      <c r="Y195" s="35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7"/>
      <c r="AQ195" s="38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</row>
    <row r="196" spans="1:60" ht="21" customHeight="1" thickBot="1" x14ac:dyDescent="0.25">
      <c r="A196" s="24"/>
      <c r="B196" s="51" t="s">
        <v>84</v>
      </c>
      <c r="C196" s="392" t="s">
        <v>49</v>
      </c>
      <c r="D196" s="392"/>
      <c r="E196" s="392"/>
      <c r="F196" s="392"/>
      <c r="G196" s="135"/>
      <c r="H196" s="135"/>
      <c r="I196" s="130" t="s">
        <v>49</v>
      </c>
      <c r="J196" s="176">
        <v>1309284930.02</v>
      </c>
      <c r="K196" s="177">
        <v>88203591.480000004</v>
      </c>
      <c r="L196" s="178">
        <v>105579741.48999999</v>
      </c>
      <c r="M196" s="178">
        <v>136667732.5</v>
      </c>
      <c r="N196" s="178">
        <v>105859424.91</v>
      </c>
      <c r="O196" s="178">
        <v>113822941.27</v>
      </c>
      <c r="P196" s="178">
        <v>159675823.12</v>
      </c>
      <c r="Q196" s="178">
        <v>82302686.730000004</v>
      </c>
      <c r="R196" s="178">
        <v>74348660.629999995</v>
      </c>
      <c r="S196" s="178">
        <v>67722676.030000001</v>
      </c>
      <c r="T196" s="178">
        <v>185103181.41999999</v>
      </c>
      <c r="U196" s="178">
        <v>90375794.549999997</v>
      </c>
      <c r="V196" s="178">
        <v>99622675.890000001</v>
      </c>
      <c r="W196" s="35"/>
      <c r="X196" s="35"/>
      <c r="Y196" s="35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7"/>
      <c r="AQ196" s="38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</row>
    <row r="197" spans="1:60" ht="15" customHeight="1" x14ac:dyDescent="0.2">
      <c r="A197" s="24"/>
      <c r="B197" s="414" t="s">
        <v>465</v>
      </c>
      <c r="C197" s="414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35"/>
      <c r="X197" s="35"/>
      <c r="Y197" s="35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7"/>
      <c r="AQ197" s="38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</row>
    <row r="198" spans="1:60" ht="27.75" customHeight="1" x14ac:dyDescent="0.2">
      <c r="A198" s="24"/>
      <c r="B198" s="52" t="s">
        <v>466</v>
      </c>
      <c r="C198" s="404" t="s">
        <v>467</v>
      </c>
      <c r="D198" s="405"/>
      <c r="E198" s="405"/>
      <c r="F198" s="406"/>
      <c r="G198" s="135"/>
      <c r="H198" s="135"/>
      <c r="I198" s="53" t="s">
        <v>85</v>
      </c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35"/>
      <c r="X198" s="35"/>
      <c r="Y198" s="35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7"/>
      <c r="AQ198" s="38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</row>
    <row r="199" spans="1:60" ht="12.75" customHeight="1" x14ac:dyDescent="0.2">
      <c r="A199" s="24"/>
      <c r="B199" s="51" t="s">
        <v>86</v>
      </c>
      <c r="C199" s="397" t="s">
        <v>49</v>
      </c>
      <c r="D199" s="397"/>
      <c r="E199" s="397"/>
      <c r="F199" s="397"/>
      <c r="G199" s="135"/>
      <c r="H199" s="135"/>
      <c r="I199" s="127" t="s">
        <v>49</v>
      </c>
      <c r="J199" s="54">
        <f>J198</f>
        <v>0</v>
      </c>
      <c r="K199" s="54">
        <f t="shared" ref="K199:V199" si="1">K198</f>
        <v>0</v>
      </c>
      <c r="L199" s="54">
        <f t="shared" si="1"/>
        <v>0</v>
      </c>
      <c r="M199" s="54">
        <f t="shared" si="1"/>
        <v>0</v>
      </c>
      <c r="N199" s="54">
        <f t="shared" si="1"/>
        <v>0</v>
      </c>
      <c r="O199" s="54">
        <f t="shared" si="1"/>
        <v>0</v>
      </c>
      <c r="P199" s="54">
        <f t="shared" si="1"/>
        <v>0</v>
      </c>
      <c r="Q199" s="54">
        <f t="shared" si="1"/>
        <v>0</v>
      </c>
      <c r="R199" s="54">
        <f t="shared" si="1"/>
        <v>0</v>
      </c>
      <c r="S199" s="54">
        <f t="shared" si="1"/>
        <v>0</v>
      </c>
      <c r="T199" s="54">
        <f t="shared" si="1"/>
        <v>0</v>
      </c>
      <c r="U199" s="54">
        <f t="shared" si="1"/>
        <v>0</v>
      </c>
      <c r="V199" s="54">
        <f t="shared" si="1"/>
        <v>0</v>
      </c>
      <c r="W199" s="35"/>
      <c r="X199" s="35"/>
      <c r="Y199" s="35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7"/>
      <c r="AQ199" s="38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</row>
    <row r="200" spans="1:60" ht="12.75" customHeight="1" x14ac:dyDescent="0.2">
      <c r="A200" s="24"/>
      <c r="B200" s="39" t="s">
        <v>87</v>
      </c>
      <c r="C200" s="397" t="s">
        <v>49</v>
      </c>
      <c r="D200" s="397"/>
      <c r="E200" s="397"/>
      <c r="F200" s="397"/>
      <c r="G200" s="135"/>
      <c r="H200" s="135"/>
      <c r="I200" s="127" t="s">
        <v>49</v>
      </c>
      <c r="J200" s="55">
        <f>J196+J199</f>
        <v>1309284930.02</v>
      </c>
      <c r="K200" s="55">
        <f t="shared" ref="K200:V200" si="2">K196+K199</f>
        <v>88203591.480000004</v>
      </c>
      <c r="L200" s="55">
        <f t="shared" si="2"/>
        <v>105579741.48999999</v>
      </c>
      <c r="M200" s="55">
        <f t="shared" si="2"/>
        <v>136667732.5</v>
      </c>
      <c r="N200" s="55">
        <f t="shared" si="2"/>
        <v>105859424.91</v>
      </c>
      <c r="O200" s="55">
        <f t="shared" si="2"/>
        <v>113822941.27</v>
      </c>
      <c r="P200" s="55">
        <f t="shared" si="2"/>
        <v>159675823.12</v>
      </c>
      <c r="Q200" s="55">
        <f t="shared" si="2"/>
        <v>82302686.730000004</v>
      </c>
      <c r="R200" s="55">
        <f t="shared" si="2"/>
        <v>74348660.629999995</v>
      </c>
      <c r="S200" s="55">
        <f t="shared" si="2"/>
        <v>67722676.030000001</v>
      </c>
      <c r="T200" s="55">
        <f t="shared" si="2"/>
        <v>185103181.41999999</v>
      </c>
      <c r="U200" s="55">
        <f t="shared" si="2"/>
        <v>90375794.549999997</v>
      </c>
      <c r="V200" s="55">
        <f t="shared" si="2"/>
        <v>99622675.890000001</v>
      </c>
      <c r="W200" s="35"/>
      <c r="X200" s="35"/>
      <c r="Y200" s="35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7"/>
      <c r="AQ200" s="38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</row>
    <row r="201" spans="1:60" ht="18" customHeight="1" x14ac:dyDescent="0.2">
      <c r="A201" s="24"/>
      <c r="B201" s="379" t="s">
        <v>390</v>
      </c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1"/>
      <c r="W201" s="35"/>
      <c r="X201" s="35"/>
      <c r="Y201" s="35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7"/>
      <c r="AQ201" s="38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</row>
    <row r="202" spans="1:60" ht="18" customHeight="1" thickBot="1" x14ac:dyDescent="0.25">
      <c r="A202" s="24"/>
      <c r="B202" s="379" t="s">
        <v>389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1"/>
      <c r="W202" s="35"/>
      <c r="X202" s="35"/>
      <c r="Y202" s="35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7"/>
      <c r="AQ202" s="38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</row>
    <row r="203" spans="1:60" ht="21.75" customHeight="1" x14ac:dyDescent="0.2">
      <c r="A203" s="56"/>
      <c r="B203" s="52" t="s">
        <v>88</v>
      </c>
      <c r="C203" s="169">
        <v>700</v>
      </c>
      <c r="D203" s="168">
        <v>103</v>
      </c>
      <c r="E203" s="167" t="s">
        <v>89</v>
      </c>
      <c r="F203" s="164" t="s">
        <v>90</v>
      </c>
      <c r="G203" s="166"/>
      <c r="H203" s="165"/>
      <c r="I203" s="163">
        <v>10101</v>
      </c>
      <c r="J203" s="162">
        <v>1198656</v>
      </c>
      <c r="K203" s="162">
        <v>99888</v>
      </c>
      <c r="L203" s="162">
        <v>99888</v>
      </c>
      <c r="M203" s="162">
        <v>99888</v>
      </c>
      <c r="N203" s="162">
        <v>99888</v>
      </c>
      <c r="O203" s="162">
        <v>99888</v>
      </c>
      <c r="P203" s="162">
        <v>99888</v>
      </c>
      <c r="Q203" s="162">
        <v>99888</v>
      </c>
      <c r="R203" s="162">
        <v>99888</v>
      </c>
      <c r="S203" s="162">
        <v>99888</v>
      </c>
      <c r="T203" s="162">
        <v>99888</v>
      </c>
      <c r="U203" s="162">
        <v>99888</v>
      </c>
      <c r="V203" s="161">
        <v>99888</v>
      </c>
      <c r="W203" s="57">
        <v>459349.56</v>
      </c>
      <c r="X203" s="57">
        <v>140000</v>
      </c>
      <c r="Y203" s="57">
        <v>140000</v>
      </c>
      <c r="Z203" s="58">
        <v>179349.56</v>
      </c>
      <c r="AA203" s="57">
        <v>495000</v>
      </c>
      <c r="AB203" s="57">
        <v>255000</v>
      </c>
      <c r="AC203" s="57">
        <v>120000</v>
      </c>
      <c r="AD203" s="57">
        <v>120000</v>
      </c>
      <c r="AE203" s="57">
        <v>440000</v>
      </c>
      <c r="AF203" s="57">
        <v>120000</v>
      </c>
      <c r="AG203" s="57">
        <v>120000</v>
      </c>
      <c r="AH203" s="57">
        <v>200000</v>
      </c>
      <c r="AI203" s="57">
        <v>430844</v>
      </c>
      <c r="AJ203" s="57">
        <v>120000</v>
      </c>
      <c r="AK203" s="57">
        <v>150000</v>
      </c>
      <c r="AL203" s="57">
        <v>160844</v>
      </c>
      <c r="AM203" s="57">
        <v>360000</v>
      </c>
      <c r="AN203" s="57">
        <v>120000</v>
      </c>
      <c r="AO203" s="57">
        <v>120000</v>
      </c>
      <c r="AP203" s="58">
        <v>120000</v>
      </c>
      <c r="AQ203" s="59"/>
      <c r="AR203" s="60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2"/>
      <c r="BG203" s="88"/>
      <c r="BH203" s="86"/>
    </row>
    <row r="204" spans="1:60" ht="32.25" customHeight="1" x14ac:dyDescent="0.2">
      <c r="A204" s="56"/>
      <c r="B204" s="52" t="s">
        <v>91</v>
      </c>
      <c r="C204" s="160">
        <v>700</v>
      </c>
      <c r="D204" s="159">
        <v>103</v>
      </c>
      <c r="E204" s="158" t="s">
        <v>89</v>
      </c>
      <c r="F204" s="155" t="s">
        <v>92</v>
      </c>
      <c r="G204" s="157"/>
      <c r="H204" s="156"/>
      <c r="I204" s="154">
        <v>10101</v>
      </c>
      <c r="J204" s="153">
        <v>25530</v>
      </c>
      <c r="K204" s="153">
        <v>0</v>
      </c>
      <c r="L204" s="153">
        <v>0</v>
      </c>
      <c r="M204" s="153">
        <v>0</v>
      </c>
      <c r="N204" s="153">
        <v>0</v>
      </c>
      <c r="O204" s="153">
        <v>0</v>
      </c>
      <c r="P204" s="153">
        <v>0</v>
      </c>
      <c r="Q204" s="153">
        <v>12765</v>
      </c>
      <c r="R204" s="153">
        <v>12765</v>
      </c>
      <c r="S204" s="153">
        <v>0</v>
      </c>
      <c r="T204" s="153">
        <v>0</v>
      </c>
      <c r="U204" s="153">
        <v>0</v>
      </c>
      <c r="V204" s="152">
        <v>0</v>
      </c>
      <c r="W204" s="137"/>
      <c r="X204" s="137"/>
      <c r="Y204" s="137"/>
      <c r="Z204" s="138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8"/>
      <c r="AQ204" s="139"/>
      <c r="AR204" s="140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2"/>
      <c r="BG204" s="88"/>
      <c r="BH204" s="86"/>
    </row>
    <row r="205" spans="1:60" ht="21.75" customHeight="1" x14ac:dyDescent="0.2">
      <c r="A205" s="56"/>
      <c r="B205" s="52" t="s">
        <v>446</v>
      </c>
      <c r="C205" s="160">
        <v>700</v>
      </c>
      <c r="D205" s="159">
        <v>103</v>
      </c>
      <c r="E205" s="158" t="s">
        <v>89</v>
      </c>
      <c r="F205" s="155" t="s">
        <v>130</v>
      </c>
      <c r="G205" s="157"/>
      <c r="H205" s="156"/>
      <c r="I205" s="154">
        <v>10101</v>
      </c>
      <c r="J205" s="153">
        <v>21264.6</v>
      </c>
      <c r="K205" s="153">
        <v>1772.05</v>
      </c>
      <c r="L205" s="153">
        <v>1772.05</v>
      </c>
      <c r="M205" s="153">
        <v>1772.05</v>
      </c>
      <c r="N205" s="153">
        <v>1772.05</v>
      </c>
      <c r="O205" s="153">
        <v>1772.05</v>
      </c>
      <c r="P205" s="153">
        <v>1772.05</v>
      </c>
      <c r="Q205" s="153">
        <v>1772.05</v>
      </c>
      <c r="R205" s="153">
        <v>1772.05</v>
      </c>
      <c r="S205" s="153">
        <v>1772.05</v>
      </c>
      <c r="T205" s="153">
        <v>1772.05</v>
      </c>
      <c r="U205" s="153">
        <v>1772.05</v>
      </c>
      <c r="V205" s="152">
        <v>1772.05</v>
      </c>
      <c r="W205" s="137"/>
      <c r="X205" s="137"/>
      <c r="Y205" s="137"/>
      <c r="Z205" s="138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8"/>
      <c r="AQ205" s="139"/>
      <c r="AR205" s="140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2"/>
      <c r="BG205" s="88"/>
      <c r="BH205" s="86"/>
    </row>
    <row r="206" spans="1:60" ht="37.5" customHeight="1" x14ac:dyDescent="0.2">
      <c r="A206" s="56"/>
      <c r="B206" s="52" t="s">
        <v>93</v>
      </c>
      <c r="C206" s="160">
        <v>700</v>
      </c>
      <c r="D206" s="159">
        <v>103</v>
      </c>
      <c r="E206" s="158" t="s">
        <v>89</v>
      </c>
      <c r="F206" s="155" t="s">
        <v>94</v>
      </c>
      <c r="G206" s="157"/>
      <c r="H206" s="156"/>
      <c r="I206" s="154">
        <v>10101</v>
      </c>
      <c r="J206" s="153">
        <v>361994.11</v>
      </c>
      <c r="K206" s="153">
        <v>0</v>
      </c>
      <c r="L206" s="153">
        <v>60334</v>
      </c>
      <c r="M206" s="153">
        <v>30167</v>
      </c>
      <c r="N206" s="153">
        <v>30167</v>
      </c>
      <c r="O206" s="153">
        <v>30167</v>
      </c>
      <c r="P206" s="153">
        <v>30167</v>
      </c>
      <c r="Q206" s="153">
        <v>30167</v>
      </c>
      <c r="R206" s="153">
        <v>30167</v>
      </c>
      <c r="S206" s="153">
        <v>30167</v>
      </c>
      <c r="T206" s="153">
        <v>30167</v>
      </c>
      <c r="U206" s="153">
        <v>30167</v>
      </c>
      <c r="V206" s="152">
        <v>30157.11</v>
      </c>
      <c r="W206" s="137"/>
      <c r="X206" s="137"/>
      <c r="Y206" s="137"/>
      <c r="Z206" s="138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8"/>
      <c r="AQ206" s="139"/>
      <c r="AR206" s="140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2"/>
      <c r="BG206" s="88"/>
      <c r="BH206" s="86"/>
    </row>
    <row r="207" spans="1:60" ht="37.5" customHeight="1" x14ac:dyDescent="0.2">
      <c r="A207" s="56"/>
      <c r="B207" s="52" t="s">
        <v>93</v>
      </c>
      <c r="C207" s="160">
        <v>700</v>
      </c>
      <c r="D207" s="159">
        <v>103</v>
      </c>
      <c r="E207" s="158" t="s">
        <v>89</v>
      </c>
      <c r="F207" s="155" t="s">
        <v>94</v>
      </c>
      <c r="G207" s="157"/>
      <c r="H207" s="156"/>
      <c r="I207" s="154">
        <v>10101</v>
      </c>
      <c r="J207" s="153">
        <v>7710.06</v>
      </c>
      <c r="K207" s="153">
        <v>0</v>
      </c>
      <c r="L207" s="153">
        <v>0</v>
      </c>
      <c r="M207" s="153">
        <v>0</v>
      </c>
      <c r="N207" s="153">
        <v>0</v>
      </c>
      <c r="O207" s="153">
        <v>0</v>
      </c>
      <c r="P207" s="153">
        <v>0</v>
      </c>
      <c r="Q207" s="153">
        <v>3855.03</v>
      </c>
      <c r="R207" s="153">
        <v>3855.03</v>
      </c>
      <c r="S207" s="153">
        <v>0</v>
      </c>
      <c r="T207" s="153">
        <v>0</v>
      </c>
      <c r="U207" s="153">
        <v>0</v>
      </c>
      <c r="V207" s="152">
        <v>0</v>
      </c>
      <c r="W207" s="137"/>
      <c r="X207" s="137"/>
      <c r="Y207" s="137"/>
      <c r="Z207" s="138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8"/>
      <c r="AQ207" s="139"/>
      <c r="AR207" s="140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2"/>
      <c r="BG207" s="88"/>
      <c r="BH207" s="86"/>
    </row>
    <row r="208" spans="1:60" ht="16.5" customHeight="1" x14ac:dyDescent="0.2">
      <c r="A208" s="56"/>
      <c r="B208" s="52" t="s">
        <v>95</v>
      </c>
      <c r="C208" s="160">
        <v>700</v>
      </c>
      <c r="D208" s="159">
        <v>103</v>
      </c>
      <c r="E208" s="158" t="s">
        <v>89</v>
      </c>
      <c r="F208" s="155" t="s">
        <v>96</v>
      </c>
      <c r="G208" s="157"/>
      <c r="H208" s="156"/>
      <c r="I208" s="154">
        <v>10101</v>
      </c>
      <c r="J208" s="153">
        <v>92349</v>
      </c>
      <c r="K208" s="153">
        <v>7129</v>
      </c>
      <c r="L208" s="153">
        <v>7129</v>
      </c>
      <c r="M208" s="153">
        <v>7129</v>
      </c>
      <c r="N208" s="153">
        <v>7129</v>
      </c>
      <c r="O208" s="153">
        <v>7129</v>
      </c>
      <c r="P208" s="153">
        <v>19930</v>
      </c>
      <c r="Q208" s="153">
        <v>7129</v>
      </c>
      <c r="R208" s="153">
        <v>7129</v>
      </c>
      <c r="S208" s="153">
        <v>7129</v>
      </c>
      <c r="T208" s="153">
        <v>7129</v>
      </c>
      <c r="U208" s="153">
        <v>7129</v>
      </c>
      <c r="V208" s="152">
        <v>1129</v>
      </c>
      <c r="W208" s="137"/>
      <c r="X208" s="137"/>
      <c r="Y208" s="137"/>
      <c r="Z208" s="138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8"/>
      <c r="AQ208" s="139"/>
      <c r="AR208" s="140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2"/>
      <c r="BG208" s="88"/>
      <c r="BH208" s="86"/>
    </row>
    <row r="209" spans="1:60" ht="16.5" customHeight="1" x14ac:dyDescent="0.2">
      <c r="A209" s="56"/>
      <c r="B209" s="52" t="s">
        <v>95</v>
      </c>
      <c r="C209" s="160">
        <v>700</v>
      </c>
      <c r="D209" s="159">
        <v>103</v>
      </c>
      <c r="E209" s="158" t="s">
        <v>89</v>
      </c>
      <c r="F209" s="155" t="s">
        <v>96</v>
      </c>
      <c r="G209" s="157"/>
      <c r="H209" s="156"/>
      <c r="I209" s="154">
        <v>10101</v>
      </c>
      <c r="J209" s="153">
        <v>13500</v>
      </c>
      <c r="K209" s="153">
        <v>13500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v>0</v>
      </c>
      <c r="V209" s="152">
        <v>0</v>
      </c>
      <c r="W209" s="137"/>
      <c r="X209" s="137"/>
      <c r="Y209" s="137"/>
      <c r="Z209" s="138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8"/>
      <c r="AQ209" s="139"/>
      <c r="AR209" s="140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2"/>
      <c r="BG209" s="88"/>
      <c r="BH209" s="86"/>
    </row>
    <row r="210" spans="1:60" ht="16.5" customHeight="1" x14ac:dyDescent="0.2">
      <c r="A210" s="56"/>
      <c r="B210" s="52" t="s">
        <v>95</v>
      </c>
      <c r="C210" s="160">
        <v>700</v>
      </c>
      <c r="D210" s="159">
        <v>103</v>
      </c>
      <c r="E210" s="158" t="s">
        <v>89</v>
      </c>
      <c r="F210" s="155" t="s">
        <v>96</v>
      </c>
      <c r="G210" s="157"/>
      <c r="H210" s="156"/>
      <c r="I210" s="154">
        <v>10101</v>
      </c>
      <c r="J210" s="153">
        <v>53256.2</v>
      </c>
      <c r="K210" s="153">
        <v>8000</v>
      </c>
      <c r="L210" s="153">
        <v>7542.7</v>
      </c>
      <c r="M210" s="153">
        <v>3771.35</v>
      </c>
      <c r="N210" s="153">
        <v>3771.35</v>
      </c>
      <c r="O210" s="153">
        <v>3771.35</v>
      </c>
      <c r="P210" s="153">
        <v>3771.35</v>
      </c>
      <c r="Q210" s="153">
        <v>3771.35</v>
      </c>
      <c r="R210" s="153">
        <v>3771.35</v>
      </c>
      <c r="S210" s="153">
        <v>3771.35</v>
      </c>
      <c r="T210" s="153">
        <v>3771.35</v>
      </c>
      <c r="U210" s="153">
        <v>3771.35</v>
      </c>
      <c r="V210" s="152">
        <v>3771.35</v>
      </c>
      <c r="W210" s="137"/>
      <c r="X210" s="137"/>
      <c r="Y210" s="137"/>
      <c r="Z210" s="138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8"/>
      <c r="AQ210" s="139"/>
      <c r="AR210" s="140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2"/>
      <c r="BG210" s="88"/>
      <c r="BH210" s="86"/>
    </row>
    <row r="211" spans="1:60" ht="16.5" customHeight="1" x14ac:dyDescent="0.2">
      <c r="A211" s="56"/>
      <c r="B211" s="52" t="s">
        <v>95</v>
      </c>
      <c r="C211" s="160">
        <v>700</v>
      </c>
      <c r="D211" s="159">
        <v>103</v>
      </c>
      <c r="E211" s="158" t="s">
        <v>89</v>
      </c>
      <c r="F211" s="155" t="s">
        <v>96</v>
      </c>
      <c r="G211" s="157"/>
      <c r="H211" s="156"/>
      <c r="I211" s="154">
        <v>10101</v>
      </c>
      <c r="J211" s="153">
        <v>365080.03</v>
      </c>
      <c r="K211" s="153">
        <v>60846</v>
      </c>
      <c r="L211" s="153">
        <v>30423</v>
      </c>
      <c r="M211" s="153">
        <v>30423</v>
      </c>
      <c r="N211" s="153">
        <v>30423</v>
      </c>
      <c r="O211" s="153">
        <v>30423</v>
      </c>
      <c r="P211" s="153">
        <v>30423</v>
      </c>
      <c r="Q211" s="153">
        <v>20000</v>
      </c>
      <c r="R211" s="153">
        <v>20000</v>
      </c>
      <c r="S211" s="153">
        <v>30000</v>
      </c>
      <c r="T211" s="153">
        <v>27373.01</v>
      </c>
      <c r="U211" s="153">
        <v>27373.01</v>
      </c>
      <c r="V211" s="152">
        <v>27373.01</v>
      </c>
      <c r="W211" s="137"/>
      <c r="X211" s="137"/>
      <c r="Y211" s="137"/>
      <c r="Z211" s="138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8"/>
      <c r="AQ211" s="139"/>
      <c r="AR211" s="140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2"/>
      <c r="BG211" s="88"/>
      <c r="BH211" s="86"/>
    </row>
    <row r="212" spans="1:60" ht="16.5" customHeight="1" x14ac:dyDescent="0.2">
      <c r="A212" s="56"/>
      <c r="B212" s="52" t="s">
        <v>95</v>
      </c>
      <c r="C212" s="160">
        <v>700</v>
      </c>
      <c r="D212" s="159">
        <v>103</v>
      </c>
      <c r="E212" s="158" t="s">
        <v>89</v>
      </c>
      <c r="F212" s="155" t="s">
        <v>96</v>
      </c>
      <c r="G212" s="157"/>
      <c r="H212" s="156"/>
      <c r="I212" s="154">
        <v>10101</v>
      </c>
      <c r="J212" s="153">
        <v>0</v>
      </c>
      <c r="K212" s="153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v>0</v>
      </c>
      <c r="V212" s="152">
        <v>0</v>
      </c>
      <c r="W212" s="137"/>
      <c r="X212" s="137"/>
      <c r="Y212" s="137"/>
      <c r="Z212" s="138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8"/>
      <c r="AQ212" s="139"/>
      <c r="AR212" s="140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2"/>
      <c r="BG212" s="88"/>
      <c r="BH212" s="86"/>
    </row>
    <row r="213" spans="1:60" ht="24.75" customHeight="1" x14ac:dyDescent="0.2">
      <c r="A213" s="56"/>
      <c r="B213" s="52" t="s">
        <v>88</v>
      </c>
      <c r="C213" s="160">
        <v>701</v>
      </c>
      <c r="D213" s="159">
        <v>102</v>
      </c>
      <c r="E213" s="158" t="s">
        <v>101</v>
      </c>
      <c r="F213" s="155" t="s">
        <v>90</v>
      </c>
      <c r="G213" s="157"/>
      <c r="H213" s="156"/>
      <c r="I213" s="154">
        <v>10101</v>
      </c>
      <c r="J213" s="153">
        <v>1284884.2</v>
      </c>
      <c r="K213" s="153">
        <v>100891.6</v>
      </c>
      <c r="L213" s="153">
        <v>100891.6</v>
      </c>
      <c r="M213" s="153">
        <v>100891.6</v>
      </c>
      <c r="N213" s="153">
        <v>100891.6</v>
      </c>
      <c r="O213" s="153">
        <v>100891.6</v>
      </c>
      <c r="P213" s="153">
        <v>100891.6</v>
      </c>
      <c r="Q213" s="153">
        <v>100891.6</v>
      </c>
      <c r="R213" s="153">
        <v>175076.6</v>
      </c>
      <c r="S213" s="153">
        <v>100891.6</v>
      </c>
      <c r="T213" s="153">
        <v>100891.6</v>
      </c>
      <c r="U213" s="153">
        <v>100891.6</v>
      </c>
      <c r="V213" s="152">
        <v>100891.6</v>
      </c>
      <c r="W213" s="137"/>
      <c r="X213" s="137"/>
      <c r="Y213" s="137"/>
      <c r="Z213" s="138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8"/>
      <c r="AQ213" s="139"/>
      <c r="AR213" s="140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2"/>
      <c r="BG213" s="88"/>
      <c r="BH213" s="86"/>
    </row>
    <row r="214" spans="1:60" ht="32.25" customHeight="1" x14ac:dyDescent="0.2">
      <c r="A214" s="56"/>
      <c r="B214" s="52" t="s">
        <v>91</v>
      </c>
      <c r="C214" s="160">
        <v>701</v>
      </c>
      <c r="D214" s="159">
        <v>102</v>
      </c>
      <c r="E214" s="158" t="s">
        <v>101</v>
      </c>
      <c r="F214" s="155" t="s">
        <v>92</v>
      </c>
      <c r="G214" s="157"/>
      <c r="H214" s="156"/>
      <c r="I214" s="154">
        <v>10101</v>
      </c>
      <c r="J214" s="153">
        <v>31912.5</v>
      </c>
      <c r="K214" s="153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31912.5</v>
      </c>
      <c r="S214" s="153">
        <v>0</v>
      </c>
      <c r="T214" s="153">
        <v>0</v>
      </c>
      <c r="U214" s="153">
        <v>0</v>
      </c>
      <c r="V214" s="152">
        <v>0</v>
      </c>
      <c r="W214" s="137"/>
      <c r="X214" s="137"/>
      <c r="Y214" s="137"/>
      <c r="Z214" s="138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8"/>
      <c r="AQ214" s="139"/>
      <c r="AR214" s="140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2"/>
      <c r="BG214" s="88"/>
      <c r="BH214" s="86"/>
    </row>
    <row r="215" spans="1:60" ht="37.5" customHeight="1" x14ac:dyDescent="0.2">
      <c r="A215" s="56"/>
      <c r="B215" s="52" t="s">
        <v>93</v>
      </c>
      <c r="C215" s="160">
        <v>701</v>
      </c>
      <c r="D215" s="159">
        <v>102</v>
      </c>
      <c r="E215" s="158" t="s">
        <v>101</v>
      </c>
      <c r="F215" s="155" t="s">
        <v>94</v>
      </c>
      <c r="G215" s="157"/>
      <c r="H215" s="156"/>
      <c r="I215" s="154">
        <v>10101</v>
      </c>
      <c r="J215" s="153">
        <v>388035.03</v>
      </c>
      <c r="K215" s="153">
        <v>30469.27</v>
      </c>
      <c r="L215" s="153">
        <v>30469.27</v>
      </c>
      <c r="M215" s="153">
        <v>30469.27</v>
      </c>
      <c r="N215" s="153">
        <v>30469.27</v>
      </c>
      <c r="O215" s="153">
        <v>30469.27</v>
      </c>
      <c r="P215" s="153">
        <v>30469.27</v>
      </c>
      <c r="Q215" s="153">
        <v>30469.27</v>
      </c>
      <c r="R215" s="153">
        <v>52873.06</v>
      </c>
      <c r="S215" s="153">
        <v>30469.27</v>
      </c>
      <c r="T215" s="153">
        <v>30469.27</v>
      </c>
      <c r="U215" s="153">
        <v>30469.27</v>
      </c>
      <c r="V215" s="152">
        <v>30469.27</v>
      </c>
      <c r="W215" s="137"/>
      <c r="X215" s="137"/>
      <c r="Y215" s="137"/>
      <c r="Z215" s="138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8"/>
      <c r="AQ215" s="139"/>
      <c r="AR215" s="140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2"/>
      <c r="BG215" s="88"/>
      <c r="BH215" s="86"/>
    </row>
    <row r="216" spans="1:60" ht="37.5" customHeight="1" x14ac:dyDescent="0.2">
      <c r="A216" s="56"/>
      <c r="B216" s="52" t="s">
        <v>93</v>
      </c>
      <c r="C216" s="160">
        <v>701</v>
      </c>
      <c r="D216" s="159">
        <v>102</v>
      </c>
      <c r="E216" s="158" t="s">
        <v>101</v>
      </c>
      <c r="F216" s="155" t="s">
        <v>94</v>
      </c>
      <c r="G216" s="157"/>
      <c r="H216" s="156"/>
      <c r="I216" s="154">
        <v>10101</v>
      </c>
      <c r="J216" s="153">
        <v>9637.58</v>
      </c>
      <c r="K216" s="153">
        <v>0</v>
      </c>
      <c r="L216" s="153">
        <v>0</v>
      </c>
      <c r="M216" s="153">
        <v>0</v>
      </c>
      <c r="N216" s="153">
        <v>0</v>
      </c>
      <c r="O216" s="153">
        <v>0</v>
      </c>
      <c r="P216" s="153">
        <v>0</v>
      </c>
      <c r="Q216" s="153">
        <v>0</v>
      </c>
      <c r="R216" s="153">
        <v>9637.58</v>
      </c>
      <c r="S216" s="153">
        <v>0</v>
      </c>
      <c r="T216" s="153">
        <v>0</v>
      </c>
      <c r="U216" s="153">
        <v>0</v>
      </c>
      <c r="V216" s="152">
        <v>0</v>
      </c>
      <c r="W216" s="137"/>
      <c r="X216" s="137"/>
      <c r="Y216" s="137"/>
      <c r="Z216" s="138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8"/>
      <c r="AQ216" s="139"/>
      <c r="AR216" s="140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2"/>
      <c r="BG216" s="88"/>
      <c r="BH216" s="86"/>
    </row>
    <row r="217" spans="1:60" ht="24.75" customHeight="1" x14ac:dyDescent="0.2">
      <c r="A217" s="56"/>
      <c r="B217" s="52" t="s">
        <v>88</v>
      </c>
      <c r="C217" s="160">
        <v>701</v>
      </c>
      <c r="D217" s="159">
        <v>104</v>
      </c>
      <c r="E217" s="158" t="s">
        <v>102</v>
      </c>
      <c r="F217" s="155" t="s">
        <v>90</v>
      </c>
      <c r="G217" s="157"/>
      <c r="H217" s="156"/>
      <c r="I217" s="154">
        <v>10101</v>
      </c>
      <c r="J217" s="153">
        <v>396920.12</v>
      </c>
      <c r="K217" s="153">
        <v>35053.800000000003</v>
      </c>
      <c r="L217" s="153">
        <v>35053.800000000003</v>
      </c>
      <c r="M217" s="153">
        <v>35053.800000000003</v>
      </c>
      <c r="N217" s="153">
        <v>35053.800000000003</v>
      </c>
      <c r="O217" s="153">
        <v>35053.800000000003</v>
      </c>
      <c r="P217" s="153">
        <v>35053.800000000003</v>
      </c>
      <c r="Q217" s="153">
        <v>35053.800000000003</v>
      </c>
      <c r="R217" s="153">
        <v>35053.800000000003</v>
      </c>
      <c r="S217" s="153">
        <v>35053.800000000003</v>
      </c>
      <c r="T217" s="153">
        <v>35053.800000000003</v>
      </c>
      <c r="U217" s="153">
        <v>35053.800000000003</v>
      </c>
      <c r="V217" s="152">
        <v>11328.32</v>
      </c>
      <c r="W217" s="137"/>
      <c r="X217" s="137"/>
      <c r="Y217" s="137"/>
      <c r="Z217" s="138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8"/>
      <c r="AQ217" s="139"/>
      <c r="AR217" s="140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2"/>
      <c r="BG217" s="88"/>
      <c r="BH217" s="86"/>
    </row>
    <row r="218" spans="1:60" ht="37.5" customHeight="1" x14ac:dyDescent="0.2">
      <c r="A218" s="56"/>
      <c r="B218" s="52" t="s">
        <v>93</v>
      </c>
      <c r="C218" s="160">
        <v>701</v>
      </c>
      <c r="D218" s="159">
        <v>104</v>
      </c>
      <c r="E218" s="158" t="s">
        <v>102</v>
      </c>
      <c r="F218" s="155" t="s">
        <v>94</v>
      </c>
      <c r="G218" s="157"/>
      <c r="H218" s="156"/>
      <c r="I218" s="154">
        <v>10101</v>
      </c>
      <c r="J218" s="153">
        <v>119869.88</v>
      </c>
      <c r="K218" s="153">
        <v>10586.25</v>
      </c>
      <c r="L218" s="153">
        <v>10586.25</v>
      </c>
      <c r="M218" s="153">
        <v>10586.25</v>
      </c>
      <c r="N218" s="153">
        <v>10586.25</v>
      </c>
      <c r="O218" s="153">
        <v>10586.25</v>
      </c>
      <c r="P218" s="153">
        <v>10586.25</v>
      </c>
      <c r="Q218" s="153">
        <v>10586.25</v>
      </c>
      <c r="R218" s="153">
        <v>10586.25</v>
      </c>
      <c r="S218" s="153">
        <v>10586.25</v>
      </c>
      <c r="T218" s="153">
        <v>10586.25</v>
      </c>
      <c r="U218" s="153">
        <v>10586.25</v>
      </c>
      <c r="V218" s="152">
        <v>3421.13</v>
      </c>
      <c r="W218" s="137"/>
      <c r="X218" s="137"/>
      <c r="Y218" s="137"/>
      <c r="Z218" s="138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8"/>
      <c r="AQ218" s="139"/>
      <c r="AR218" s="140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2"/>
      <c r="BG218" s="88"/>
      <c r="BH218" s="86"/>
    </row>
    <row r="219" spans="1:60" ht="24.75" customHeight="1" x14ac:dyDescent="0.2">
      <c r="A219" s="56"/>
      <c r="B219" s="52" t="s">
        <v>88</v>
      </c>
      <c r="C219" s="160">
        <v>701</v>
      </c>
      <c r="D219" s="159">
        <v>104</v>
      </c>
      <c r="E219" s="158" t="s">
        <v>103</v>
      </c>
      <c r="F219" s="155" t="s">
        <v>90</v>
      </c>
      <c r="G219" s="157"/>
      <c r="H219" s="156" t="s">
        <v>63</v>
      </c>
      <c r="I219" s="154">
        <v>10306</v>
      </c>
      <c r="J219" s="153">
        <v>755265.81</v>
      </c>
      <c r="K219" s="153">
        <v>60364</v>
      </c>
      <c r="L219" s="153">
        <v>60364</v>
      </c>
      <c r="M219" s="153">
        <v>60364</v>
      </c>
      <c r="N219" s="153">
        <v>60364</v>
      </c>
      <c r="O219" s="153">
        <v>60364</v>
      </c>
      <c r="P219" s="153">
        <v>60364</v>
      </c>
      <c r="Q219" s="153">
        <v>91266.559999999998</v>
      </c>
      <c r="R219" s="153">
        <v>60364</v>
      </c>
      <c r="S219" s="153">
        <v>60364</v>
      </c>
      <c r="T219" s="153">
        <v>60364</v>
      </c>
      <c r="U219" s="153">
        <v>60364</v>
      </c>
      <c r="V219" s="152">
        <v>60359.25</v>
      </c>
      <c r="W219" s="137"/>
      <c r="X219" s="137"/>
      <c r="Y219" s="137"/>
      <c r="Z219" s="138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8"/>
      <c r="AQ219" s="139"/>
      <c r="AR219" s="140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2"/>
      <c r="BG219" s="88"/>
      <c r="BH219" s="86"/>
    </row>
    <row r="220" spans="1:60" ht="32.25" customHeight="1" x14ac:dyDescent="0.2">
      <c r="A220" s="56"/>
      <c r="B220" s="52" t="s">
        <v>91</v>
      </c>
      <c r="C220" s="160">
        <v>701</v>
      </c>
      <c r="D220" s="159">
        <v>104</v>
      </c>
      <c r="E220" s="158" t="s">
        <v>103</v>
      </c>
      <c r="F220" s="155" t="s">
        <v>92</v>
      </c>
      <c r="G220" s="157"/>
      <c r="H220" s="156" t="s">
        <v>63</v>
      </c>
      <c r="I220" s="154">
        <v>10306</v>
      </c>
      <c r="J220" s="153">
        <v>21275</v>
      </c>
      <c r="K220" s="153">
        <v>0</v>
      </c>
      <c r="L220" s="153">
        <v>0</v>
      </c>
      <c r="M220" s="153">
        <v>0</v>
      </c>
      <c r="N220" s="153">
        <v>0</v>
      </c>
      <c r="O220" s="153">
        <v>0</v>
      </c>
      <c r="P220" s="153">
        <v>0</v>
      </c>
      <c r="Q220" s="153">
        <v>21275</v>
      </c>
      <c r="R220" s="153">
        <v>0</v>
      </c>
      <c r="S220" s="153">
        <v>0</v>
      </c>
      <c r="T220" s="153">
        <v>0</v>
      </c>
      <c r="U220" s="153">
        <v>0</v>
      </c>
      <c r="V220" s="152">
        <v>0</v>
      </c>
      <c r="W220" s="137"/>
      <c r="X220" s="137"/>
      <c r="Y220" s="137"/>
      <c r="Z220" s="138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8"/>
      <c r="AQ220" s="139"/>
      <c r="AR220" s="140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2"/>
      <c r="BG220" s="88"/>
      <c r="BH220" s="86"/>
    </row>
    <row r="221" spans="1:60" ht="37.5" customHeight="1" x14ac:dyDescent="0.2">
      <c r="A221" s="56"/>
      <c r="B221" s="52" t="s">
        <v>93</v>
      </c>
      <c r="C221" s="160">
        <v>701</v>
      </c>
      <c r="D221" s="159">
        <v>104</v>
      </c>
      <c r="E221" s="158" t="s">
        <v>103</v>
      </c>
      <c r="F221" s="155" t="s">
        <v>94</v>
      </c>
      <c r="G221" s="157"/>
      <c r="H221" s="156" t="s">
        <v>63</v>
      </c>
      <c r="I221" s="154">
        <v>10306</v>
      </c>
      <c r="J221" s="153">
        <v>228090.28</v>
      </c>
      <c r="K221" s="153">
        <v>18229.8</v>
      </c>
      <c r="L221" s="153">
        <v>18229.8</v>
      </c>
      <c r="M221" s="153">
        <v>18229.8</v>
      </c>
      <c r="N221" s="153">
        <v>18229.8</v>
      </c>
      <c r="O221" s="153">
        <v>18229.8</v>
      </c>
      <c r="P221" s="153">
        <v>18229.8</v>
      </c>
      <c r="Q221" s="153">
        <v>27562.51</v>
      </c>
      <c r="R221" s="153">
        <v>18229.8</v>
      </c>
      <c r="S221" s="153">
        <v>18229.8</v>
      </c>
      <c r="T221" s="153">
        <v>18229.8</v>
      </c>
      <c r="U221" s="153">
        <v>18229.8</v>
      </c>
      <c r="V221" s="152">
        <v>18229.77</v>
      </c>
      <c r="W221" s="137"/>
      <c r="X221" s="137"/>
      <c r="Y221" s="137"/>
      <c r="Z221" s="138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8"/>
      <c r="AQ221" s="139"/>
      <c r="AR221" s="140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2"/>
      <c r="BG221" s="88"/>
      <c r="BH221" s="86"/>
    </row>
    <row r="222" spans="1:60" ht="37.5" customHeight="1" x14ac:dyDescent="0.2">
      <c r="A222" s="56"/>
      <c r="B222" s="52" t="s">
        <v>93</v>
      </c>
      <c r="C222" s="160">
        <v>701</v>
      </c>
      <c r="D222" s="159">
        <v>104</v>
      </c>
      <c r="E222" s="158" t="s">
        <v>103</v>
      </c>
      <c r="F222" s="155" t="s">
        <v>94</v>
      </c>
      <c r="G222" s="157"/>
      <c r="H222" s="156" t="s">
        <v>63</v>
      </c>
      <c r="I222" s="154">
        <v>10306</v>
      </c>
      <c r="J222" s="153">
        <v>6425.05</v>
      </c>
      <c r="K222" s="153">
        <v>0</v>
      </c>
      <c r="L222" s="153">
        <v>0</v>
      </c>
      <c r="M222" s="153">
        <v>0</v>
      </c>
      <c r="N222" s="153">
        <v>0</v>
      </c>
      <c r="O222" s="153">
        <v>0</v>
      </c>
      <c r="P222" s="153">
        <v>0</v>
      </c>
      <c r="Q222" s="153">
        <v>6425.05</v>
      </c>
      <c r="R222" s="153">
        <v>0</v>
      </c>
      <c r="S222" s="153">
        <v>0</v>
      </c>
      <c r="T222" s="153">
        <v>0</v>
      </c>
      <c r="U222" s="153">
        <v>0</v>
      </c>
      <c r="V222" s="152">
        <v>0</v>
      </c>
      <c r="W222" s="137"/>
      <c r="X222" s="137"/>
      <c r="Y222" s="137"/>
      <c r="Z222" s="138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8"/>
      <c r="AQ222" s="139"/>
      <c r="AR222" s="140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2"/>
      <c r="BG222" s="88"/>
      <c r="BH222" s="86"/>
    </row>
    <row r="223" spans="1:60" ht="16.5" customHeight="1" x14ac:dyDescent="0.2">
      <c r="A223" s="56"/>
      <c r="B223" s="52" t="s">
        <v>95</v>
      </c>
      <c r="C223" s="160">
        <v>701</v>
      </c>
      <c r="D223" s="159">
        <v>104</v>
      </c>
      <c r="E223" s="158" t="s">
        <v>103</v>
      </c>
      <c r="F223" s="155" t="s">
        <v>96</v>
      </c>
      <c r="G223" s="157"/>
      <c r="H223" s="156" t="s">
        <v>63</v>
      </c>
      <c r="I223" s="154">
        <v>10306</v>
      </c>
      <c r="J223" s="153">
        <v>9632.16</v>
      </c>
      <c r="K223" s="153">
        <v>652.67999999999995</v>
      </c>
      <c r="L223" s="153">
        <v>652.67999999999995</v>
      </c>
      <c r="M223" s="153">
        <v>652.67999999999995</v>
      </c>
      <c r="N223" s="153">
        <v>652.67999999999995</v>
      </c>
      <c r="O223" s="153">
        <v>652.67999999999995</v>
      </c>
      <c r="P223" s="153">
        <v>652.67999999999995</v>
      </c>
      <c r="Q223" s="153">
        <v>652.67999999999995</v>
      </c>
      <c r="R223" s="153">
        <v>652.67999999999995</v>
      </c>
      <c r="S223" s="153">
        <v>2452.6799999999998</v>
      </c>
      <c r="T223" s="153">
        <v>652.67999999999995</v>
      </c>
      <c r="U223" s="153">
        <v>652.67999999999995</v>
      </c>
      <c r="V223" s="152">
        <v>652.67999999999995</v>
      </c>
      <c r="W223" s="137"/>
      <c r="X223" s="137"/>
      <c r="Y223" s="137"/>
      <c r="Z223" s="138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8"/>
      <c r="AQ223" s="139"/>
      <c r="AR223" s="140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2"/>
      <c r="BG223" s="88"/>
      <c r="BH223" s="86"/>
    </row>
    <row r="224" spans="1:60" ht="16.5" customHeight="1" x14ac:dyDescent="0.2">
      <c r="A224" s="56"/>
      <c r="B224" s="52" t="s">
        <v>95</v>
      </c>
      <c r="C224" s="160">
        <v>701</v>
      </c>
      <c r="D224" s="159">
        <v>104</v>
      </c>
      <c r="E224" s="158" t="s">
        <v>103</v>
      </c>
      <c r="F224" s="155" t="s">
        <v>96</v>
      </c>
      <c r="G224" s="157"/>
      <c r="H224" s="156" t="s">
        <v>63</v>
      </c>
      <c r="I224" s="154">
        <v>10306</v>
      </c>
      <c r="J224" s="153">
        <v>59619.6</v>
      </c>
      <c r="K224" s="153">
        <v>4168.3</v>
      </c>
      <c r="L224" s="153">
        <v>13768.3</v>
      </c>
      <c r="M224" s="153">
        <v>4168.3</v>
      </c>
      <c r="N224" s="153">
        <v>4168.3</v>
      </c>
      <c r="O224" s="153">
        <v>4168.3</v>
      </c>
      <c r="P224" s="153">
        <v>4168.3</v>
      </c>
      <c r="Q224" s="153">
        <v>4168.3</v>
      </c>
      <c r="R224" s="153">
        <v>4168.3</v>
      </c>
      <c r="S224" s="153">
        <v>4168.3</v>
      </c>
      <c r="T224" s="153">
        <v>4168.3</v>
      </c>
      <c r="U224" s="153">
        <v>4168.3</v>
      </c>
      <c r="V224" s="152">
        <v>4168.3</v>
      </c>
      <c r="W224" s="137"/>
      <c r="X224" s="137"/>
      <c r="Y224" s="137"/>
      <c r="Z224" s="138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8"/>
      <c r="AQ224" s="139"/>
      <c r="AR224" s="140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2"/>
      <c r="BG224" s="88"/>
      <c r="BH224" s="86"/>
    </row>
    <row r="225" spans="1:60" ht="16.5" customHeight="1" x14ac:dyDescent="0.2">
      <c r="A225" s="56"/>
      <c r="B225" s="52" t="s">
        <v>95</v>
      </c>
      <c r="C225" s="160">
        <v>701</v>
      </c>
      <c r="D225" s="159">
        <v>104</v>
      </c>
      <c r="E225" s="158" t="s">
        <v>103</v>
      </c>
      <c r="F225" s="155" t="s">
        <v>96</v>
      </c>
      <c r="G225" s="157"/>
      <c r="H225" s="156" t="s">
        <v>63</v>
      </c>
      <c r="I225" s="154">
        <v>10306</v>
      </c>
      <c r="J225" s="153">
        <v>13970</v>
      </c>
      <c r="K225" s="153">
        <v>0</v>
      </c>
      <c r="L225" s="153">
        <v>0</v>
      </c>
      <c r="M225" s="153">
        <v>0</v>
      </c>
      <c r="N225" s="153">
        <v>13970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v>0</v>
      </c>
      <c r="V225" s="152">
        <v>0</v>
      </c>
      <c r="W225" s="137"/>
      <c r="X225" s="137"/>
      <c r="Y225" s="137"/>
      <c r="Z225" s="138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8"/>
      <c r="AQ225" s="139"/>
      <c r="AR225" s="140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2"/>
      <c r="BG225" s="88"/>
      <c r="BH225" s="86"/>
    </row>
    <row r="226" spans="1:60" ht="16.5" customHeight="1" x14ac:dyDescent="0.2">
      <c r="A226" s="56"/>
      <c r="B226" s="52" t="s">
        <v>95</v>
      </c>
      <c r="C226" s="160">
        <v>701</v>
      </c>
      <c r="D226" s="159">
        <v>104</v>
      </c>
      <c r="E226" s="158" t="s">
        <v>103</v>
      </c>
      <c r="F226" s="155" t="s">
        <v>96</v>
      </c>
      <c r="G226" s="157"/>
      <c r="H226" s="156" t="s">
        <v>63</v>
      </c>
      <c r="I226" s="154">
        <v>10306</v>
      </c>
      <c r="J226" s="153">
        <v>3166.98</v>
      </c>
      <c r="K226" s="153">
        <v>0</v>
      </c>
      <c r="L226" s="153">
        <v>0</v>
      </c>
      <c r="M226" s="153">
        <v>0</v>
      </c>
      <c r="N226" s="153">
        <v>3166.98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>
        <v>0</v>
      </c>
      <c r="U226" s="153">
        <v>0</v>
      </c>
      <c r="V226" s="152">
        <v>0</v>
      </c>
      <c r="W226" s="137"/>
      <c r="X226" s="137"/>
      <c r="Y226" s="137"/>
      <c r="Z226" s="138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8"/>
      <c r="AQ226" s="139"/>
      <c r="AR226" s="140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2"/>
      <c r="BG226" s="88"/>
      <c r="BH226" s="86"/>
    </row>
    <row r="227" spans="1:60" ht="16.5" customHeight="1" x14ac:dyDescent="0.2">
      <c r="A227" s="56"/>
      <c r="B227" s="52" t="s">
        <v>95</v>
      </c>
      <c r="C227" s="160">
        <v>701</v>
      </c>
      <c r="D227" s="159">
        <v>104</v>
      </c>
      <c r="E227" s="158" t="s">
        <v>103</v>
      </c>
      <c r="F227" s="155" t="s">
        <v>96</v>
      </c>
      <c r="G227" s="157"/>
      <c r="H227" s="156" t="s">
        <v>63</v>
      </c>
      <c r="I227" s="154">
        <v>10306</v>
      </c>
      <c r="J227" s="153">
        <v>99399.69</v>
      </c>
      <c r="K227" s="153">
        <v>0</v>
      </c>
      <c r="L227" s="153">
        <v>0</v>
      </c>
      <c r="M227" s="153">
        <v>0</v>
      </c>
      <c r="N227" s="153">
        <v>10000</v>
      </c>
      <c r="O227" s="153">
        <v>10000</v>
      </c>
      <c r="P227" s="153">
        <v>38000</v>
      </c>
      <c r="Q227" s="153">
        <v>0</v>
      </c>
      <c r="R227" s="153">
        <v>0</v>
      </c>
      <c r="S227" s="153">
        <v>26399.69</v>
      </c>
      <c r="T227" s="153">
        <v>15000</v>
      </c>
      <c r="U227" s="153">
        <v>0</v>
      </c>
      <c r="V227" s="152">
        <v>0</v>
      </c>
      <c r="W227" s="137"/>
      <c r="X227" s="137"/>
      <c r="Y227" s="137"/>
      <c r="Z227" s="138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8"/>
      <c r="AQ227" s="139"/>
      <c r="AR227" s="140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2"/>
      <c r="BG227" s="88"/>
      <c r="BH227" s="86"/>
    </row>
    <row r="228" spans="1:60" ht="15.75" customHeight="1" x14ac:dyDescent="0.2">
      <c r="A228" s="56"/>
      <c r="B228" s="52" t="s">
        <v>388</v>
      </c>
      <c r="C228" s="160">
        <v>701</v>
      </c>
      <c r="D228" s="159">
        <v>104</v>
      </c>
      <c r="E228" s="158" t="s">
        <v>103</v>
      </c>
      <c r="F228" s="155" t="s">
        <v>347</v>
      </c>
      <c r="G228" s="157"/>
      <c r="H228" s="156" t="s">
        <v>63</v>
      </c>
      <c r="I228" s="154">
        <v>10306</v>
      </c>
      <c r="J228" s="153">
        <v>39248.019999999997</v>
      </c>
      <c r="K228" s="153">
        <v>0</v>
      </c>
      <c r="L228" s="153">
        <v>0</v>
      </c>
      <c r="M228" s="153">
        <v>0</v>
      </c>
      <c r="N228" s="153">
        <v>39248.019999999997</v>
      </c>
      <c r="O228" s="153">
        <v>0</v>
      </c>
      <c r="P228" s="153">
        <v>0</v>
      </c>
      <c r="Q228" s="153">
        <v>0</v>
      </c>
      <c r="R228" s="153">
        <v>0</v>
      </c>
      <c r="S228" s="153">
        <v>0</v>
      </c>
      <c r="T228" s="153">
        <v>0</v>
      </c>
      <c r="U228" s="153">
        <v>0</v>
      </c>
      <c r="V228" s="152">
        <v>0</v>
      </c>
      <c r="W228" s="137"/>
      <c r="X228" s="137"/>
      <c r="Y228" s="137"/>
      <c r="Z228" s="138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8"/>
      <c r="AQ228" s="139"/>
      <c r="AR228" s="140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2"/>
      <c r="BG228" s="88"/>
      <c r="BH228" s="86"/>
    </row>
    <row r="229" spans="1:60" ht="15.75" customHeight="1" x14ac:dyDescent="0.2">
      <c r="A229" s="56"/>
      <c r="B229" s="52" t="s">
        <v>388</v>
      </c>
      <c r="C229" s="160">
        <v>701</v>
      </c>
      <c r="D229" s="159">
        <v>104</v>
      </c>
      <c r="E229" s="158" t="s">
        <v>103</v>
      </c>
      <c r="F229" s="155" t="s">
        <v>347</v>
      </c>
      <c r="G229" s="157"/>
      <c r="H229" s="156" t="s">
        <v>63</v>
      </c>
      <c r="I229" s="154">
        <v>10306</v>
      </c>
      <c r="J229" s="153">
        <v>41881.980000000003</v>
      </c>
      <c r="K229" s="153">
        <v>0</v>
      </c>
      <c r="L229" s="153">
        <v>0</v>
      </c>
      <c r="M229" s="153">
        <v>0</v>
      </c>
      <c r="N229" s="153">
        <v>0</v>
      </c>
      <c r="O229" s="153">
        <v>41881.980000000003</v>
      </c>
      <c r="P229" s="153">
        <v>0</v>
      </c>
      <c r="Q229" s="153">
        <v>0</v>
      </c>
      <c r="R229" s="153">
        <v>0</v>
      </c>
      <c r="S229" s="153">
        <v>0</v>
      </c>
      <c r="T229" s="153">
        <v>0</v>
      </c>
      <c r="U229" s="153">
        <v>0</v>
      </c>
      <c r="V229" s="152">
        <v>0</v>
      </c>
      <c r="W229" s="137"/>
      <c r="X229" s="137"/>
      <c r="Y229" s="137"/>
      <c r="Z229" s="138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8"/>
      <c r="AQ229" s="139"/>
      <c r="AR229" s="140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2"/>
      <c r="BG229" s="88"/>
      <c r="BH229" s="86"/>
    </row>
    <row r="230" spans="1:60" ht="24.75" customHeight="1" x14ac:dyDescent="0.2">
      <c r="A230" s="56"/>
      <c r="B230" s="52" t="s">
        <v>88</v>
      </c>
      <c r="C230" s="160">
        <v>701</v>
      </c>
      <c r="D230" s="159">
        <v>104</v>
      </c>
      <c r="E230" s="158" t="s">
        <v>348</v>
      </c>
      <c r="F230" s="155" t="s">
        <v>90</v>
      </c>
      <c r="G230" s="157"/>
      <c r="H230" s="156"/>
      <c r="I230" s="154">
        <v>10101</v>
      </c>
      <c r="J230" s="153">
        <v>26798146.649999999</v>
      </c>
      <c r="K230" s="153">
        <v>1607888.8</v>
      </c>
      <c r="L230" s="153">
        <v>2411833.19</v>
      </c>
      <c r="M230" s="153">
        <v>2143851.73</v>
      </c>
      <c r="N230" s="153">
        <v>2143851.73</v>
      </c>
      <c r="O230" s="153">
        <v>2143851.73</v>
      </c>
      <c r="P230" s="153">
        <v>2411833.2000000002</v>
      </c>
      <c r="Q230" s="153">
        <v>2411833.2000000002</v>
      </c>
      <c r="R230" s="153">
        <v>2411833.2000000002</v>
      </c>
      <c r="S230" s="153">
        <v>2411833.2000000002</v>
      </c>
      <c r="T230" s="153">
        <v>2411833.2000000002</v>
      </c>
      <c r="U230" s="153">
        <v>2411833.2000000002</v>
      </c>
      <c r="V230" s="152">
        <v>1875870.27</v>
      </c>
      <c r="W230" s="137"/>
      <c r="X230" s="137"/>
      <c r="Y230" s="137"/>
      <c r="Z230" s="138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8"/>
      <c r="AQ230" s="139"/>
      <c r="AR230" s="140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2"/>
      <c r="BG230" s="88"/>
      <c r="BH230" s="86"/>
    </row>
    <row r="231" spans="1:60" ht="32.25" customHeight="1" x14ac:dyDescent="0.2">
      <c r="A231" s="56"/>
      <c r="B231" s="52" t="s">
        <v>91</v>
      </c>
      <c r="C231" s="160">
        <v>701</v>
      </c>
      <c r="D231" s="159">
        <v>104</v>
      </c>
      <c r="E231" s="158" t="s">
        <v>348</v>
      </c>
      <c r="F231" s="155" t="s">
        <v>92</v>
      </c>
      <c r="G231" s="157"/>
      <c r="H231" s="156"/>
      <c r="I231" s="154">
        <v>10101</v>
      </c>
      <c r="J231" s="153">
        <v>15000</v>
      </c>
      <c r="K231" s="153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v>0</v>
      </c>
      <c r="V231" s="152">
        <v>15000</v>
      </c>
      <c r="W231" s="137"/>
      <c r="X231" s="137"/>
      <c r="Y231" s="137"/>
      <c r="Z231" s="138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8"/>
      <c r="AQ231" s="139"/>
      <c r="AR231" s="140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2"/>
      <c r="BG231" s="88"/>
      <c r="BH231" s="86"/>
    </row>
    <row r="232" spans="1:60" ht="32.25" customHeight="1" x14ac:dyDescent="0.2">
      <c r="A232" s="56"/>
      <c r="B232" s="52" t="s">
        <v>91</v>
      </c>
      <c r="C232" s="160">
        <v>701</v>
      </c>
      <c r="D232" s="159">
        <v>104</v>
      </c>
      <c r="E232" s="158" t="s">
        <v>348</v>
      </c>
      <c r="F232" s="155" t="s">
        <v>92</v>
      </c>
      <c r="G232" s="157"/>
      <c r="H232" s="156"/>
      <c r="I232" s="154">
        <v>10101</v>
      </c>
      <c r="J232" s="153">
        <v>710585</v>
      </c>
      <c r="K232" s="153">
        <v>34040</v>
      </c>
      <c r="L232" s="153">
        <v>70207</v>
      </c>
      <c r="M232" s="153">
        <v>78717</v>
      </c>
      <c r="N232" s="153">
        <v>42550</v>
      </c>
      <c r="O232" s="153">
        <v>12765</v>
      </c>
      <c r="P232" s="153">
        <v>142542</v>
      </c>
      <c r="Q232" s="153">
        <v>110630</v>
      </c>
      <c r="R232" s="153">
        <v>110630</v>
      </c>
      <c r="S232" s="153">
        <v>34040</v>
      </c>
      <c r="T232" s="153">
        <v>12765</v>
      </c>
      <c r="U232" s="153">
        <v>61699</v>
      </c>
      <c r="V232" s="152">
        <v>0</v>
      </c>
      <c r="W232" s="137"/>
      <c r="X232" s="137"/>
      <c r="Y232" s="137"/>
      <c r="Z232" s="138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8"/>
      <c r="AQ232" s="139"/>
      <c r="AR232" s="140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2"/>
      <c r="BG232" s="88"/>
      <c r="BH232" s="86"/>
    </row>
    <row r="233" spans="1:60" ht="37.5" customHeight="1" x14ac:dyDescent="0.2">
      <c r="A233" s="56"/>
      <c r="B233" s="52" t="s">
        <v>93</v>
      </c>
      <c r="C233" s="160">
        <v>701</v>
      </c>
      <c r="D233" s="159">
        <v>104</v>
      </c>
      <c r="E233" s="158" t="s">
        <v>348</v>
      </c>
      <c r="F233" s="155" t="s">
        <v>94</v>
      </c>
      <c r="G233" s="157"/>
      <c r="H233" s="156"/>
      <c r="I233" s="154">
        <v>10101</v>
      </c>
      <c r="J233" s="153">
        <v>8093040.2699999996</v>
      </c>
      <c r="K233" s="153">
        <v>485582.42</v>
      </c>
      <c r="L233" s="153">
        <v>566512.81999999995</v>
      </c>
      <c r="M233" s="153">
        <v>647443.22</v>
      </c>
      <c r="N233" s="153">
        <v>647443.22</v>
      </c>
      <c r="O233" s="153">
        <v>647443.22</v>
      </c>
      <c r="P233" s="153">
        <v>728373.62</v>
      </c>
      <c r="Q233" s="153">
        <v>728373.62</v>
      </c>
      <c r="R233" s="153">
        <v>728373.62</v>
      </c>
      <c r="S233" s="153">
        <v>728373.62</v>
      </c>
      <c r="T233" s="153">
        <v>728373.62</v>
      </c>
      <c r="U233" s="153">
        <v>728373.62</v>
      </c>
      <c r="V233" s="152">
        <v>728373.65</v>
      </c>
      <c r="W233" s="137"/>
      <c r="X233" s="137"/>
      <c r="Y233" s="137"/>
      <c r="Z233" s="138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8"/>
      <c r="AQ233" s="139"/>
      <c r="AR233" s="140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2"/>
      <c r="BG233" s="88"/>
      <c r="BH233" s="86"/>
    </row>
    <row r="234" spans="1:60" ht="37.5" customHeight="1" x14ac:dyDescent="0.2">
      <c r="A234" s="56"/>
      <c r="B234" s="52" t="s">
        <v>93</v>
      </c>
      <c r="C234" s="160">
        <v>701</v>
      </c>
      <c r="D234" s="159">
        <v>104</v>
      </c>
      <c r="E234" s="158" t="s">
        <v>348</v>
      </c>
      <c r="F234" s="155" t="s">
        <v>94</v>
      </c>
      <c r="G234" s="157"/>
      <c r="H234" s="156"/>
      <c r="I234" s="154">
        <v>10101</v>
      </c>
      <c r="J234" s="153">
        <v>214596.68</v>
      </c>
      <c r="K234" s="153">
        <v>10280.26</v>
      </c>
      <c r="L234" s="153">
        <v>21202.52</v>
      </c>
      <c r="M234" s="153">
        <v>23772.54</v>
      </c>
      <c r="N234" s="153">
        <v>12850</v>
      </c>
      <c r="O234" s="153">
        <v>3855.03</v>
      </c>
      <c r="P234" s="153">
        <v>43047.68</v>
      </c>
      <c r="Q234" s="153">
        <v>33410.26</v>
      </c>
      <c r="R234" s="153">
        <v>33410.26</v>
      </c>
      <c r="S234" s="153">
        <v>10280</v>
      </c>
      <c r="T234" s="153">
        <v>3855.03</v>
      </c>
      <c r="U234" s="153">
        <v>18633.099999999999</v>
      </c>
      <c r="V234" s="152">
        <v>0</v>
      </c>
      <c r="W234" s="137"/>
      <c r="X234" s="137"/>
      <c r="Y234" s="137"/>
      <c r="Z234" s="138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8"/>
      <c r="AQ234" s="139"/>
      <c r="AR234" s="140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2"/>
      <c r="BG234" s="88"/>
      <c r="BH234" s="86"/>
    </row>
    <row r="235" spans="1:60" ht="16.5" customHeight="1" x14ac:dyDescent="0.2">
      <c r="A235" s="56"/>
      <c r="B235" s="52" t="s">
        <v>95</v>
      </c>
      <c r="C235" s="160">
        <v>701</v>
      </c>
      <c r="D235" s="159">
        <v>104</v>
      </c>
      <c r="E235" s="158" t="s">
        <v>348</v>
      </c>
      <c r="F235" s="155" t="s">
        <v>96</v>
      </c>
      <c r="G235" s="157"/>
      <c r="H235" s="156"/>
      <c r="I235" s="154">
        <v>10101</v>
      </c>
      <c r="J235" s="153">
        <v>815144.17</v>
      </c>
      <c r="K235" s="153">
        <v>68908.649999999994</v>
      </c>
      <c r="L235" s="153">
        <v>53362.96</v>
      </c>
      <c r="M235" s="153">
        <v>65211.53</v>
      </c>
      <c r="N235" s="153">
        <v>65211.53</v>
      </c>
      <c r="O235" s="153">
        <v>65211.53</v>
      </c>
      <c r="P235" s="153">
        <v>73362.98</v>
      </c>
      <c r="Q235" s="153">
        <v>73362.98</v>
      </c>
      <c r="R235" s="153">
        <v>73362.98</v>
      </c>
      <c r="S235" s="153">
        <v>73362.98</v>
      </c>
      <c r="T235" s="153">
        <v>73362.98</v>
      </c>
      <c r="U235" s="153">
        <v>73362.98</v>
      </c>
      <c r="V235" s="152">
        <v>57060.09</v>
      </c>
      <c r="W235" s="137"/>
      <c r="X235" s="137"/>
      <c r="Y235" s="137"/>
      <c r="Z235" s="138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8"/>
      <c r="AQ235" s="139"/>
      <c r="AR235" s="140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2"/>
      <c r="BG235" s="88"/>
      <c r="BH235" s="86"/>
    </row>
    <row r="236" spans="1:60" ht="16.5" customHeight="1" x14ac:dyDescent="0.2">
      <c r="A236" s="56"/>
      <c r="B236" s="52" t="s">
        <v>95</v>
      </c>
      <c r="C236" s="160">
        <v>701</v>
      </c>
      <c r="D236" s="159">
        <v>104</v>
      </c>
      <c r="E236" s="158" t="s">
        <v>348</v>
      </c>
      <c r="F236" s="155" t="s">
        <v>96</v>
      </c>
      <c r="G236" s="157"/>
      <c r="H236" s="156"/>
      <c r="I236" s="154">
        <v>10101</v>
      </c>
      <c r="J236" s="153">
        <v>68745</v>
      </c>
      <c r="K236" s="153">
        <v>5700</v>
      </c>
      <c r="L236" s="153">
        <v>5700</v>
      </c>
      <c r="M236" s="153">
        <v>5700</v>
      </c>
      <c r="N236" s="153">
        <v>5700</v>
      </c>
      <c r="O236" s="153">
        <v>5700</v>
      </c>
      <c r="P236" s="153">
        <v>5700</v>
      </c>
      <c r="Q236" s="153">
        <v>5700</v>
      </c>
      <c r="R236" s="153">
        <v>5700</v>
      </c>
      <c r="S236" s="153">
        <v>5700</v>
      </c>
      <c r="T236" s="153">
        <v>5700</v>
      </c>
      <c r="U236" s="153">
        <v>5700</v>
      </c>
      <c r="V236" s="152">
        <v>6045</v>
      </c>
      <c r="W236" s="137"/>
      <c r="X236" s="137"/>
      <c r="Y236" s="137"/>
      <c r="Z236" s="138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8"/>
      <c r="AQ236" s="139"/>
      <c r="AR236" s="140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2"/>
      <c r="BG236" s="88"/>
      <c r="BH236" s="86"/>
    </row>
    <row r="237" spans="1:60" ht="16.5" customHeight="1" x14ac:dyDescent="0.2">
      <c r="A237" s="56"/>
      <c r="B237" s="52" t="s">
        <v>95</v>
      </c>
      <c r="C237" s="160">
        <v>701</v>
      </c>
      <c r="D237" s="159">
        <v>104</v>
      </c>
      <c r="E237" s="158" t="s">
        <v>348</v>
      </c>
      <c r="F237" s="155" t="s">
        <v>96</v>
      </c>
      <c r="G237" s="157"/>
      <c r="H237" s="156"/>
      <c r="I237" s="154">
        <v>10101</v>
      </c>
      <c r="J237" s="153">
        <v>105733.26</v>
      </c>
      <c r="K237" s="153">
        <v>9418.75</v>
      </c>
      <c r="L237" s="153">
        <v>9418.75</v>
      </c>
      <c r="M237" s="153">
        <v>9418.75</v>
      </c>
      <c r="N237" s="153">
        <v>9418.75</v>
      </c>
      <c r="O237" s="153">
        <v>9418.75</v>
      </c>
      <c r="P237" s="153">
        <v>9418.75</v>
      </c>
      <c r="Q237" s="153">
        <v>9418.75</v>
      </c>
      <c r="R237" s="153">
        <v>9418.75</v>
      </c>
      <c r="S237" s="153">
        <v>9418.75</v>
      </c>
      <c r="T237" s="153">
        <v>9418.75</v>
      </c>
      <c r="U237" s="153">
        <v>9418.75</v>
      </c>
      <c r="V237" s="152">
        <v>2127.0100000000002</v>
      </c>
      <c r="W237" s="137"/>
      <c r="X237" s="137"/>
      <c r="Y237" s="137"/>
      <c r="Z237" s="138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8"/>
      <c r="AQ237" s="139"/>
      <c r="AR237" s="140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2"/>
      <c r="BG237" s="88"/>
      <c r="BH237" s="86"/>
    </row>
    <row r="238" spans="1:60" ht="16.5" customHeight="1" x14ac:dyDescent="0.2">
      <c r="A238" s="56"/>
      <c r="B238" s="52" t="s">
        <v>95</v>
      </c>
      <c r="C238" s="160">
        <v>701</v>
      </c>
      <c r="D238" s="159">
        <v>104</v>
      </c>
      <c r="E238" s="158" t="s">
        <v>348</v>
      </c>
      <c r="F238" s="155" t="s">
        <v>96</v>
      </c>
      <c r="G238" s="157"/>
      <c r="H238" s="156"/>
      <c r="I238" s="154">
        <v>10101</v>
      </c>
      <c r="J238" s="153">
        <v>533912.34</v>
      </c>
      <c r="K238" s="153">
        <v>4100</v>
      </c>
      <c r="L238" s="153">
        <v>73600</v>
      </c>
      <c r="M238" s="153">
        <v>38850</v>
      </c>
      <c r="N238" s="153">
        <v>38500</v>
      </c>
      <c r="O238" s="153">
        <v>38500</v>
      </c>
      <c r="P238" s="153">
        <v>77500</v>
      </c>
      <c r="Q238" s="153">
        <v>38500</v>
      </c>
      <c r="R238" s="153">
        <v>38500</v>
      </c>
      <c r="S238" s="153">
        <v>38500</v>
      </c>
      <c r="T238" s="153">
        <v>38500</v>
      </c>
      <c r="U238" s="153">
        <v>38500</v>
      </c>
      <c r="V238" s="152">
        <v>70362.34</v>
      </c>
      <c r="W238" s="137"/>
      <c r="X238" s="137"/>
      <c r="Y238" s="137"/>
      <c r="Z238" s="138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8"/>
      <c r="AQ238" s="139"/>
      <c r="AR238" s="140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2"/>
      <c r="BG238" s="88"/>
      <c r="BH238" s="86"/>
    </row>
    <row r="239" spans="1:60" ht="16.5" customHeight="1" x14ac:dyDescent="0.2">
      <c r="A239" s="56"/>
      <c r="B239" s="52" t="s">
        <v>95</v>
      </c>
      <c r="C239" s="160">
        <v>701</v>
      </c>
      <c r="D239" s="159">
        <v>104</v>
      </c>
      <c r="E239" s="158" t="s">
        <v>348</v>
      </c>
      <c r="F239" s="155" t="s">
        <v>96</v>
      </c>
      <c r="G239" s="157"/>
      <c r="H239" s="156"/>
      <c r="I239" s="154">
        <v>10101</v>
      </c>
      <c r="J239" s="153">
        <v>562848.81000000006</v>
      </c>
      <c r="K239" s="153">
        <v>6000</v>
      </c>
      <c r="L239" s="153">
        <v>8000</v>
      </c>
      <c r="M239" s="153">
        <v>40659</v>
      </c>
      <c r="N239" s="153">
        <v>19900</v>
      </c>
      <c r="O239" s="153">
        <v>12000</v>
      </c>
      <c r="P239" s="153">
        <v>16000</v>
      </c>
      <c r="Q239" s="153">
        <v>19900</v>
      </c>
      <c r="R239" s="153">
        <v>6000</v>
      </c>
      <c r="S239" s="153">
        <v>203900</v>
      </c>
      <c r="T239" s="153">
        <v>19900</v>
      </c>
      <c r="U239" s="153">
        <v>16889.810000000001</v>
      </c>
      <c r="V239" s="152">
        <v>193700</v>
      </c>
      <c r="W239" s="137"/>
      <c r="X239" s="137"/>
      <c r="Y239" s="137"/>
      <c r="Z239" s="138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8"/>
      <c r="AQ239" s="139"/>
      <c r="AR239" s="140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2"/>
      <c r="BG239" s="88"/>
      <c r="BH239" s="86"/>
    </row>
    <row r="240" spans="1:60" ht="16.5" customHeight="1" x14ac:dyDescent="0.2">
      <c r="A240" s="56"/>
      <c r="B240" s="52" t="s">
        <v>95</v>
      </c>
      <c r="C240" s="160">
        <v>701</v>
      </c>
      <c r="D240" s="159">
        <v>104</v>
      </c>
      <c r="E240" s="158" t="s">
        <v>348</v>
      </c>
      <c r="F240" s="155" t="s">
        <v>96</v>
      </c>
      <c r="G240" s="157"/>
      <c r="H240" s="156"/>
      <c r="I240" s="154">
        <v>10101</v>
      </c>
      <c r="J240" s="153">
        <v>57166.89</v>
      </c>
      <c r="K240" s="153">
        <v>0</v>
      </c>
      <c r="L240" s="153">
        <v>0</v>
      </c>
      <c r="M240" s="153">
        <v>0</v>
      </c>
      <c r="N240" s="153">
        <v>0</v>
      </c>
      <c r="O240" s="153">
        <v>57166.89</v>
      </c>
      <c r="P240" s="153">
        <v>0</v>
      </c>
      <c r="Q240" s="153">
        <v>0</v>
      </c>
      <c r="R240" s="153">
        <v>0</v>
      </c>
      <c r="S240" s="153">
        <v>0</v>
      </c>
      <c r="T240" s="153">
        <v>0</v>
      </c>
      <c r="U240" s="153">
        <v>0</v>
      </c>
      <c r="V240" s="152">
        <v>0</v>
      </c>
      <c r="W240" s="137"/>
      <c r="X240" s="137"/>
      <c r="Y240" s="137"/>
      <c r="Z240" s="138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8"/>
      <c r="AQ240" s="139"/>
      <c r="AR240" s="140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2"/>
      <c r="BG240" s="88"/>
      <c r="BH240" s="86"/>
    </row>
    <row r="241" spans="1:60" ht="16.5" customHeight="1" x14ac:dyDescent="0.2">
      <c r="A241" s="56"/>
      <c r="B241" s="52" t="s">
        <v>95</v>
      </c>
      <c r="C241" s="160">
        <v>701</v>
      </c>
      <c r="D241" s="159">
        <v>104</v>
      </c>
      <c r="E241" s="158" t="s">
        <v>348</v>
      </c>
      <c r="F241" s="155" t="s">
        <v>96</v>
      </c>
      <c r="G241" s="157"/>
      <c r="H241" s="156"/>
      <c r="I241" s="154">
        <v>10101</v>
      </c>
      <c r="J241" s="153">
        <v>1432393.77</v>
      </c>
      <c r="K241" s="153">
        <v>110000</v>
      </c>
      <c r="L241" s="153">
        <v>110000</v>
      </c>
      <c r="M241" s="153">
        <v>110000</v>
      </c>
      <c r="N241" s="153">
        <v>110000</v>
      </c>
      <c r="O241" s="153">
        <v>110000</v>
      </c>
      <c r="P241" s="153">
        <v>110000</v>
      </c>
      <c r="Q241" s="153">
        <v>110000</v>
      </c>
      <c r="R241" s="153">
        <v>110000</v>
      </c>
      <c r="S241" s="153">
        <v>110000</v>
      </c>
      <c r="T241" s="153">
        <v>110000</v>
      </c>
      <c r="U241" s="153">
        <v>110000</v>
      </c>
      <c r="V241" s="152">
        <v>222393.77</v>
      </c>
      <c r="W241" s="137"/>
      <c r="X241" s="137"/>
      <c r="Y241" s="137"/>
      <c r="Z241" s="138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8"/>
      <c r="AQ241" s="139"/>
      <c r="AR241" s="140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2"/>
      <c r="BG241" s="88"/>
      <c r="BH241" s="86"/>
    </row>
    <row r="242" spans="1:60" ht="16.5" customHeight="1" x14ac:dyDescent="0.2">
      <c r="A242" s="56"/>
      <c r="B242" s="52" t="s">
        <v>95</v>
      </c>
      <c r="C242" s="160">
        <v>701</v>
      </c>
      <c r="D242" s="159">
        <v>104</v>
      </c>
      <c r="E242" s="158" t="s">
        <v>348</v>
      </c>
      <c r="F242" s="155" t="s">
        <v>96</v>
      </c>
      <c r="G242" s="157"/>
      <c r="H242" s="156"/>
      <c r="I242" s="154">
        <v>10101</v>
      </c>
      <c r="J242" s="153">
        <v>387264.68</v>
      </c>
      <c r="K242" s="153">
        <v>0</v>
      </c>
      <c r="L242" s="153">
        <v>164776.71</v>
      </c>
      <c r="M242" s="153">
        <v>23760</v>
      </c>
      <c r="N242" s="153">
        <v>15760</v>
      </c>
      <c r="O242" s="153">
        <v>15760</v>
      </c>
      <c r="P242" s="153">
        <v>19760</v>
      </c>
      <c r="Q242" s="153">
        <v>19847.97</v>
      </c>
      <c r="R242" s="153">
        <v>45760</v>
      </c>
      <c r="S242" s="153">
        <v>30760</v>
      </c>
      <c r="T242" s="153">
        <v>19560</v>
      </c>
      <c r="U242" s="153">
        <v>15760</v>
      </c>
      <c r="V242" s="152">
        <v>15760</v>
      </c>
      <c r="W242" s="137"/>
      <c r="X242" s="137"/>
      <c r="Y242" s="137"/>
      <c r="Z242" s="138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8"/>
      <c r="AQ242" s="139"/>
      <c r="AR242" s="140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2"/>
      <c r="BG242" s="88"/>
      <c r="BH242" s="86"/>
    </row>
    <row r="243" spans="1:60" ht="16.5" customHeight="1" x14ac:dyDescent="0.2">
      <c r="A243" s="56"/>
      <c r="B243" s="52" t="s">
        <v>95</v>
      </c>
      <c r="C243" s="160">
        <v>701</v>
      </c>
      <c r="D243" s="159">
        <v>104</v>
      </c>
      <c r="E243" s="158" t="s">
        <v>348</v>
      </c>
      <c r="F243" s="155" t="s">
        <v>96</v>
      </c>
      <c r="G243" s="157"/>
      <c r="H243" s="156"/>
      <c r="I243" s="154">
        <v>10101</v>
      </c>
      <c r="J243" s="153">
        <v>54593.08</v>
      </c>
      <c r="K243" s="153">
        <v>0</v>
      </c>
      <c r="L243" s="153">
        <v>10000</v>
      </c>
      <c r="M243" s="153">
        <v>0</v>
      </c>
      <c r="N243" s="153">
        <v>10000</v>
      </c>
      <c r="O243" s="153">
        <v>0</v>
      </c>
      <c r="P243" s="153">
        <v>0</v>
      </c>
      <c r="Q243" s="153">
        <v>0</v>
      </c>
      <c r="R243" s="153">
        <v>34593.08</v>
      </c>
      <c r="S243" s="153">
        <v>0</v>
      </c>
      <c r="T243" s="153">
        <v>0</v>
      </c>
      <c r="U243" s="153">
        <v>0</v>
      </c>
      <c r="V243" s="152">
        <v>0</v>
      </c>
      <c r="W243" s="137"/>
      <c r="X243" s="137"/>
      <c r="Y243" s="137"/>
      <c r="Z243" s="138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8"/>
      <c r="AQ243" s="139"/>
      <c r="AR243" s="140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2"/>
      <c r="BG243" s="88"/>
      <c r="BH243" s="86"/>
    </row>
    <row r="244" spans="1:60" ht="15.75" customHeight="1" x14ac:dyDescent="0.2">
      <c r="A244" s="56"/>
      <c r="B244" s="52" t="s">
        <v>388</v>
      </c>
      <c r="C244" s="160">
        <v>701</v>
      </c>
      <c r="D244" s="159">
        <v>104</v>
      </c>
      <c r="E244" s="158" t="s">
        <v>348</v>
      </c>
      <c r="F244" s="155" t="s">
        <v>347</v>
      </c>
      <c r="G244" s="157"/>
      <c r="H244" s="156"/>
      <c r="I244" s="154">
        <v>10101</v>
      </c>
      <c r="J244" s="153">
        <v>1489027.27</v>
      </c>
      <c r="K244" s="153">
        <v>331677.52</v>
      </c>
      <c r="L244" s="153">
        <v>293465.83</v>
      </c>
      <c r="M244" s="153">
        <v>250668.73</v>
      </c>
      <c r="N244" s="153">
        <v>23419.16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71837.990000000005</v>
      </c>
      <c r="U244" s="153">
        <v>220099.37</v>
      </c>
      <c r="V244" s="152">
        <v>297858.67</v>
      </c>
      <c r="W244" s="137"/>
      <c r="X244" s="137"/>
      <c r="Y244" s="137"/>
      <c r="Z244" s="138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8"/>
      <c r="AQ244" s="139"/>
      <c r="AR244" s="140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2"/>
      <c r="BG244" s="88"/>
      <c r="BH244" s="86"/>
    </row>
    <row r="245" spans="1:60" ht="15.75" customHeight="1" x14ac:dyDescent="0.2">
      <c r="A245" s="56"/>
      <c r="B245" s="52" t="s">
        <v>388</v>
      </c>
      <c r="C245" s="160">
        <v>701</v>
      </c>
      <c r="D245" s="159">
        <v>104</v>
      </c>
      <c r="E245" s="158" t="s">
        <v>348</v>
      </c>
      <c r="F245" s="155" t="s">
        <v>347</v>
      </c>
      <c r="G245" s="157"/>
      <c r="H245" s="156"/>
      <c r="I245" s="154">
        <v>10101</v>
      </c>
      <c r="J245" s="153">
        <v>691872.46</v>
      </c>
      <c r="K245" s="153">
        <v>41512.35</v>
      </c>
      <c r="L245" s="153">
        <v>48431.07</v>
      </c>
      <c r="M245" s="153">
        <v>55349.8</v>
      </c>
      <c r="N245" s="153">
        <v>55349.8</v>
      </c>
      <c r="O245" s="153">
        <v>55349.8</v>
      </c>
      <c r="P245" s="153">
        <v>62268.52</v>
      </c>
      <c r="Q245" s="153">
        <v>62268.52</v>
      </c>
      <c r="R245" s="153">
        <v>62268.52</v>
      </c>
      <c r="S245" s="153">
        <v>62268.52</v>
      </c>
      <c r="T245" s="153">
        <v>62268.52</v>
      </c>
      <c r="U245" s="153">
        <v>62268.52</v>
      </c>
      <c r="V245" s="152">
        <v>62268.52</v>
      </c>
      <c r="W245" s="137"/>
      <c r="X245" s="137"/>
      <c r="Y245" s="137"/>
      <c r="Z245" s="138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8"/>
      <c r="AQ245" s="139"/>
      <c r="AR245" s="140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2"/>
      <c r="BG245" s="88"/>
      <c r="BH245" s="86"/>
    </row>
    <row r="246" spans="1:60" ht="23.25" customHeight="1" x14ac:dyDescent="0.2">
      <c r="A246" s="56"/>
      <c r="B246" s="52" t="s">
        <v>104</v>
      </c>
      <c r="C246" s="160">
        <v>701</v>
      </c>
      <c r="D246" s="159">
        <v>104</v>
      </c>
      <c r="E246" s="158" t="s">
        <v>348</v>
      </c>
      <c r="F246" s="155" t="s">
        <v>105</v>
      </c>
      <c r="G246" s="157"/>
      <c r="H246" s="156"/>
      <c r="I246" s="154">
        <v>10101</v>
      </c>
      <c r="J246" s="153">
        <v>17958.53</v>
      </c>
      <c r="K246" s="153">
        <v>0</v>
      </c>
      <c r="L246" s="153">
        <v>0</v>
      </c>
      <c r="M246" s="153">
        <v>0</v>
      </c>
      <c r="N246" s="153">
        <v>4489.6400000000003</v>
      </c>
      <c r="O246" s="153">
        <v>0</v>
      </c>
      <c r="P246" s="153">
        <v>0</v>
      </c>
      <c r="Q246" s="153">
        <v>4489.6400000000003</v>
      </c>
      <c r="R246" s="153">
        <v>0</v>
      </c>
      <c r="S246" s="153">
        <v>0</v>
      </c>
      <c r="T246" s="153">
        <v>4489.6400000000003</v>
      </c>
      <c r="U246" s="153">
        <v>0</v>
      </c>
      <c r="V246" s="152">
        <v>4489.6099999999997</v>
      </c>
      <c r="W246" s="137"/>
      <c r="X246" s="137"/>
      <c r="Y246" s="137"/>
      <c r="Z246" s="138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8"/>
      <c r="AQ246" s="139"/>
      <c r="AR246" s="140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2"/>
      <c r="BG246" s="88"/>
      <c r="BH246" s="86"/>
    </row>
    <row r="247" spans="1:60" ht="23.25" customHeight="1" x14ac:dyDescent="0.2">
      <c r="A247" s="56"/>
      <c r="B247" s="52" t="s">
        <v>104</v>
      </c>
      <c r="C247" s="160">
        <v>701</v>
      </c>
      <c r="D247" s="159">
        <v>104</v>
      </c>
      <c r="E247" s="158" t="s">
        <v>348</v>
      </c>
      <c r="F247" s="155" t="s">
        <v>105</v>
      </c>
      <c r="G247" s="157"/>
      <c r="H247" s="156"/>
      <c r="I247" s="154">
        <v>10101</v>
      </c>
      <c r="J247" s="153">
        <v>31262.99</v>
      </c>
      <c r="K247" s="153">
        <v>0</v>
      </c>
      <c r="L247" s="153">
        <v>0</v>
      </c>
      <c r="M247" s="153">
        <v>0</v>
      </c>
      <c r="N247" s="153">
        <v>7815.75</v>
      </c>
      <c r="O247" s="153">
        <v>0</v>
      </c>
      <c r="P247" s="153">
        <v>0</v>
      </c>
      <c r="Q247" s="153">
        <v>7815.75</v>
      </c>
      <c r="R247" s="153">
        <v>0</v>
      </c>
      <c r="S247" s="153">
        <v>0</v>
      </c>
      <c r="T247" s="153">
        <v>7815.75</v>
      </c>
      <c r="U247" s="153">
        <v>0</v>
      </c>
      <c r="V247" s="152">
        <v>7815.74</v>
      </c>
      <c r="W247" s="137"/>
      <c r="X247" s="137"/>
      <c r="Y247" s="137"/>
      <c r="Z247" s="138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8"/>
      <c r="AQ247" s="139"/>
      <c r="AR247" s="140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2"/>
      <c r="BG247" s="88"/>
      <c r="BH247" s="86"/>
    </row>
    <row r="248" spans="1:60" ht="18" customHeight="1" x14ac:dyDescent="0.2">
      <c r="A248" s="56"/>
      <c r="B248" s="52" t="s">
        <v>97</v>
      </c>
      <c r="C248" s="160">
        <v>701</v>
      </c>
      <c r="D248" s="159">
        <v>104</v>
      </c>
      <c r="E248" s="158" t="s">
        <v>348</v>
      </c>
      <c r="F248" s="155" t="s">
        <v>98</v>
      </c>
      <c r="G248" s="157"/>
      <c r="H248" s="156"/>
      <c r="I248" s="154">
        <v>10101</v>
      </c>
      <c r="J248" s="153">
        <v>12379</v>
      </c>
      <c r="K248" s="153">
        <v>0</v>
      </c>
      <c r="L248" s="153">
        <v>0</v>
      </c>
      <c r="M248" s="153">
        <v>0</v>
      </c>
      <c r="N248" s="153">
        <v>3094.75</v>
      </c>
      <c r="O248" s="153">
        <v>0</v>
      </c>
      <c r="P248" s="153">
        <v>0</v>
      </c>
      <c r="Q248" s="153">
        <v>3094.75</v>
      </c>
      <c r="R248" s="153">
        <v>0</v>
      </c>
      <c r="S248" s="153">
        <v>0</v>
      </c>
      <c r="T248" s="153">
        <v>3094.75</v>
      </c>
      <c r="U248" s="153">
        <v>0</v>
      </c>
      <c r="V248" s="152">
        <v>3094.75</v>
      </c>
      <c r="W248" s="137"/>
      <c r="X248" s="137"/>
      <c r="Y248" s="137"/>
      <c r="Z248" s="138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8"/>
      <c r="AQ248" s="139"/>
      <c r="AR248" s="140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2"/>
      <c r="BG248" s="88"/>
      <c r="BH248" s="86"/>
    </row>
    <row r="249" spans="1:60" ht="18.75" customHeight="1" x14ac:dyDescent="0.2">
      <c r="A249" s="56"/>
      <c r="B249" s="52" t="s">
        <v>99</v>
      </c>
      <c r="C249" s="160">
        <v>701</v>
      </c>
      <c r="D249" s="159">
        <v>104</v>
      </c>
      <c r="E249" s="158" t="s">
        <v>348</v>
      </c>
      <c r="F249" s="155" t="s">
        <v>100</v>
      </c>
      <c r="G249" s="157"/>
      <c r="H249" s="156"/>
      <c r="I249" s="154">
        <v>10101</v>
      </c>
      <c r="J249" s="153">
        <v>66994</v>
      </c>
      <c r="K249" s="153">
        <v>0</v>
      </c>
      <c r="L249" s="153">
        <v>0</v>
      </c>
      <c r="M249" s="153">
        <v>0</v>
      </c>
      <c r="N249" s="153">
        <v>66994</v>
      </c>
      <c r="O249" s="153">
        <v>0</v>
      </c>
      <c r="P249" s="153">
        <v>0</v>
      </c>
      <c r="Q249" s="153">
        <v>0</v>
      </c>
      <c r="R249" s="153">
        <v>0</v>
      </c>
      <c r="S249" s="153">
        <v>0</v>
      </c>
      <c r="T249" s="153">
        <v>0</v>
      </c>
      <c r="U249" s="153">
        <v>0</v>
      </c>
      <c r="V249" s="152">
        <v>0</v>
      </c>
      <c r="W249" s="137"/>
      <c r="X249" s="137"/>
      <c r="Y249" s="137"/>
      <c r="Z249" s="138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8"/>
      <c r="AQ249" s="139"/>
      <c r="AR249" s="140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2"/>
      <c r="BG249" s="88"/>
      <c r="BH249" s="86"/>
    </row>
    <row r="250" spans="1:60" ht="24.75" customHeight="1" x14ac:dyDescent="0.2">
      <c r="A250" s="56"/>
      <c r="B250" s="52" t="s">
        <v>88</v>
      </c>
      <c r="C250" s="160">
        <v>701</v>
      </c>
      <c r="D250" s="159">
        <v>104</v>
      </c>
      <c r="E250" s="158" t="s">
        <v>349</v>
      </c>
      <c r="F250" s="155" t="s">
        <v>90</v>
      </c>
      <c r="G250" s="157"/>
      <c r="H250" s="156" t="s">
        <v>62</v>
      </c>
      <c r="I250" s="154">
        <v>10306</v>
      </c>
      <c r="J250" s="153">
        <v>117655.46</v>
      </c>
      <c r="K250" s="153">
        <v>9804.6200000000008</v>
      </c>
      <c r="L250" s="153">
        <v>9804.6200000000008</v>
      </c>
      <c r="M250" s="153">
        <v>9804.6200000000008</v>
      </c>
      <c r="N250" s="153">
        <v>9804.6200000000008</v>
      </c>
      <c r="O250" s="153">
        <v>9804.6200000000008</v>
      </c>
      <c r="P250" s="153">
        <v>9804.6200000000008</v>
      </c>
      <c r="Q250" s="153">
        <v>9804.6200000000008</v>
      </c>
      <c r="R250" s="153">
        <v>9804.6200000000008</v>
      </c>
      <c r="S250" s="153">
        <v>9804.6200000000008</v>
      </c>
      <c r="T250" s="153">
        <v>9804.6200000000008</v>
      </c>
      <c r="U250" s="153">
        <v>9804.6200000000008</v>
      </c>
      <c r="V250" s="152">
        <v>9804.64</v>
      </c>
      <c r="W250" s="137"/>
      <c r="X250" s="137"/>
      <c r="Y250" s="137"/>
      <c r="Z250" s="138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8"/>
      <c r="AQ250" s="139"/>
      <c r="AR250" s="140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2"/>
      <c r="BG250" s="88"/>
      <c r="BH250" s="86"/>
    </row>
    <row r="251" spans="1:60" ht="37.5" customHeight="1" x14ac:dyDescent="0.2">
      <c r="A251" s="56"/>
      <c r="B251" s="52" t="s">
        <v>93</v>
      </c>
      <c r="C251" s="160">
        <v>701</v>
      </c>
      <c r="D251" s="159">
        <v>104</v>
      </c>
      <c r="E251" s="158" t="s">
        <v>349</v>
      </c>
      <c r="F251" s="155" t="s">
        <v>94</v>
      </c>
      <c r="G251" s="157"/>
      <c r="H251" s="156" t="s">
        <v>62</v>
      </c>
      <c r="I251" s="154">
        <v>10306</v>
      </c>
      <c r="J251" s="153">
        <v>35531.949999999997</v>
      </c>
      <c r="K251" s="153">
        <v>2961</v>
      </c>
      <c r="L251" s="153">
        <v>2961</v>
      </c>
      <c r="M251" s="153">
        <v>2961</v>
      </c>
      <c r="N251" s="153">
        <v>2961</v>
      </c>
      <c r="O251" s="153">
        <v>2961</v>
      </c>
      <c r="P251" s="153">
        <v>2961</v>
      </c>
      <c r="Q251" s="153">
        <v>2961</v>
      </c>
      <c r="R251" s="153">
        <v>2961</v>
      </c>
      <c r="S251" s="153">
        <v>2961</v>
      </c>
      <c r="T251" s="153">
        <v>2961</v>
      </c>
      <c r="U251" s="153">
        <v>2961</v>
      </c>
      <c r="V251" s="152">
        <v>2960.95</v>
      </c>
      <c r="W251" s="137"/>
      <c r="X251" s="137"/>
      <c r="Y251" s="137"/>
      <c r="Z251" s="138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8"/>
      <c r="AQ251" s="139"/>
      <c r="AR251" s="140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2"/>
      <c r="BG251" s="88"/>
      <c r="BH251" s="86"/>
    </row>
    <row r="252" spans="1:60" ht="16.5" customHeight="1" x14ac:dyDescent="0.2">
      <c r="A252" s="56"/>
      <c r="B252" s="52" t="s">
        <v>95</v>
      </c>
      <c r="C252" s="160">
        <v>701</v>
      </c>
      <c r="D252" s="159">
        <v>104</v>
      </c>
      <c r="E252" s="158" t="s">
        <v>349</v>
      </c>
      <c r="F252" s="155" t="s">
        <v>96</v>
      </c>
      <c r="G252" s="157"/>
      <c r="H252" s="156" t="s">
        <v>62</v>
      </c>
      <c r="I252" s="154">
        <v>10306</v>
      </c>
      <c r="J252" s="153">
        <v>18119</v>
      </c>
      <c r="K252" s="153">
        <v>0</v>
      </c>
      <c r="L252" s="153">
        <v>0</v>
      </c>
      <c r="M252" s="153">
        <v>0</v>
      </c>
      <c r="N252" s="153">
        <v>0</v>
      </c>
      <c r="O252" s="153">
        <v>0</v>
      </c>
      <c r="P252" s="153">
        <v>0</v>
      </c>
      <c r="Q252" s="153">
        <v>0</v>
      </c>
      <c r="R252" s="153">
        <v>0</v>
      </c>
      <c r="S252" s="153">
        <v>0</v>
      </c>
      <c r="T252" s="153">
        <v>0</v>
      </c>
      <c r="U252" s="153">
        <v>18119</v>
      </c>
      <c r="V252" s="152">
        <v>0</v>
      </c>
      <c r="W252" s="137"/>
      <c r="X252" s="137"/>
      <c r="Y252" s="137"/>
      <c r="Z252" s="138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8"/>
      <c r="AQ252" s="139"/>
      <c r="AR252" s="140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2"/>
      <c r="BG252" s="88"/>
      <c r="BH252" s="86"/>
    </row>
    <row r="253" spans="1:60" ht="16.5" customHeight="1" x14ac:dyDescent="0.2">
      <c r="A253" s="56"/>
      <c r="B253" s="52" t="s">
        <v>95</v>
      </c>
      <c r="C253" s="160">
        <v>701</v>
      </c>
      <c r="D253" s="159">
        <v>104</v>
      </c>
      <c r="E253" s="158" t="s">
        <v>349</v>
      </c>
      <c r="F253" s="155" t="s">
        <v>96</v>
      </c>
      <c r="G253" s="157"/>
      <c r="H253" s="156" t="s">
        <v>62</v>
      </c>
      <c r="I253" s="154">
        <v>10306</v>
      </c>
      <c r="J253" s="153">
        <v>11881</v>
      </c>
      <c r="K253" s="153">
        <v>0</v>
      </c>
      <c r="L253" s="153">
        <v>0</v>
      </c>
      <c r="M253" s="153">
        <v>0</v>
      </c>
      <c r="N253" s="153">
        <v>0</v>
      </c>
      <c r="O253" s="153">
        <v>0</v>
      </c>
      <c r="P253" s="153">
        <v>0</v>
      </c>
      <c r="Q253" s="153">
        <v>0</v>
      </c>
      <c r="R253" s="153">
        <v>0</v>
      </c>
      <c r="S253" s="153">
        <v>0</v>
      </c>
      <c r="T253" s="153">
        <v>0</v>
      </c>
      <c r="U253" s="153">
        <v>11881</v>
      </c>
      <c r="V253" s="152">
        <v>0</v>
      </c>
      <c r="W253" s="137"/>
      <c r="X253" s="137"/>
      <c r="Y253" s="137"/>
      <c r="Z253" s="138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8"/>
      <c r="AQ253" s="139"/>
      <c r="AR253" s="140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2"/>
      <c r="BG253" s="88"/>
      <c r="BH253" s="86"/>
    </row>
    <row r="254" spans="1:60" ht="16.5" customHeight="1" x14ac:dyDescent="0.2">
      <c r="A254" s="56"/>
      <c r="B254" s="52" t="s">
        <v>95</v>
      </c>
      <c r="C254" s="160">
        <v>701</v>
      </c>
      <c r="D254" s="159">
        <v>105</v>
      </c>
      <c r="E254" s="158" t="s">
        <v>351</v>
      </c>
      <c r="F254" s="155" t="s">
        <v>96</v>
      </c>
      <c r="G254" s="157"/>
      <c r="H254" s="156" t="s">
        <v>477</v>
      </c>
      <c r="I254" s="154">
        <v>10301</v>
      </c>
      <c r="J254" s="153">
        <v>1722.1</v>
      </c>
      <c r="K254" s="153">
        <v>0</v>
      </c>
      <c r="L254" s="153">
        <v>0</v>
      </c>
      <c r="M254" s="153">
        <v>0</v>
      </c>
      <c r="N254" s="153">
        <v>1722.1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v>0</v>
      </c>
      <c r="V254" s="152">
        <v>0</v>
      </c>
      <c r="W254" s="137"/>
      <c r="X254" s="137"/>
      <c r="Y254" s="137"/>
      <c r="Z254" s="138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8"/>
      <c r="AQ254" s="139"/>
      <c r="AR254" s="140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2"/>
      <c r="BG254" s="88"/>
      <c r="BH254" s="86"/>
    </row>
    <row r="255" spans="1:60" ht="21.75" customHeight="1" x14ac:dyDescent="0.2">
      <c r="A255" s="56"/>
      <c r="B255" s="52" t="s">
        <v>592</v>
      </c>
      <c r="C255" s="160">
        <v>701</v>
      </c>
      <c r="D255" s="159">
        <v>107</v>
      </c>
      <c r="E255" s="158" t="s">
        <v>561</v>
      </c>
      <c r="F255" s="155" t="s">
        <v>562</v>
      </c>
      <c r="G255" s="157"/>
      <c r="H255" s="156"/>
      <c r="I255" s="154">
        <v>10101</v>
      </c>
      <c r="J255" s="153">
        <v>0</v>
      </c>
      <c r="K255" s="153">
        <v>0</v>
      </c>
      <c r="L255" s="153">
        <v>0</v>
      </c>
      <c r="M255" s="153">
        <v>0</v>
      </c>
      <c r="N255" s="153">
        <v>0</v>
      </c>
      <c r="O255" s="153">
        <v>0</v>
      </c>
      <c r="P255" s="153">
        <v>0</v>
      </c>
      <c r="Q255" s="153">
        <v>0</v>
      </c>
      <c r="R255" s="153">
        <v>0</v>
      </c>
      <c r="S255" s="153">
        <v>0</v>
      </c>
      <c r="T255" s="153">
        <v>0</v>
      </c>
      <c r="U255" s="153">
        <v>0</v>
      </c>
      <c r="V255" s="152">
        <v>0</v>
      </c>
      <c r="W255" s="137"/>
      <c r="X255" s="137"/>
      <c r="Y255" s="137"/>
      <c r="Z255" s="138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8"/>
      <c r="AQ255" s="139"/>
      <c r="AR255" s="140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2"/>
      <c r="BG255" s="88"/>
      <c r="BH255" s="86"/>
    </row>
    <row r="256" spans="1:60" ht="16.5" customHeight="1" x14ac:dyDescent="0.2">
      <c r="A256" s="56"/>
      <c r="B256" s="52" t="s">
        <v>95</v>
      </c>
      <c r="C256" s="160">
        <v>701</v>
      </c>
      <c r="D256" s="159">
        <v>113</v>
      </c>
      <c r="E256" s="158" t="s">
        <v>352</v>
      </c>
      <c r="F256" s="155" t="s">
        <v>96</v>
      </c>
      <c r="G256" s="157"/>
      <c r="H256" s="156"/>
      <c r="I256" s="154">
        <v>10101</v>
      </c>
      <c r="J256" s="153">
        <v>23550</v>
      </c>
      <c r="K256" s="153">
        <v>0</v>
      </c>
      <c r="L256" s="153">
        <v>0</v>
      </c>
      <c r="M256" s="153">
        <v>0</v>
      </c>
      <c r="N256" s="153">
        <v>0</v>
      </c>
      <c r="O256" s="153">
        <v>0</v>
      </c>
      <c r="P256" s="153">
        <v>0</v>
      </c>
      <c r="Q256" s="153">
        <v>0</v>
      </c>
      <c r="R256" s="153">
        <v>0</v>
      </c>
      <c r="S256" s="153">
        <v>0</v>
      </c>
      <c r="T256" s="153">
        <v>0</v>
      </c>
      <c r="U256" s="153">
        <v>23550</v>
      </c>
      <c r="V256" s="152">
        <v>0</v>
      </c>
      <c r="W256" s="137"/>
      <c r="X256" s="137"/>
      <c r="Y256" s="137"/>
      <c r="Z256" s="138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8"/>
      <c r="AQ256" s="139"/>
      <c r="AR256" s="140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2"/>
      <c r="BG256" s="88"/>
      <c r="BH256" s="86"/>
    </row>
    <row r="257" spans="1:60" ht="43.5" customHeight="1" x14ac:dyDescent="0.2">
      <c r="A257" s="56"/>
      <c r="B257" s="52" t="s">
        <v>114</v>
      </c>
      <c r="C257" s="160">
        <v>701</v>
      </c>
      <c r="D257" s="159">
        <v>113</v>
      </c>
      <c r="E257" s="158" t="s">
        <v>353</v>
      </c>
      <c r="F257" s="155" t="s">
        <v>115</v>
      </c>
      <c r="G257" s="157"/>
      <c r="H257" s="156"/>
      <c r="I257" s="154">
        <v>10101</v>
      </c>
      <c r="J257" s="153">
        <v>9122110</v>
      </c>
      <c r="K257" s="153">
        <v>500000</v>
      </c>
      <c r="L257" s="153">
        <v>850000</v>
      </c>
      <c r="M257" s="153">
        <v>800000</v>
      </c>
      <c r="N257" s="153">
        <v>800000</v>
      </c>
      <c r="O257" s="153">
        <v>750000</v>
      </c>
      <c r="P257" s="153">
        <v>750000</v>
      </c>
      <c r="Q257" s="153">
        <v>750000</v>
      </c>
      <c r="R257" s="153">
        <v>750000</v>
      </c>
      <c r="S257" s="153">
        <v>850000</v>
      </c>
      <c r="T257" s="153">
        <v>800000</v>
      </c>
      <c r="U257" s="153">
        <v>800000</v>
      </c>
      <c r="V257" s="152">
        <v>722110</v>
      </c>
      <c r="W257" s="137"/>
      <c r="X257" s="137"/>
      <c r="Y257" s="137"/>
      <c r="Z257" s="138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8"/>
      <c r="AQ257" s="139"/>
      <c r="AR257" s="140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2"/>
      <c r="BG257" s="88"/>
      <c r="BH257" s="86"/>
    </row>
    <row r="258" spans="1:60" ht="16.5" customHeight="1" x14ac:dyDescent="0.2">
      <c r="A258" s="56"/>
      <c r="B258" s="52" t="s">
        <v>95</v>
      </c>
      <c r="C258" s="160">
        <v>701</v>
      </c>
      <c r="D258" s="159">
        <v>113</v>
      </c>
      <c r="E258" s="158" t="s">
        <v>391</v>
      </c>
      <c r="F258" s="155" t="s">
        <v>96</v>
      </c>
      <c r="G258" s="157"/>
      <c r="H258" s="156"/>
      <c r="I258" s="154">
        <v>10101</v>
      </c>
      <c r="J258" s="153">
        <v>50000</v>
      </c>
      <c r="K258" s="153">
        <v>0</v>
      </c>
      <c r="L258" s="153">
        <v>0</v>
      </c>
      <c r="M258" s="153">
        <v>50000</v>
      </c>
      <c r="N258" s="153">
        <v>0</v>
      </c>
      <c r="O258" s="153">
        <v>0</v>
      </c>
      <c r="P258" s="153">
        <v>0</v>
      </c>
      <c r="Q258" s="153">
        <v>0</v>
      </c>
      <c r="R258" s="153">
        <v>0</v>
      </c>
      <c r="S258" s="153">
        <v>0</v>
      </c>
      <c r="T258" s="153">
        <v>0</v>
      </c>
      <c r="U258" s="153">
        <v>0</v>
      </c>
      <c r="V258" s="152">
        <v>0</v>
      </c>
      <c r="W258" s="137"/>
      <c r="X258" s="137"/>
      <c r="Y258" s="137"/>
      <c r="Z258" s="138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8"/>
      <c r="AQ258" s="139"/>
      <c r="AR258" s="140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2"/>
      <c r="BG258" s="88"/>
      <c r="BH258" s="86"/>
    </row>
    <row r="259" spans="1:60" ht="16.5" customHeight="1" x14ac:dyDescent="0.2">
      <c r="A259" s="56"/>
      <c r="B259" s="52" t="s">
        <v>95</v>
      </c>
      <c r="C259" s="160">
        <v>701</v>
      </c>
      <c r="D259" s="159">
        <v>113</v>
      </c>
      <c r="E259" s="158" t="s">
        <v>354</v>
      </c>
      <c r="F259" s="155" t="s">
        <v>96</v>
      </c>
      <c r="G259" s="157"/>
      <c r="H259" s="156" t="s">
        <v>478</v>
      </c>
      <c r="I259" s="154">
        <v>10112</v>
      </c>
      <c r="J259" s="153">
        <v>5263.16</v>
      </c>
      <c r="K259" s="153">
        <v>0</v>
      </c>
      <c r="L259" s="153">
        <v>0</v>
      </c>
      <c r="M259" s="153">
        <v>5263.16</v>
      </c>
      <c r="N259" s="153">
        <v>0</v>
      </c>
      <c r="O259" s="153">
        <v>0</v>
      </c>
      <c r="P259" s="153">
        <v>0</v>
      </c>
      <c r="Q259" s="153">
        <v>0</v>
      </c>
      <c r="R259" s="153">
        <v>0</v>
      </c>
      <c r="S259" s="153">
        <v>0</v>
      </c>
      <c r="T259" s="153">
        <v>0</v>
      </c>
      <c r="U259" s="153">
        <v>0</v>
      </c>
      <c r="V259" s="152">
        <v>0</v>
      </c>
      <c r="W259" s="137"/>
      <c r="X259" s="137"/>
      <c r="Y259" s="137"/>
      <c r="Z259" s="138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8"/>
      <c r="AQ259" s="139"/>
      <c r="AR259" s="140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2"/>
      <c r="BG259" s="88"/>
      <c r="BH259" s="86"/>
    </row>
    <row r="260" spans="1:60" ht="16.5" customHeight="1" x14ac:dyDescent="0.2">
      <c r="A260" s="56"/>
      <c r="B260" s="52" t="s">
        <v>95</v>
      </c>
      <c r="C260" s="160">
        <v>701</v>
      </c>
      <c r="D260" s="159">
        <v>113</v>
      </c>
      <c r="E260" s="158" t="s">
        <v>354</v>
      </c>
      <c r="F260" s="155" t="s">
        <v>96</v>
      </c>
      <c r="G260" s="157"/>
      <c r="H260" s="156" t="s">
        <v>478</v>
      </c>
      <c r="I260" s="154">
        <v>10306</v>
      </c>
      <c r="J260" s="153">
        <v>100000</v>
      </c>
      <c r="K260" s="153">
        <v>0</v>
      </c>
      <c r="L260" s="153">
        <v>0</v>
      </c>
      <c r="M260" s="153">
        <v>100000</v>
      </c>
      <c r="N260" s="153">
        <v>0</v>
      </c>
      <c r="O260" s="153">
        <v>0</v>
      </c>
      <c r="P260" s="153">
        <v>0</v>
      </c>
      <c r="Q260" s="153">
        <v>0</v>
      </c>
      <c r="R260" s="153">
        <v>0</v>
      </c>
      <c r="S260" s="153">
        <v>0</v>
      </c>
      <c r="T260" s="153">
        <v>0</v>
      </c>
      <c r="U260" s="153">
        <v>0</v>
      </c>
      <c r="V260" s="152">
        <v>0</v>
      </c>
      <c r="W260" s="137"/>
      <c r="X260" s="137"/>
      <c r="Y260" s="137"/>
      <c r="Z260" s="138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8"/>
      <c r="AQ260" s="139"/>
      <c r="AR260" s="140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2"/>
      <c r="BG260" s="88"/>
      <c r="BH260" s="86"/>
    </row>
    <row r="261" spans="1:60" ht="16.5" customHeight="1" x14ac:dyDescent="0.2">
      <c r="A261" s="56"/>
      <c r="B261" s="52" t="s">
        <v>95</v>
      </c>
      <c r="C261" s="160">
        <v>701</v>
      </c>
      <c r="D261" s="159">
        <v>113</v>
      </c>
      <c r="E261" s="158" t="s">
        <v>106</v>
      </c>
      <c r="F261" s="155" t="s">
        <v>96</v>
      </c>
      <c r="G261" s="157"/>
      <c r="H261" s="156"/>
      <c r="I261" s="154">
        <v>10101</v>
      </c>
      <c r="J261" s="153">
        <v>125000</v>
      </c>
      <c r="K261" s="153">
        <v>0</v>
      </c>
      <c r="L261" s="153">
        <v>0</v>
      </c>
      <c r="M261" s="153">
        <v>0</v>
      </c>
      <c r="N261" s="153">
        <v>0</v>
      </c>
      <c r="O261" s="153">
        <v>0</v>
      </c>
      <c r="P261" s="153">
        <v>0</v>
      </c>
      <c r="Q261" s="153">
        <v>0</v>
      </c>
      <c r="R261" s="153">
        <v>0</v>
      </c>
      <c r="S261" s="153">
        <v>0</v>
      </c>
      <c r="T261" s="153">
        <v>0</v>
      </c>
      <c r="U261" s="153">
        <v>0</v>
      </c>
      <c r="V261" s="152">
        <v>125000</v>
      </c>
      <c r="W261" s="137"/>
      <c r="X261" s="137"/>
      <c r="Y261" s="137"/>
      <c r="Z261" s="138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8"/>
      <c r="AQ261" s="139"/>
      <c r="AR261" s="140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2"/>
      <c r="BG261" s="88"/>
      <c r="BH261" s="86"/>
    </row>
    <row r="262" spans="1:60" ht="32.25" customHeight="1" x14ac:dyDescent="0.2">
      <c r="A262" s="56"/>
      <c r="B262" s="52" t="s">
        <v>91</v>
      </c>
      <c r="C262" s="160">
        <v>701</v>
      </c>
      <c r="D262" s="159">
        <v>113</v>
      </c>
      <c r="E262" s="158" t="s">
        <v>107</v>
      </c>
      <c r="F262" s="155" t="s">
        <v>92</v>
      </c>
      <c r="G262" s="157"/>
      <c r="H262" s="156"/>
      <c r="I262" s="154">
        <v>10101</v>
      </c>
      <c r="J262" s="153">
        <v>2600</v>
      </c>
      <c r="K262" s="153">
        <v>0</v>
      </c>
      <c r="L262" s="153">
        <v>0</v>
      </c>
      <c r="M262" s="153">
        <v>0</v>
      </c>
      <c r="N262" s="153">
        <v>0</v>
      </c>
      <c r="O262" s="153">
        <v>0</v>
      </c>
      <c r="P262" s="153">
        <v>0</v>
      </c>
      <c r="Q262" s="153">
        <v>0</v>
      </c>
      <c r="R262" s="153">
        <v>650</v>
      </c>
      <c r="S262" s="153">
        <v>650</v>
      </c>
      <c r="T262" s="153">
        <v>650</v>
      </c>
      <c r="U262" s="153">
        <v>650</v>
      </c>
      <c r="V262" s="152">
        <v>0</v>
      </c>
      <c r="W262" s="137"/>
      <c r="X262" s="137"/>
      <c r="Y262" s="137"/>
      <c r="Z262" s="138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8"/>
      <c r="AQ262" s="139"/>
      <c r="AR262" s="140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2"/>
      <c r="BG262" s="88"/>
      <c r="BH262" s="86"/>
    </row>
    <row r="263" spans="1:60" ht="16.5" customHeight="1" x14ac:dyDescent="0.2">
      <c r="A263" s="56"/>
      <c r="B263" s="52" t="s">
        <v>95</v>
      </c>
      <c r="C263" s="160">
        <v>701</v>
      </c>
      <c r="D263" s="159">
        <v>113</v>
      </c>
      <c r="E263" s="158" t="s">
        <v>107</v>
      </c>
      <c r="F263" s="155" t="s">
        <v>96</v>
      </c>
      <c r="G263" s="157"/>
      <c r="H263" s="156"/>
      <c r="I263" s="154">
        <v>10101</v>
      </c>
      <c r="J263" s="153">
        <v>102800</v>
      </c>
      <c r="K263" s="153">
        <v>0</v>
      </c>
      <c r="L263" s="153">
        <v>0</v>
      </c>
      <c r="M263" s="153">
        <v>0</v>
      </c>
      <c r="N263" s="153">
        <v>0</v>
      </c>
      <c r="O263" s="153">
        <v>35000</v>
      </c>
      <c r="P263" s="153">
        <v>0</v>
      </c>
      <c r="Q263" s="153">
        <v>0</v>
      </c>
      <c r="R263" s="153">
        <v>16950</v>
      </c>
      <c r="S263" s="153">
        <v>16950</v>
      </c>
      <c r="T263" s="153">
        <v>16950</v>
      </c>
      <c r="U263" s="153">
        <v>16950</v>
      </c>
      <c r="V263" s="152">
        <v>0</v>
      </c>
      <c r="W263" s="137"/>
      <c r="X263" s="137"/>
      <c r="Y263" s="137"/>
      <c r="Z263" s="138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8"/>
      <c r="AQ263" s="139"/>
      <c r="AR263" s="140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2"/>
      <c r="BG263" s="88"/>
      <c r="BH263" s="86"/>
    </row>
    <row r="264" spans="1:60" ht="16.5" customHeight="1" x14ac:dyDescent="0.2">
      <c r="A264" s="56"/>
      <c r="B264" s="52" t="s">
        <v>95</v>
      </c>
      <c r="C264" s="160">
        <v>701</v>
      </c>
      <c r="D264" s="159">
        <v>113</v>
      </c>
      <c r="E264" s="158" t="s">
        <v>355</v>
      </c>
      <c r="F264" s="155" t="s">
        <v>96</v>
      </c>
      <c r="G264" s="157"/>
      <c r="H264" s="156"/>
      <c r="I264" s="154">
        <v>10101</v>
      </c>
      <c r="J264" s="153">
        <v>10000</v>
      </c>
      <c r="K264" s="153">
        <v>0</v>
      </c>
      <c r="L264" s="153">
        <v>0</v>
      </c>
      <c r="M264" s="153">
        <v>10000</v>
      </c>
      <c r="N264" s="153">
        <v>0</v>
      </c>
      <c r="O264" s="153">
        <v>0</v>
      </c>
      <c r="P264" s="153">
        <v>0</v>
      </c>
      <c r="Q264" s="153">
        <v>0</v>
      </c>
      <c r="R264" s="153">
        <v>0</v>
      </c>
      <c r="S264" s="153">
        <v>0</v>
      </c>
      <c r="T264" s="153">
        <v>0</v>
      </c>
      <c r="U264" s="153">
        <v>0</v>
      </c>
      <c r="V264" s="152">
        <v>0</v>
      </c>
      <c r="W264" s="137"/>
      <c r="X264" s="137"/>
      <c r="Y264" s="137"/>
      <c r="Z264" s="138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8"/>
      <c r="AQ264" s="139"/>
      <c r="AR264" s="140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2"/>
      <c r="BG264" s="88"/>
      <c r="BH264" s="86"/>
    </row>
    <row r="265" spans="1:60" ht="16.5" customHeight="1" x14ac:dyDescent="0.2">
      <c r="A265" s="56"/>
      <c r="B265" s="52" t="s">
        <v>95</v>
      </c>
      <c r="C265" s="160">
        <v>701</v>
      </c>
      <c r="D265" s="159">
        <v>113</v>
      </c>
      <c r="E265" s="158" t="s">
        <v>108</v>
      </c>
      <c r="F265" s="155" t="s">
        <v>96</v>
      </c>
      <c r="G265" s="157"/>
      <c r="H265" s="156"/>
      <c r="I265" s="154">
        <v>10101</v>
      </c>
      <c r="J265" s="153">
        <v>4200</v>
      </c>
      <c r="K265" s="153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4200</v>
      </c>
      <c r="T265" s="153">
        <v>0</v>
      </c>
      <c r="U265" s="153">
        <v>0</v>
      </c>
      <c r="V265" s="152">
        <v>0</v>
      </c>
      <c r="W265" s="137"/>
      <c r="X265" s="137"/>
      <c r="Y265" s="137"/>
      <c r="Z265" s="138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8"/>
      <c r="AQ265" s="139"/>
      <c r="AR265" s="140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2"/>
      <c r="BG265" s="88"/>
      <c r="BH265" s="86"/>
    </row>
    <row r="266" spans="1:60" ht="16.5" customHeight="1" x14ac:dyDescent="0.2">
      <c r="A266" s="56"/>
      <c r="B266" s="52" t="s">
        <v>95</v>
      </c>
      <c r="C266" s="160">
        <v>701</v>
      </c>
      <c r="D266" s="159">
        <v>113</v>
      </c>
      <c r="E266" s="158" t="s">
        <v>109</v>
      </c>
      <c r="F266" s="155" t="s">
        <v>96</v>
      </c>
      <c r="G266" s="157"/>
      <c r="H266" s="156"/>
      <c r="I266" s="154">
        <v>10101</v>
      </c>
      <c r="J266" s="153">
        <v>283000</v>
      </c>
      <c r="K266" s="153">
        <v>24000</v>
      </c>
      <c r="L266" s="153">
        <v>23000</v>
      </c>
      <c r="M266" s="153">
        <v>24000</v>
      </c>
      <c r="N266" s="153">
        <v>23000</v>
      </c>
      <c r="O266" s="153">
        <v>24000</v>
      </c>
      <c r="P266" s="153">
        <v>23000</v>
      </c>
      <c r="Q266" s="153">
        <v>23000</v>
      </c>
      <c r="R266" s="153">
        <v>24000</v>
      </c>
      <c r="S266" s="153">
        <v>24000</v>
      </c>
      <c r="T266" s="153">
        <v>24000</v>
      </c>
      <c r="U266" s="153">
        <v>23000</v>
      </c>
      <c r="V266" s="152">
        <v>24000</v>
      </c>
      <c r="W266" s="137"/>
      <c r="X266" s="137"/>
      <c r="Y266" s="137"/>
      <c r="Z266" s="138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8"/>
      <c r="AQ266" s="139"/>
      <c r="AR266" s="140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2"/>
      <c r="BG266" s="88"/>
      <c r="BH266" s="86"/>
    </row>
    <row r="267" spans="1:60" ht="16.5" customHeight="1" x14ac:dyDescent="0.2">
      <c r="A267" s="56"/>
      <c r="B267" s="52" t="s">
        <v>95</v>
      </c>
      <c r="C267" s="160">
        <v>701</v>
      </c>
      <c r="D267" s="159">
        <v>113</v>
      </c>
      <c r="E267" s="158" t="s">
        <v>110</v>
      </c>
      <c r="F267" s="155" t="s">
        <v>96</v>
      </c>
      <c r="G267" s="157"/>
      <c r="H267" s="156"/>
      <c r="I267" s="154">
        <v>10101</v>
      </c>
      <c r="J267" s="153">
        <v>285887.40000000002</v>
      </c>
      <c r="K267" s="153">
        <v>0</v>
      </c>
      <c r="L267" s="153">
        <v>0</v>
      </c>
      <c r="M267" s="153">
        <v>0</v>
      </c>
      <c r="N267" s="153">
        <v>0</v>
      </c>
      <c r="O267" s="153">
        <v>122807.4</v>
      </c>
      <c r="P267" s="153">
        <v>0</v>
      </c>
      <c r="Q267" s="153">
        <v>0</v>
      </c>
      <c r="R267" s="153">
        <v>0</v>
      </c>
      <c r="S267" s="153">
        <v>0</v>
      </c>
      <c r="T267" s="153">
        <v>0</v>
      </c>
      <c r="U267" s="153">
        <v>163080</v>
      </c>
      <c r="V267" s="152">
        <v>0</v>
      </c>
      <c r="W267" s="137"/>
      <c r="X267" s="137"/>
      <c r="Y267" s="137"/>
      <c r="Z267" s="138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8"/>
      <c r="AQ267" s="139"/>
      <c r="AR267" s="140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2"/>
      <c r="BG267" s="88"/>
      <c r="BH267" s="86"/>
    </row>
    <row r="268" spans="1:60" ht="16.5" customHeight="1" x14ac:dyDescent="0.2">
      <c r="A268" s="56"/>
      <c r="B268" s="52" t="s">
        <v>95</v>
      </c>
      <c r="C268" s="160">
        <v>701</v>
      </c>
      <c r="D268" s="159">
        <v>113</v>
      </c>
      <c r="E268" s="158" t="s">
        <v>111</v>
      </c>
      <c r="F268" s="155" t="s">
        <v>96</v>
      </c>
      <c r="G268" s="157"/>
      <c r="H268" s="156"/>
      <c r="I268" s="154">
        <v>10101</v>
      </c>
      <c r="J268" s="153">
        <v>299077.68</v>
      </c>
      <c r="K268" s="153">
        <v>24923.08</v>
      </c>
      <c r="L268" s="153">
        <v>24923.08</v>
      </c>
      <c r="M268" s="153">
        <v>24923.08</v>
      </c>
      <c r="N268" s="153">
        <v>24923.08</v>
      </c>
      <c r="O268" s="153">
        <v>24923.08</v>
      </c>
      <c r="P268" s="153">
        <v>24923.08</v>
      </c>
      <c r="Q268" s="153">
        <v>24923.08</v>
      </c>
      <c r="R268" s="153">
        <v>24923.08</v>
      </c>
      <c r="S268" s="153">
        <v>24923.08</v>
      </c>
      <c r="T268" s="153">
        <v>24923.08</v>
      </c>
      <c r="U268" s="153">
        <v>24923.08</v>
      </c>
      <c r="V268" s="152">
        <v>24923.8</v>
      </c>
      <c r="W268" s="137"/>
      <c r="X268" s="137"/>
      <c r="Y268" s="137"/>
      <c r="Z268" s="138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8"/>
      <c r="AQ268" s="139"/>
      <c r="AR268" s="140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2"/>
      <c r="BG268" s="88"/>
      <c r="BH268" s="86"/>
    </row>
    <row r="269" spans="1:60" ht="16.5" customHeight="1" x14ac:dyDescent="0.2">
      <c r="A269" s="56"/>
      <c r="B269" s="52" t="s">
        <v>95</v>
      </c>
      <c r="C269" s="160">
        <v>701</v>
      </c>
      <c r="D269" s="159">
        <v>113</v>
      </c>
      <c r="E269" s="158" t="s">
        <v>112</v>
      </c>
      <c r="F269" s="155" t="s">
        <v>96</v>
      </c>
      <c r="G269" s="157"/>
      <c r="H269" s="156"/>
      <c r="I269" s="154">
        <v>10101</v>
      </c>
      <c r="J269" s="153">
        <v>213150</v>
      </c>
      <c r="K269" s="153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v>0</v>
      </c>
      <c r="V269" s="152">
        <v>213150</v>
      </c>
      <c r="W269" s="137"/>
      <c r="X269" s="137"/>
      <c r="Y269" s="137"/>
      <c r="Z269" s="138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8"/>
      <c r="AQ269" s="139"/>
      <c r="AR269" s="140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2"/>
      <c r="BG269" s="88"/>
      <c r="BH269" s="86"/>
    </row>
    <row r="270" spans="1:60" ht="16.5" customHeight="1" x14ac:dyDescent="0.2">
      <c r="A270" s="56"/>
      <c r="B270" s="52" t="s">
        <v>95</v>
      </c>
      <c r="C270" s="160">
        <v>701</v>
      </c>
      <c r="D270" s="159">
        <v>113</v>
      </c>
      <c r="E270" s="158" t="s">
        <v>113</v>
      </c>
      <c r="F270" s="155" t="s">
        <v>96</v>
      </c>
      <c r="G270" s="157"/>
      <c r="H270" s="156"/>
      <c r="I270" s="154">
        <v>10101</v>
      </c>
      <c r="J270" s="153">
        <v>116000</v>
      </c>
      <c r="K270" s="153">
        <v>0</v>
      </c>
      <c r="L270" s="153">
        <v>0</v>
      </c>
      <c r="M270" s="153">
        <v>58000</v>
      </c>
      <c r="N270" s="153">
        <v>0</v>
      </c>
      <c r="O270" s="153">
        <v>0</v>
      </c>
      <c r="P270" s="153">
        <v>0</v>
      </c>
      <c r="Q270" s="153">
        <v>0</v>
      </c>
      <c r="R270" s="153">
        <v>58000</v>
      </c>
      <c r="S270" s="153">
        <v>0</v>
      </c>
      <c r="T270" s="153">
        <v>0</v>
      </c>
      <c r="U270" s="153">
        <v>0</v>
      </c>
      <c r="V270" s="152">
        <v>0</v>
      </c>
      <c r="W270" s="137"/>
      <c r="X270" s="137"/>
      <c r="Y270" s="137"/>
      <c r="Z270" s="138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8"/>
      <c r="AQ270" s="139"/>
      <c r="AR270" s="140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2"/>
      <c r="BG270" s="88"/>
      <c r="BH270" s="86"/>
    </row>
    <row r="271" spans="1:60" ht="16.5" customHeight="1" x14ac:dyDescent="0.2">
      <c r="A271" s="56"/>
      <c r="B271" s="52" t="s">
        <v>95</v>
      </c>
      <c r="C271" s="160">
        <v>701</v>
      </c>
      <c r="D271" s="159">
        <v>113</v>
      </c>
      <c r="E271" s="158" t="s">
        <v>113</v>
      </c>
      <c r="F271" s="155" t="s">
        <v>96</v>
      </c>
      <c r="G271" s="157"/>
      <c r="H271" s="156"/>
      <c r="I271" s="154">
        <v>10101</v>
      </c>
      <c r="J271" s="153">
        <v>391000</v>
      </c>
      <c r="K271" s="153">
        <v>0</v>
      </c>
      <c r="L271" s="153">
        <v>0</v>
      </c>
      <c r="M271" s="153">
        <v>0</v>
      </c>
      <c r="N271" s="153">
        <v>0</v>
      </c>
      <c r="O271" s="153">
        <v>0</v>
      </c>
      <c r="P271" s="153">
        <v>391000</v>
      </c>
      <c r="Q271" s="153">
        <v>0</v>
      </c>
      <c r="R271" s="153">
        <v>0</v>
      </c>
      <c r="S271" s="153">
        <v>0</v>
      </c>
      <c r="T271" s="153">
        <v>0</v>
      </c>
      <c r="U271" s="153">
        <v>0</v>
      </c>
      <c r="V271" s="152">
        <v>0</v>
      </c>
      <c r="W271" s="137"/>
      <c r="X271" s="137"/>
      <c r="Y271" s="137"/>
      <c r="Z271" s="138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8"/>
      <c r="AQ271" s="139"/>
      <c r="AR271" s="140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2"/>
      <c r="BG271" s="88"/>
      <c r="BH271" s="86"/>
    </row>
    <row r="272" spans="1:60" ht="16.5" customHeight="1" x14ac:dyDescent="0.2">
      <c r="A272" s="56"/>
      <c r="B272" s="52" t="s">
        <v>95</v>
      </c>
      <c r="C272" s="160">
        <v>701</v>
      </c>
      <c r="D272" s="159">
        <v>113</v>
      </c>
      <c r="E272" s="158" t="s">
        <v>350</v>
      </c>
      <c r="F272" s="155" t="s">
        <v>96</v>
      </c>
      <c r="G272" s="157"/>
      <c r="H272" s="156" t="s">
        <v>65</v>
      </c>
      <c r="I272" s="154">
        <v>10306</v>
      </c>
      <c r="J272" s="153">
        <v>33000</v>
      </c>
      <c r="K272" s="153">
        <v>0</v>
      </c>
      <c r="L272" s="153">
        <v>0</v>
      </c>
      <c r="M272" s="153">
        <v>0</v>
      </c>
      <c r="N272" s="153">
        <v>33000</v>
      </c>
      <c r="O272" s="153">
        <v>0</v>
      </c>
      <c r="P272" s="153">
        <v>0</v>
      </c>
      <c r="Q272" s="153">
        <v>0</v>
      </c>
      <c r="R272" s="153">
        <v>0</v>
      </c>
      <c r="S272" s="153">
        <v>0</v>
      </c>
      <c r="T272" s="153">
        <v>0</v>
      </c>
      <c r="U272" s="153">
        <v>0</v>
      </c>
      <c r="V272" s="152">
        <v>0</v>
      </c>
      <c r="W272" s="137"/>
      <c r="X272" s="137"/>
      <c r="Y272" s="137"/>
      <c r="Z272" s="138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8"/>
      <c r="AQ272" s="139"/>
      <c r="AR272" s="140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2"/>
      <c r="BG272" s="88"/>
      <c r="BH272" s="86"/>
    </row>
    <row r="273" spans="1:60" ht="24.75" customHeight="1" x14ac:dyDescent="0.2">
      <c r="A273" s="56"/>
      <c r="B273" s="52" t="s">
        <v>88</v>
      </c>
      <c r="C273" s="160">
        <v>701</v>
      </c>
      <c r="D273" s="159">
        <v>113</v>
      </c>
      <c r="E273" s="158" t="s">
        <v>461</v>
      </c>
      <c r="F273" s="155" t="s">
        <v>90</v>
      </c>
      <c r="G273" s="157"/>
      <c r="H273" s="156" t="s">
        <v>64</v>
      </c>
      <c r="I273" s="154">
        <v>10306</v>
      </c>
      <c r="J273" s="153">
        <v>426579.95</v>
      </c>
      <c r="K273" s="153">
        <v>33794.160000000003</v>
      </c>
      <c r="L273" s="153">
        <v>33794.160000000003</v>
      </c>
      <c r="M273" s="153">
        <v>33794.160000000003</v>
      </c>
      <c r="N273" s="153">
        <v>33794.160000000003</v>
      </c>
      <c r="O273" s="153">
        <v>33794.160000000003</v>
      </c>
      <c r="P273" s="153">
        <v>55008.58</v>
      </c>
      <c r="Q273" s="153">
        <v>33794.160000000003</v>
      </c>
      <c r="R273" s="153">
        <v>33794.160000000003</v>
      </c>
      <c r="S273" s="153">
        <v>33794.160000000003</v>
      </c>
      <c r="T273" s="153">
        <v>33794.160000000003</v>
      </c>
      <c r="U273" s="153">
        <v>33629.769999999997</v>
      </c>
      <c r="V273" s="152">
        <v>33794.160000000003</v>
      </c>
      <c r="W273" s="137"/>
      <c r="X273" s="137"/>
      <c r="Y273" s="137"/>
      <c r="Z273" s="138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8"/>
      <c r="AQ273" s="139"/>
      <c r="AR273" s="140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2"/>
      <c r="BG273" s="88"/>
      <c r="BH273" s="86"/>
    </row>
    <row r="274" spans="1:60" ht="32.25" customHeight="1" x14ac:dyDescent="0.2">
      <c r="A274" s="56"/>
      <c r="B274" s="52" t="s">
        <v>91</v>
      </c>
      <c r="C274" s="160">
        <v>701</v>
      </c>
      <c r="D274" s="159">
        <v>113</v>
      </c>
      <c r="E274" s="158" t="s">
        <v>461</v>
      </c>
      <c r="F274" s="155" t="s">
        <v>92</v>
      </c>
      <c r="G274" s="157"/>
      <c r="H274" s="156" t="s">
        <v>64</v>
      </c>
      <c r="I274" s="154">
        <v>10306</v>
      </c>
      <c r="J274" s="153">
        <v>12765</v>
      </c>
      <c r="K274" s="153">
        <v>0</v>
      </c>
      <c r="L274" s="153">
        <v>0</v>
      </c>
      <c r="M274" s="153">
        <v>0</v>
      </c>
      <c r="N274" s="153">
        <v>0</v>
      </c>
      <c r="O274" s="153">
        <v>0</v>
      </c>
      <c r="P274" s="153">
        <v>12765</v>
      </c>
      <c r="Q274" s="153">
        <v>0</v>
      </c>
      <c r="R274" s="153">
        <v>0</v>
      </c>
      <c r="S274" s="153">
        <v>0</v>
      </c>
      <c r="T274" s="153">
        <v>0</v>
      </c>
      <c r="U274" s="153">
        <v>0</v>
      </c>
      <c r="V274" s="152">
        <v>0</v>
      </c>
      <c r="W274" s="137"/>
      <c r="X274" s="137"/>
      <c r="Y274" s="137"/>
      <c r="Z274" s="138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8"/>
      <c r="AQ274" s="139"/>
      <c r="AR274" s="140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2"/>
      <c r="BG274" s="88"/>
      <c r="BH274" s="86"/>
    </row>
    <row r="275" spans="1:60" ht="37.5" customHeight="1" x14ac:dyDescent="0.2">
      <c r="A275" s="56"/>
      <c r="B275" s="52" t="s">
        <v>93</v>
      </c>
      <c r="C275" s="160">
        <v>701</v>
      </c>
      <c r="D275" s="159">
        <v>113</v>
      </c>
      <c r="E275" s="158" t="s">
        <v>461</v>
      </c>
      <c r="F275" s="155" t="s">
        <v>94</v>
      </c>
      <c r="G275" s="157"/>
      <c r="H275" s="156" t="s">
        <v>64</v>
      </c>
      <c r="I275" s="154">
        <v>10306</v>
      </c>
      <c r="J275" s="153">
        <v>128827.14</v>
      </c>
      <c r="K275" s="153">
        <v>10205.84</v>
      </c>
      <c r="L275" s="153">
        <v>10205.84</v>
      </c>
      <c r="M275" s="153">
        <v>10205.84</v>
      </c>
      <c r="N275" s="153">
        <v>10205.84</v>
      </c>
      <c r="O275" s="153">
        <v>10205.84</v>
      </c>
      <c r="P275" s="153">
        <v>16612.54</v>
      </c>
      <c r="Q275" s="153">
        <v>10205.84</v>
      </c>
      <c r="R275" s="153">
        <v>10205.84</v>
      </c>
      <c r="S275" s="153">
        <v>10205.84</v>
      </c>
      <c r="T275" s="153">
        <v>10205.84</v>
      </c>
      <c r="U275" s="153">
        <v>10156.200000000001</v>
      </c>
      <c r="V275" s="152">
        <v>10205.84</v>
      </c>
      <c r="W275" s="137"/>
      <c r="X275" s="137"/>
      <c r="Y275" s="137"/>
      <c r="Z275" s="138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8"/>
      <c r="AQ275" s="139"/>
      <c r="AR275" s="140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2"/>
      <c r="BG275" s="88"/>
      <c r="BH275" s="86"/>
    </row>
    <row r="276" spans="1:60" ht="37.5" customHeight="1" x14ac:dyDescent="0.2">
      <c r="A276" s="56"/>
      <c r="B276" s="52" t="s">
        <v>93</v>
      </c>
      <c r="C276" s="160">
        <v>701</v>
      </c>
      <c r="D276" s="159">
        <v>113</v>
      </c>
      <c r="E276" s="158" t="s">
        <v>461</v>
      </c>
      <c r="F276" s="155" t="s">
        <v>94</v>
      </c>
      <c r="G276" s="157"/>
      <c r="H276" s="156" t="s">
        <v>64</v>
      </c>
      <c r="I276" s="154">
        <v>10306</v>
      </c>
      <c r="J276" s="153">
        <v>3855.03</v>
      </c>
      <c r="K276" s="153">
        <v>0</v>
      </c>
      <c r="L276" s="153">
        <v>0</v>
      </c>
      <c r="M276" s="153">
        <v>0</v>
      </c>
      <c r="N276" s="153">
        <v>0</v>
      </c>
      <c r="O276" s="153">
        <v>0</v>
      </c>
      <c r="P276" s="153">
        <v>3855.03</v>
      </c>
      <c r="Q276" s="153">
        <v>0</v>
      </c>
      <c r="R276" s="153">
        <v>0</v>
      </c>
      <c r="S276" s="153">
        <v>0</v>
      </c>
      <c r="T276" s="153">
        <v>0</v>
      </c>
      <c r="U276" s="153">
        <v>0</v>
      </c>
      <c r="V276" s="152">
        <v>0</v>
      </c>
      <c r="W276" s="137"/>
      <c r="X276" s="137"/>
      <c r="Y276" s="137"/>
      <c r="Z276" s="138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8"/>
      <c r="AQ276" s="139"/>
      <c r="AR276" s="140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2"/>
      <c r="BG276" s="88"/>
      <c r="BH276" s="86"/>
    </row>
    <row r="277" spans="1:60" ht="16.5" customHeight="1" x14ac:dyDescent="0.2">
      <c r="A277" s="56"/>
      <c r="B277" s="52" t="s">
        <v>95</v>
      </c>
      <c r="C277" s="160">
        <v>701</v>
      </c>
      <c r="D277" s="159">
        <v>113</v>
      </c>
      <c r="E277" s="158" t="s">
        <v>461</v>
      </c>
      <c r="F277" s="155" t="s">
        <v>96</v>
      </c>
      <c r="G277" s="157"/>
      <c r="H277" s="156" t="s">
        <v>64</v>
      </c>
      <c r="I277" s="154">
        <v>10306</v>
      </c>
      <c r="J277" s="153">
        <v>5544</v>
      </c>
      <c r="K277" s="153">
        <v>0</v>
      </c>
      <c r="L277" s="153">
        <v>0</v>
      </c>
      <c r="M277" s="153">
        <v>0</v>
      </c>
      <c r="N277" s="153">
        <v>0</v>
      </c>
      <c r="O277" s="153">
        <v>0</v>
      </c>
      <c r="P277" s="153">
        <v>0</v>
      </c>
      <c r="Q277" s="153">
        <v>0</v>
      </c>
      <c r="R277" s="153">
        <v>0</v>
      </c>
      <c r="S277" s="153">
        <v>0</v>
      </c>
      <c r="T277" s="153">
        <v>0</v>
      </c>
      <c r="U277" s="153">
        <v>5544</v>
      </c>
      <c r="V277" s="152">
        <v>0</v>
      </c>
      <c r="W277" s="137"/>
      <c r="X277" s="137"/>
      <c r="Y277" s="137"/>
      <c r="Z277" s="138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8"/>
      <c r="AQ277" s="139"/>
      <c r="AR277" s="140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2"/>
      <c r="BG277" s="88"/>
      <c r="BH277" s="86"/>
    </row>
    <row r="278" spans="1:60" ht="16.5" customHeight="1" x14ac:dyDescent="0.2">
      <c r="A278" s="56"/>
      <c r="B278" s="52" t="s">
        <v>95</v>
      </c>
      <c r="C278" s="160">
        <v>701</v>
      </c>
      <c r="D278" s="159">
        <v>113</v>
      </c>
      <c r="E278" s="158" t="s">
        <v>461</v>
      </c>
      <c r="F278" s="155" t="s">
        <v>96</v>
      </c>
      <c r="G278" s="157"/>
      <c r="H278" s="156" t="s">
        <v>64</v>
      </c>
      <c r="I278" s="154">
        <v>10306</v>
      </c>
      <c r="J278" s="153">
        <v>14259.22</v>
      </c>
      <c r="K278" s="153">
        <v>0</v>
      </c>
      <c r="L278" s="153">
        <v>0</v>
      </c>
      <c r="M278" s="153">
        <v>0</v>
      </c>
      <c r="N278" s="153">
        <v>0</v>
      </c>
      <c r="O278" s="153">
        <v>0</v>
      </c>
      <c r="P278" s="153">
        <v>0</v>
      </c>
      <c r="Q278" s="153">
        <v>0</v>
      </c>
      <c r="R278" s="153">
        <v>0</v>
      </c>
      <c r="S278" s="153">
        <v>0</v>
      </c>
      <c r="T278" s="153">
        <v>0</v>
      </c>
      <c r="U278" s="153">
        <v>14259.22</v>
      </c>
      <c r="V278" s="152">
        <v>0</v>
      </c>
      <c r="W278" s="137"/>
      <c r="X278" s="137"/>
      <c r="Y278" s="137"/>
      <c r="Z278" s="138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8"/>
      <c r="AQ278" s="139"/>
      <c r="AR278" s="140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2"/>
      <c r="BG278" s="88"/>
      <c r="BH278" s="86"/>
    </row>
    <row r="279" spans="1:60" ht="16.5" customHeight="1" x14ac:dyDescent="0.2">
      <c r="A279" s="56"/>
      <c r="B279" s="52" t="s">
        <v>95</v>
      </c>
      <c r="C279" s="160">
        <v>701</v>
      </c>
      <c r="D279" s="159">
        <v>113</v>
      </c>
      <c r="E279" s="158" t="s">
        <v>454</v>
      </c>
      <c r="F279" s="155" t="s">
        <v>96</v>
      </c>
      <c r="G279" s="157"/>
      <c r="H279" s="156"/>
      <c r="I279" s="154">
        <v>10101</v>
      </c>
      <c r="J279" s="153">
        <v>49950</v>
      </c>
      <c r="K279" s="153">
        <v>0</v>
      </c>
      <c r="L279" s="153">
        <v>0</v>
      </c>
      <c r="M279" s="153">
        <v>49950</v>
      </c>
      <c r="N279" s="153">
        <v>0</v>
      </c>
      <c r="O279" s="153">
        <v>0</v>
      </c>
      <c r="P279" s="153">
        <v>0</v>
      </c>
      <c r="Q279" s="153">
        <v>0</v>
      </c>
      <c r="R279" s="153">
        <v>0</v>
      </c>
      <c r="S279" s="153">
        <v>0</v>
      </c>
      <c r="T279" s="153">
        <v>0</v>
      </c>
      <c r="U279" s="153">
        <v>0</v>
      </c>
      <c r="V279" s="152">
        <v>0</v>
      </c>
      <c r="W279" s="137"/>
      <c r="X279" s="137"/>
      <c r="Y279" s="137"/>
      <c r="Z279" s="138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8"/>
      <c r="AQ279" s="139"/>
      <c r="AR279" s="140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2"/>
      <c r="BG279" s="88"/>
      <c r="BH279" s="86"/>
    </row>
    <row r="280" spans="1:60" ht="16.5" customHeight="1" x14ac:dyDescent="0.2">
      <c r="A280" s="56"/>
      <c r="B280" s="52" t="s">
        <v>95</v>
      </c>
      <c r="C280" s="160">
        <v>701</v>
      </c>
      <c r="D280" s="159">
        <v>113</v>
      </c>
      <c r="E280" s="158" t="s">
        <v>474</v>
      </c>
      <c r="F280" s="155" t="s">
        <v>96</v>
      </c>
      <c r="G280" s="157"/>
      <c r="H280" s="156"/>
      <c r="I280" s="154">
        <v>10101</v>
      </c>
      <c r="J280" s="153">
        <v>60000</v>
      </c>
      <c r="K280" s="153">
        <v>0</v>
      </c>
      <c r="L280" s="153">
        <v>0</v>
      </c>
      <c r="M280" s="153">
        <v>15000</v>
      </c>
      <c r="N280" s="153">
        <v>0</v>
      </c>
      <c r="O280" s="153">
        <v>0</v>
      </c>
      <c r="P280" s="153">
        <v>15000</v>
      </c>
      <c r="Q280" s="153">
        <v>0</v>
      </c>
      <c r="R280" s="153">
        <v>0</v>
      </c>
      <c r="S280" s="153">
        <v>15000</v>
      </c>
      <c r="T280" s="153">
        <v>0</v>
      </c>
      <c r="U280" s="153">
        <v>0</v>
      </c>
      <c r="V280" s="152">
        <v>15000</v>
      </c>
      <c r="W280" s="137"/>
      <c r="X280" s="137"/>
      <c r="Y280" s="137"/>
      <c r="Z280" s="138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8"/>
      <c r="AQ280" s="139"/>
      <c r="AR280" s="140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2"/>
      <c r="BG280" s="88"/>
      <c r="BH280" s="86"/>
    </row>
    <row r="281" spans="1:60" ht="16.5" customHeight="1" x14ac:dyDescent="0.2">
      <c r="A281" s="56"/>
      <c r="B281" s="52" t="s">
        <v>95</v>
      </c>
      <c r="C281" s="160">
        <v>701</v>
      </c>
      <c r="D281" s="159">
        <v>113</v>
      </c>
      <c r="E281" s="158" t="s">
        <v>455</v>
      </c>
      <c r="F281" s="155" t="s">
        <v>96</v>
      </c>
      <c r="G281" s="157"/>
      <c r="H281" s="156"/>
      <c r="I281" s="154">
        <v>10101</v>
      </c>
      <c r="J281" s="153">
        <v>50000</v>
      </c>
      <c r="K281" s="153">
        <v>0</v>
      </c>
      <c r="L281" s="153">
        <v>0</v>
      </c>
      <c r="M281" s="153">
        <v>50000</v>
      </c>
      <c r="N281" s="153">
        <v>0</v>
      </c>
      <c r="O281" s="153">
        <v>0</v>
      </c>
      <c r="P281" s="153">
        <v>0</v>
      </c>
      <c r="Q281" s="153">
        <v>0</v>
      </c>
      <c r="R281" s="153">
        <v>0</v>
      </c>
      <c r="S281" s="153">
        <v>0</v>
      </c>
      <c r="T281" s="153">
        <v>0</v>
      </c>
      <c r="U281" s="153">
        <v>0</v>
      </c>
      <c r="V281" s="152">
        <v>0</v>
      </c>
      <c r="W281" s="137"/>
      <c r="X281" s="137"/>
      <c r="Y281" s="137"/>
      <c r="Z281" s="138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8"/>
      <c r="AQ281" s="139"/>
      <c r="AR281" s="140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2"/>
      <c r="BG281" s="88"/>
      <c r="BH281" s="86"/>
    </row>
    <row r="282" spans="1:60" ht="16.5" customHeight="1" x14ac:dyDescent="0.2">
      <c r="A282" s="56"/>
      <c r="B282" s="52" t="s">
        <v>95</v>
      </c>
      <c r="C282" s="160">
        <v>701</v>
      </c>
      <c r="D282" s="159">
        <v>113</v>
      </c>
      <c r="E282" s="158" t="s">
        <v>118</v>
      </c>
      <c r="F282" s="155" t="s">
        <v>96</v>
      </c>
      <c r="G282" s="157"/>
      <c r="H282" s="156"/>
      <c r="I282" s="154">
        <v>10101</v>
      </c>
      <c r="J282" s="153">
        <v>250000</v>
      </c>
      <c r="K282" s="153">
        <v>5000</v>
      </c>
      <c r="L282" s="153">
        <v>20000</v>
      </c>
      <c r="M282" s="153">
        <v>10000</v>
      </c>
      <c r="N282" s="153">
        <v>15000</v>
      </c>
      <c r="O282" s="153">
        <v>30000</v>
      </c>
      <c r="P282" s="153">
        <v>20000</v>
      </c>
      <c r="Q282" s="153">
        <v>25000</v>
      </c>
      <c r="R282" s="153">
        <v>10000</v>
      </c>
      <c r="S282" s="153">
        <v>20000</v>
      </c>
      <c r="T282" s="153">
        <v>40000</v>
      </c>
      <c r="U282" s="153">
        <v>25000</v>
      </c>
      <c r="V282" s="152">
        <v>30000</v>
      </c>
      <c r="W282" s="137"/>
      <c r="X282" s="137"/>
      <c r="Y282" s="137"/>
      <c r="Z282" s="138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8"/>
      <c r="AQ282" s="139"/>
      <c r="AR282" s="140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2"/>
      <c r="BG282" s="88"/>
      <c r="BH282" s="86"/>
    </row>
    <row r="283" spans="1:60" ht="21.75" customHeight="1" x14ac:dyDescent="0.2">
      <c r="A283" s="56"/>
      <c r="B283" s="52" t="s">
        <v>119</v>
      </c>
      <c r="C283" s="160">
        <v>701</v>
      </c>
      <c r="D283" s="159">
        <v>113</v>
      </c>
      <c r="E283" s="158" t="s">
        <v>120</v>
      </c>
      <c r="F283" s="155" t="s">
        <v>121</v>
      </c>
      <c r="G283" s="157"/>
      <c r="H283" s="156"/>
      <c r="I283" s="154">
        <v>10101</v>
      </c>
      <c r="J283" s="153">
        <v>30000</v>
      </c>
      <c r="K283" s="153">
        <v>0</v>
      </c>
      <c r="L283" s="153">
        <v>0</v>
      </c>
      <c r="M283" s="153">
        <v>0</v>
      </c>
      <c r="N283" s="153">
        <v>0</v>
      </c>
      <c r="O283" s="153">
        <v>0</v>
      </c>
      <c r="P283" s="153">
        <v>0</v>
      </c>
      <c r="Q283" s="153">
        <v>0</v>
      </c>
      <c r="R283" s="153">
        <v>0</v>
      </c>
      <c r="S283" s="153">
        <v>0</v>
      </c>
      <c r="T283" s="153">
        <v>0</v>
      </c>
      <c r="U283" s="153">
        <v>0</v>
      </c>
      <c r="V283" s="152">
        <v>30000</v>
      </c>
      <c r="W283" s="137"/>
      <c r="X283" s="137"/>
      <c r="Y283" s="137"/>
      <c r="Z283" s="138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8"/>
      <c r="AQ283" s="139"/>
      <c r="AR283" s="140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2"/>
      <c r="BG283" s="88"/>
      <c r="BH283" s="86"/>
    </row>
    <row r="284" spans="1:60" ht="24.75" customHeight="1" x14ac:dyDescent="0.2">
      <c r="A284" s="56"/>
      <c r="B284" s="52" t="s">
        <v>88</v>
      </c>
      <c r="C284" s="160">
        <v>701</v>
      </c>
      <c r="D284" s="159">
        <v>113</v>
      </c>
      <c r="E284" s="158" t="s">
        <v>122</v>
      </c>
      <c r="F284" s="155" t="s">
        <v>90</v>
      </c>
      <c r="G284" s="157"/>
      <c r="H284" s="156" t="s">
        <v>83</v>
      </c>
      <c r="I284" s="154">
        <v>10306</v>
      </c>
      <c r="J284" s="153">
        <v>907272.24</v>
      </c>
      <c r="K284" s="153">
        <v>75606</v>
      </c>
      <c r="L284" s="153">
        <v>75606</v>
      </c>
      <c r="M284" s="153">
        <v>75606</v>
      </c>
      <c r="N284" s="153">
        <v>75606</v>
      </c>
      <c r="O284" s="153">
        <v>75606</v>
      </c>
      <c r="P284" s="153">
        <v>75606</v>
      </c>
      <c r="Q284" s="153">
        <v>75606</v>
      </c>
      <c r="R284" s="153">
        <v>75606</v>
      </c>
      <c r="S284" s="153">
        <v>75606</v>
      </c>
      <c r="T284" s="153">
        <v>75606</v>
      </c>
      <c r="U284" s="153">
        <v>75606</v>
      </c>
      <c r="V284" s="152">
        <v>75606.240000000005</v>
      </c>
      <c r="W284" s="137"/>
      <c r="X284" s="137"/>
      <c r="Y284" s="137"/>
      <c r="Z284" s="138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8"/>
      <c r="AQ284" s="139"/>
      <c r="AR284" s="140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2"/>
      <c r="BG284" s="88"/>
      <c r="BH284" s="86"/>
    </row>
    <row r="285" spans="1:60" ht="37.5" customHeight="1" x14ac:dyDescent="0.2">
      <c r="A285" s="56"/>
      <c r="B285" s="52" t="s">
        <v>93</v>
      </c>
      <c r="C285" s="160">
        <v>701</v>
      </c>
      <c r="D285" s="159">
        <v>113</v>
      </c>
      <c r="E285" s="158" t="s">
        <v>122</v>
      </c>
      <c r="F285" s="155" t="s">
        <v>94</v>
      </c>
      <c r="G285" s="157"/>
      <c r="H285" s="156" t="s">
        <v>83</v>
      </c>
      <c r="I285" s="154">
        <v>10306</v>
      </c>
      <c r="J285" s="153">
        <v>273996.21999999997</v>
      </c>
      <c r="K285" s="153">
        <v>22833.01</v>
      </c>
      <c r="L285" s="153">
        <v>22833.01</v>
      </c>
      <c r="M285" s="153">
        <v>22833.01</v>
      </c>
      <c r="N285" s="153">
        <v>22833.01</v>
      </c>
      <c r="O285" s="153">
        <v>22833.01</v>
      </c>
      <c r="P285" s="153">
        <v>22833.01</v>
      </c>
      <c r="Q285" s="153">
        <v>22833.01</v>
      </c>
      <c r="R285" s="153">
        <v>22833.01</v>
      </c>
      <c r="S285" s="153">
        <v>22833.01</v>
      </c>
      <c r="T285" s="153">
        <v>22833.01</v>
      </c>
      <c r="U285" s="153">
        <v>22833.01</v>
      </c>
      <c r="V285" s="152">
        <v>22833.11</v>
      </c>
      <c r="W285" s="137"/>
      <c r="X285" s="137"/>
      <c r="Y285" s="137"/>
      <c r="Z285" s="138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8"/>
      <c r="AQ285" s="139"/>
      <c r="AR285" s="140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2"/>
      <c r="BG285" s="88"/>
      <c r="BH285" s="86"/>
    </row>
    <row r="286" spans="1:60" ht="16.5" customHeight="1" x14ac:dyDescent="0.2">
      <c r="A286" s="56"/>
      <c r="B286" s="52" t="s">
        <v>95</v>
      </c>
      <c r="C286" s="160">
        <v>701</v>
      </c>
      <c r="D286" s="159">
        <v>113</v>
      </c>
      <c r="E286" s="158" t="s">
        <v>122</v>
      </c>
      <c r="F286" s="155" t="s">
        <v>96</v>
      </c>
      <c r="G286" s="157"/>
      <c r="H286" s="156" t="s">
        <v>83</v>
      </c>
      <c r="I286" s="154">
        <v>10306</v>
      </c>
      <c r="J286" s="153">
        <v>700</v>
      </c>
      <c r="K286" s="153">
        <v>0</v>
      </c>
      <c r="L286" s="153">
        <v>0</v>
      </c>
      <c r="M286" s="153">
        <v>0</v>
      </c>
      <c r="N286" s="153">
        <v>0</v>
      </c>
      <c r="O286" s="153">
        <v>0</v>
      </c>
      <c r="P286" s="153">
        <v>700</v>
      </c>
      <c r="Q286" s="153">
        <v>0</v>
      </c>
      <c r="R286" s="153">
        <v>0</v>
      </c>
      <c r="S286" s="153">
        <v>0</v>
      </c>
      <c r="T286" s="153">
        <v>0</v>
      </c>
      <c r="U286" s="153">
        <v>0</v>
      </c>
      <c r="V286" s="152">
        <v>0</v>
      </c>
      <c r="W286" s="137"/>
      <c r="X286" s="137"/>
      <c r="Y286" s="137"/>
      <c r="Z286" s="138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8"/>
      <c r="AQ286" s="139"/>
      <c r="AR286" s="140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2"/>
      <c r="BG286" s="88"/>
      <c r="BH286" s="86"/>
    </row>
    <row r="287" spans="1:60" ht="16.5" customHeight="1" x14ac:dyDescent="0.2">
      <c r="A287" s="56"/>
      <c r="B287" s="52" t="s">
        <v>95</v>
      </c>
      <c r="C287" s="160">
        <v>701</v>
      </c>
      <c r="D287" s="159">
        <v>113</v>
      </c>
      <c r="E287" s="158" t="s">
        <v>122</v>
      </c>
      <c r="F287" s="155" t="s">
        <v>96</v>
      </c>
      <c r="G287" s="157"/>
      <c r="H287" s="156" t="s">
        <v>83</v>
      </c>
      <c r="I287" s="154">
        <v>10306</v>
      </c>
      <c r="J287" s="153">
        <v>48888</v>
      </c>
      <c r="K287" s="153">
        <v>0</v>
      </c>
      <c r="L287" s="153">
        <v>0</v>
      </c>
      <c r="M287" s="153">
        <v>0</v>
      </c>
      <c r="N287" s="153">
        <v>0</v>
      </c>
      <c r="O287" s="153">
        <v>0</v>
      </c>
      <c r="P287" s="153">
        <v>48888</v>
      </c>
      <c r="Q287" s="153">
        <v>0</v>
      </c>
      <c r="R287" s="153">
        <v>0</v>
      </c>
      <c r="S287" s="153">
        <v>0</v>
      </c>
      <c r="T287" s="153">
        <v>0</v>
      </c>
      <c r="U287" s="153">
        <v>0</v>
      </c>
      <c r="V287" s="152">
        <v>0</v>
      </c>
      <c r="W287" s="137"/>
      <c r="X287" s="137"/>
      <c r="Y287" s="137"/>
      <c r="Z287" s="138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8"/>
      <c r="AQ287" s="139"/>
      <c r="AR287" s="140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2"/>
      <c r="BG287" s="88"/>
      <c r="BH287" s="86"/>
    </row>
    <row r="288" spans="1:60" ht="16.5" customHeight="1" x14ac:dyDescent="0.2">
      <c r="A288" s="56"/>
      <c r="B288" s="52" t="s">
        <v>95</v>
      </c>
      <c r="C288" s="160">
        <v>701</v>
      </c>
      <c r="D288" s="159">
        <v>113</v>
      </c>
      <c r="E288" s="158" t="s">
        <v>122</v>
      </c>
      <c r="F288" s="155" t="s">
        <v>96</v>
      </c>
      <c r="G288" s="157"/>
      <c r="H288" s="156" t="s">
        <v>83</v>
      </c>
      <c r="I288" s="154">
        <v>10306</v>
      </c>
      <c r="J288" s="153">
        <v>506.23</v>
      </c>
      <c r="K288" s="153">
        <v>0</v>
      </c>
      <c r="L288" s="153">
        <v>0</v>
      </c>
      <c r="M288" s="153">
        <v>0</v>
      </c>
      <c r="N288" s="153">
        <v>0</v>
      </c>
      <c r="O288" s="153">
        <v>0</v>
      </c>
      <c r="P288" s="153">
        <v>506.23</v>
      </c>
      <c r="Q288" s="153">
        <v>0</v>
      </c>
      <c r="R288" s="153">
        <v>0</v>
      </c>
      <c r="S288" s="153">
        <v>0</v>
      </c>
      <c r="T288" s="153">
        <v>0</v>
      </c>
      <c r="U288" s="153">
        <v>0</v>
      </c>
      <c r="V288" s="152">
        <v>0</v>
      </c>
      <c r="W288" s="137"/>
      <c r="X288" s="137"/>
      <c r="Y288" s="137"/>
      <c r="Z288" s="138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8"/>
      <c r="AQ288" s="139"/>
      <c r="AR288" s="140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2"/>
      <c r="BG288" s="88"/>
      <c r="BH288" s="86"/>
    </row>
    <row r="289" spans="1:60" ht="16.5" customHeight="1" x14ac:dyDescent="0.2">
      <c r="A289" s="56"/>
      <c r="B289" s="52" t="s">
        <v>95</v>
      </c>
      <c r="C289" s="160">
        <v>701</v>
      </c>
      <c r="D289" s="159">
        <v>309</v>
      </c>
      <c r="E289" s="158" t="s">
        <v>479</v>
      </c>
      <c r="F289" s="155" t="s">
        <v>96</v>
      </c>
      <c r="G289" s="157"/>
      <c r="H289" s="156"/>
      <c r="I289" s="154">
        <v>10101</v>
      </c>
      <c r="J289" s="153">
        <v>340000</v>
      </c>
      <c r="K289" s="153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340000</v>
      </c>
      <c r="T289" s="153">
        <v>0</v>
      </c>
      <c r="U289" s="153">
        <v>0</v>
      </c>
      <c r="V289" s="152">
        <v>0</v>
      </c>
      <c r="W289" s="137"/>
      <c r="X289" s="137"/>
      <c r="Y289" s="137"/>
      <c r="Z289" s="138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8"/>
      <c r="AQ289" s="139"/>
      <c r="AR289" s="140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2"/>
      <c r="BG289" s="88"/>
      <c r="BH289" s="86"/>
    </row>
    <row r="290" spans="1:60" ht="16.5" customHeight="1" x14ac:dyDescent="0.2">
      <c r="A290" s="56"/>
      <c r="B290" s="52" t="s">
        <v>95</v>
      </c>
      <c r="C290" s="160">
        <v>701</v>
      </c>
      <c r="D290" s="159">
        <v>310</v>
      </c>
      <c r="E290" s="158" t="s">
        <v>217</v>
      </c>
      <c r="F290" s="155" t="s">
        <v>96</v>
      </c>
      <c r="G290" s="157"/>
      <c r="H290" s="156"/>
      <c r="I290" s="154">
        <v>10101</v>
      </c>
      <c r="J290" s="153">
        <v>50000</v>
      </c>
      <c r="K290" s="153">
        <v>0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>
        <v>0</v>
      </c>
      <c r="U290" s="153">
        <v>0</v>
      </c>
      <c r="V290" s="152">
        <v>50000</v>
      </c>
      <c r="W290" s="137"/>
      <c r="X290" s="137"/>
      <c r="Y290" s="137"/>
      <c r="Z290" s="138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8"/>
      <c r="AQ290" s="139"/>
      <c r="AR290" s="140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2"/>
      <c r="BG290" s="88"/>
      <c r="BH290" s="86"/>
    </row>
    <row r="291" spans="1:60" ht="43.5" customHeight="1" x14ac:dyDescent="0.2">
      <c r="A291" s="56"/>
      <c r="B291" s="52" t="s">
        <v>114</v>
      </c>
      <c r="C291" s="160">
        <v>701</v>
      </c>
      <c r="D291" s="159">
        <v>310</v>
      </c>
      <c r="E291" s="158" t="s">
        <v>356</v>
      </c>
      <c r="F291" s="155" t="s">
        <v>115</v>
      </c>
      <c r="G291" s="157"/>
      <c r="H291" s="156"/>
      <c r="I291" s="154">
        <v>10101</v>
      </c>
      <c r="J291" s="153">
        <v>9476821</v>
      </c>
      <c r="K291" s="153">
        <v>810500</v>
      </c>
      <c r="L291" s="153">
        <v>790000</v>
      </c>
      <c r="M291" s="153">
        <v>760000</v>
      </c>
      <c r="N291" s="153">
        <v>760000</v>
      </c>
      <c r="O291" s="153">
        <v>760000</v>
      </c>
      <c r="P291" s="153">
        <v>760000</v>
      </c>
      <c r="Q291" s="153">
        <v>760000</v>
      </c>
      <c r="R291" s="153">
        <v>770000</v>
      </c>
      <c r="S291" s="153">
        <v>770000</v>
      </c>
      <c r="T291" s="153">
        <v>770000</v>
      </c>
      <c r="U291" s="153">
        <v>760000</v>
      </c>
      <c r="V291" s="152">
        <v>1006321</v>
      </c>
      <c r="W291" s="137"/>
      <c r="X291" s="137"/>
      <c r="Y291" s="137"/>
      <c r="Z291" s="138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8"/>
      <c r="AQ291" s="139"/>
      <c r="AR291" s="140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2"/>
      <c r="BG291" s="88"/>
      <c r="BH291" s="86"/>
    </row>
    <row r="292" spans="1:60" ht="16.5" customHeight="1" x14ac:dyDescent="0.2">
      <c r="A292" s="56"/>
      <c r="B292" s="52" t="s">
        <v>95</v>
      </c>
      <c r="C292" s="160">
        <v>701</v>
      </c>
      <c r="D292" s="159">
        <v>409</v>
      </c>
      <c r="E292" s="158" t="s">
        <v>456</v>
      </c>
      <c r="F292" s="155" t="s">
        <v>96</v>
      </c>
      <c r="G292" s="157"/>
      <c r="H292" s="156"/>
      <c r="I292" s="154">
        <v>10101</v>
      </c>
      <c r="J292" s="153">
        <v>100000</v>
      </c>
      <c r="K292" s="153">
        <v>40000</v>
      </c>
      <c r="L292" s="153">
        <v>0</v>
      </c>
      <c r="M292" s="153">
        <v>60000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v>0</v>
      </c>
      <c r="V292" s="152">
        <v>0</v>
      </c>
      <c r="W292" s="137"/>
      <c r="X292" s="137"/>
      <c r="Y292" s="137"/>
      <c r="Z292" s="138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8"/>
      <c r="AQ292" s="139"/>
      <c r="AR292" s="140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2"/>
      <c r="BG292" s="88"/>
      <c r="BH292" s="86"/>
    </row>
    <row r="293" spans="1:60" ht="16.5" customHeight="1" x14ac:dyDescent="0.2">
      <c r="A293" s="56"/>
      <c r="B293" s="52" t="s">
        <v>95</v>
      </c>
      <c r="C293" s="160">
        <v>701</v>
      </c>
      <c r="D293" s="159">
        <v>409</v>
      </c>
      <c r="E293" s="158" t="s">
        <v>457</v>
      </c>
      <c r="F293" s="155" t="s">
        <v>96</v>
      </c>
      <c r="G293" s="157"/>
      <c r="H293" s="156"/>
      <c r="I293" s="154">
        <v>10101</v>
      </c>
      <c r="J293" s="153">
        <v>537372</v>
      </c>
      <c r="K293" s="153">
        <v>0</v>
      </c>
      <c r="L293" s="153">
        <v>0</v>
      </c>
      <c r="M293" s="153">
        <v>0</v>
      </c>
      <c r="N293" s="153">
        <v>0</v>
      </c>
      <c r="O293" s="153">
        <v>0</v>
      </c>
      <c r="P293" s="153">
        <v>0</v>
      </c>
      <c r="Q293" s="153">
        <v>0</v>
      </c>
      <c r="R293" s="153">
        <v>537372</v>
      </c>
      <c r="S293" s="153">
        <v>0</v>
      </c>
      <c r="T293" s="153">
        <v>0</v>
      </c>
      <c r="U293" s="153">
        <v>0</v>
      </c>
      <c r="V293" s="152">
        <v>0</v>
      </c>
      <c r="W293" s="137"/>
      <c r="X293" s="137"/>
      <c r="Y293" s="137"/>
      <c r="Z293" s="138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8"/>
      <c r="AQ293" s="139"/>
      <c r="AR293" s="140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2"/>
      <c r="BG293" s="88"/>
      <c r="BH293" s="86"/>
    </row>
    <row r="294" spans="1:60" ht="16.5" customHeight="1" x14ac:dyDescent="0.2">
      <c r="A294" s="56"/>
      <c r="B294" s="52" t="s">
        <v>95</v>
      </c>
      <c r="C294" s="160">
        <v>701</v>
      </c>
      <c r="D294" s="159">
        <v>409</v>
      </c>
      <c r="E294" s="158" t="s">
        <v>357</v>
      </c>
      <c r="F294" s="155" t="s">
        <v>96</v>
      </c>
      <c r="G294" s="157"/>
      <c r="H294" s="156"/>
      <c r="I294" s="154">
        <v>10101</v>
      </c>
      <c r="J294" s="153">
        <v>14896965.91</v>
      </c>
      <c r="K294" s="153">
        <v>800000</v>
      </c>
      <c r="L294" s="153">
        <v>900000</v>
      </c>
      <c r="M294" s="153">
        <v>1000000</v>
      </c>
      <c r="N294" s="153">
        <v>1000000</v>
      </c>
      <c r="O294" s="153">
        <v>1500000</v>
      </c>
      <c r="P294" s="153">
        <v>2000000</v>
      </c>
      <c r="Q294" s="153">
        <v>1500000</v>
      </c>
      <c r="R294" s="153">
        <v>1500000</v>
      </c>
      <c r="S294" s="153">
        <v>1000000</v>
      </c>
      <c r="T294" s="153">
        <v>2780732.91</v>
      </c>
      <c r="U294" s="153">
        <v>500000</v>
      </c>
      <c r="V294" s="152">
        <v>416233</v>
      </c>
      <c r="W294" s="137"/>
      <c r="X294" s="137"/>
      <c r="Y294" s="137"/>
      <c r="Z294" s="138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8"/>
      <c r="AQ294" s="139"/>
      <c r="AR294" s="140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2"/>
      <c r="BG294" s="88"/>
      <c r="BH294" s="86"/>
    </row>
    <row r="295" spans="1:60" ht="16.5" customHeight="1" x14ac:dyDescent="0.2">
      <c r="A295" s="56"/>
      <c r="B295" s="52" t="s">
        <v>95</v>
      </c>
      <c r="C295" s="160">
        <v>701</v>
      </c>
      <c r="D295" s="159">
        <v>409</v>
      </c>
      <c r="E295" s="158" t="s">
        <v>357</v>
      </c>
      <c r="F295" s="155" t="s">
        <v>96</v>
      </c>
      <c r="G295" s="157"/>
      <c r="H295" s="156"/>
      <c r="I295" s="154">
        <v>10101</v>
      </c>
      <c r="J295" s="153">
        <v>1799547.06</v>
      </c>
      <c r="K295" s="153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1472270.79</v>
      </c>
      <c r="T295" s="153">
        <v>14488.88</v>
      </c>
      <c r="U295" s="153">
        <v>0</v>
      </c>
      <c r="V295" s="152">
        <v>312787.39</v>
      </c>
      <c r="W295" s="137"/>
      <c r="X295" s="137"/>
      <c r="Y295" s="137"/>
      <c r="Z295" s="138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8"/>
      <c r="AQ295" s="139"/>
      <c r="AR295" s="140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2"/>
      <c r="BG295" s="88"/>
      <c r="BH295" s="86"/>
    </row>
    <row r="296" spans="1:60" ht="16.5" customHeight="1" x14ac:dyDescent="0.2">
      <c r="A296" s="56"/>
      <c r="B296" s="52" t="s">
        <v>95</v>
      </c>
      <c r="C296" s="160">
        <v>701</v>
      </c>
      <c r="D296" s="159">
        <v>409</v>
      </c>
      <c r="E296" s="158" t="s">
        <v>358</v>
      </c>
      <c r="F296" s="155" t="s">
        <v>96</v>
      </c>
      <c r="G296" s="157"/>
      <c r="H296" s="156"/>
      <c r="I296" s="154">
        <v>10101</v>
      </c>
      <c r="J296" s="153">
        <v>150000</v>
      </c>
      <c r="K296" s="153">
        <v>0</v>
      </c>
      <c r="L296" s="153">
        <v>0</v>
      </c>
      <c r="M296" s="153">
        <v>150000</v>
      </c>
      <c r="N296" s="153">
        <v>0</v>
      </c>
      <c r="O296" s="153">
        <v>0</v>
      </c>
      <c r="P296" s="153">
        <v>0</v>
      </c>
      <c r="Q296" s="153">
        <v>0</v>
      </c>
      <c r="R296" s="153">
        <v>0</v>
      </c>
      <c r="S296" s="153">
        <v>0</v>
      </c>
      <c r="T296" s="153">
        <v>0</v>
      </c>
      <c r="U296" s="153">
        <v>0</v>
      </c>
      <c r="V296" s="152">
        <v>0</v>
      </c>
      <c r="W296" s="137"/>
      <c r="X296" s="137"/>
      <c r="Y296" s="137"/>
      <c r="Z296" s="138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8"/>
      <c r="AQ296" s="139"/>
      <c r="AR296" s="140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2"/>
      <c r="BG296" s="88"/>
      <c r="BH296" s="86"/>
    </row>
    <row r="297" spans="1:60" ht="16.5" customHeight="1" x14ac:dyDescent="0.2">
      <c r="A297" s="56"/>
      <c r="B297" s="52" t="s">
        <v>95</v>
      </c>
      <c r="C297" s="160">
        <v>701</v>
      </c>
      <c r="D297" s="159">
        <v>409</v>
      </c>
      <c r="E297" s="158" t="s">
        <v>458</v>
      </c>
      <c r="F297" s="155" t="s">
        <v>96</v>
      </c>
      <c r="G297" s="157"/>
      <c r="H297" s="156"/>
      <c r="I297" s="154">
        <v>10101</v>
      </c>
      <c r="J297" s="153">
        <v>380000</v>
      </c>
      <c r="K297" s="153">
        <v>0</v>
      </c>
      <c r="L297" s="153">
        <v>0</v>
      </c>
      <c r="M297" s="153">
        <v>0</v>
      </c>
      <c r="N297" s="153">
        <v>150000</v>
      </c>
      <c r="O297" s="153">
        <v>230000</v>
      </c>
      <c r="P297" s="153">
        <v>0</v>
      </c>
      <c r="Q297" s="153">
        <v>0</v>
      </c>
      <c r="R297" s="153">
        <v>0</v>
      </c>
      <c r="S297" s="153">
        <v>0</v>
      </c>
      <c r="T297" s="153">
        <v>0</v>
      </c>
      <c r="U297" s="153">
        <v>0</v>
      </c>
      <c r="V297" s="152">
        <v>0</v>
      </c>
      <c r="W297" s="137"/>
      <c r="X297" s="137"/>
      <c r="Y297" s="137"/>
      <c r="Z297" s="138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8"/>
      <c r="AQ297" s="139"/>
      <c r="AR297" s="140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2"/>
      <c r="BG297" s="88"/>
      <c r="BH297" s="86"/>
    </row>
    <row r="298" spans="1:60" ht="16.5" customHeight="1" x14ac:dyDescent="0.2">
      <c r="A298" s="56"/>
      <c r="B298" s="52" t="s">
        <v>95</v>
      </c>
      <c r="C298" s="160">
        <v>701</v>
      </c>
      <c r="D298" s="159">
        <v>409</v>
      </c>
      <c r="E298" s="158" t="s">
        <v>480</v>
      </c>
      <c r="F298" s="155" t="s">
        <v>96</v>
      </c>
      <c r="G298" s="157"/>
      <c r="H298" s="156"/>
      <c r="I298" s="154">
        <v>10112</v>
      </c>
      <c r="J298" s="153">
        <v>3439885.03</v>
      </c>
      <c r="K298" s="153">
        <v>0</v>
      </c>
      <c r="L298" s="153">
        <v>0</v>
      </c>
      <c r="M298" s="153">
        <v>0</v>
      </c>
      <c r="N298" s="153">
        <v>0</v>
      </c>
      <c r="O298" s="153">
        <v>0</v>
      </c>
      <c r="P298" s="153">
        <v>0</v>
      </c>
      <c r="Q298" s="153">
        <v>0</v>
      </c>
      <c r="R298" s="153">
        <v>0</v>
      </c>
      <c r="S298" s="153">
        <v>0</v>
      </c>
      <c r="T298" s="153">
        <v>3439885.03</v>
      </c>
      <c r="U298" s="153">
        <v>0</v>
      </c>
      <c r="V298" s="152">
        <v>0</v>
      </c>
      <c r="W298" s="137"/>
      <c r="X298" s="137"/>
      <c r="Y298" s="137"/>
      <c r="Z298" s="138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8"/>
      <c r="AQ298" s="139"/>
      <c r="AR298" s="140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2"/>
      <c r="BG298" s="88"/>
      <c r="BH298" s="86"/>
    </row>
    <row r="299" spans="1:60" ht="16.5" customHeight="1" x14ac:dyDescent="0.2">
      <c r="A299" s="56"/>
      <c r="B299" s="52" t="s">
        <v>95</v>
      </c>
      <c r="C299" s="160">
        <v>701</v>
      </c>
      <c r="D299" s="159">
        <v>409</v>
      </c>
      <c r="E299" s="158" t="s">
        <v>480</v>
      </c>
      <c r="F299" s="155" t="s">
        <v>96</v>
      </c>
      <c r="G299" s="157"/>
      <c r="H299" s="156" t="s">
        <v>481</v>
      </c>
      <c r="I299" s="154">
        <v>10306</v>
      </c>
      <c r="J299" s="153">
        <v>65357815.560000002</v>
      </c>
      <c r="K299" s="153">
        <v>0</v>
      </c>
      <c r="L299" s="153">
        <v>0</v>
      </c>
      <c r="M299" s="153">
        <v>0</v>
      </c>
      <c r="N299" s="153">
        <v>0</v>
      </c>
      <c r="O299" s="153">
        <v>0</v>
      </c>
      <c r="P299" s="153">
        <v>0</v>
      </c>
      <c r="Q299" s="153">
        <v>0</v>
      </c>
      <c r="R299" s="153">
        <v>0</v>
      </c>
      <c r="S299" s="153">
        <v>0</v>
      </c>
      <c r="T299" s="153">
        <v>65357815.560000002</v>
      </c>
      <c r="U299" s="153">
        <v>0</v>
      </c>
      <c r="V299" s="152">
        <v>0</v>
      </c>
      <c r="W299" s="137"/>
      <c r="X299" s="137"/>
      <c r="Y299" s="137"/>
      <c r="Z299" s="138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8"/>
      <c r="AQ299" s="139"/>
      <c r="AR299" s="140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2"/>
      <c r="BG299" s="88"/>
      <c r="BH299" s="86"/>
    </row>
    <row r="300" spans="1:60" ht="16.5" customHeight="1" x14ac:dyDescent="0.2">
      <c r="A300" s="56"/>
      <c r="B300" s="52" t="s">
        <v>95</v>
      </c>
      <c r="C300" s="160">
        <v>701</v>
      </c>
      <c r="D300" s="159">
        <v>412</v>
      </c>
      <c r="E300" s="158" t="s">
        <v>359</v>
      </c>
      <c r="F300" s="155" t="s">
        <v>96</v>
      </c>
      <c r="G300" s="157"/>
      <c r="H300" s="156"/>
      <c r="I300" s="154">
        <v>10101</v>
      </c>
      <c r="J300" s="153">
        <v>7500</v>
      </c>
      <c r="K300" s="153">
        <v>0</v>
      </c>
      <c r="L300" s="153">
        <v>0</v>
      </c>
      <c r="M300" s="153">
        <v>0</v>
      </c>
      <c r="N300" s="153">
        <v>0</v>
      </c>
      <c r="O300" s="153">
        <v>7500</v>
      </c>
      <c r="P300" s="153">
        <v>0</v>
      </c>
      <c r="Q300" s="153">
        <v>0</v>
      </c>
      <c r="R300" s="153">
        <v>0</v>
      </c>
      <c r="S300" s="153">
        <v>0</v>
      </c>
      <c r="T300" s="153">
        <v>0</v>
      </c>
      <c r="U300" s="153">
        <v>0</v>
      </c>
      <c r="V300" s="152">
        <v>0</v>
      </c>
      <c r="W300" s="137"/>
      <c r="X300" s="137"/>
      <c r="Y300" s="137"/>
      <c r="Z300" s="138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8"/>
      <c r="AQ300" s="139"/>
      <c r="AR300" s="140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2"/>
      <c r="BG300" s="88"/>
      <c r="BH300" s="86"/>
    </row>
    <row r="301" spans="1:60" ht="15" customHeight="1" x14ac:dyDescent="0.2">
      <c r="A301" s="56"/>
      <c r="B301" s="52" t="s">
        <v>123</v>
      </c>
      <c r="C301" s="160">
        <v>701</v>
      </c>
      <c r="D301" s="159">
        <v>412</v>
      </c>
      <c r="E301" s="158" t="s">
        <v>359</v>
      </c>
      <c r="F301" s="155" t="s">
        <v>124</v>
      </c>
      <c r="G301" s="157"/>
      <c r="H301" s="156"/>
      <c r="I301" s="154">
        <v>10101</v>
      </c>
      <c r="J301" s="153">
        <v>28000</v>
      </c>
      <c r="K301" s="153">
        <v>0</v>
      </c>
      <c r="L301" s="153">
        <v>0</v>
      </c>
      <c r="M301" s="153">
        <v>0</v>
      </c>
      <c r="N301" s="153">
        <v>28000</v>
      </c>
      <c r="O301" s="153">
        <v>0</v>
      </c>
      <c r="P301" s="153">
        <v>0</v>
      </c>
      <c r="Q301" s="153">
        <v>0</v>
      </c>
      <c r="R301" s="153">
        <v>0</v>
      </c>
      <c r="S301" s="153">
        <v>0</v>
      </c>
      <c r="T301" s="153">
        <v>0</v>
      </c>
      <c r="U301" s="153">
        <v>0</v>
      </c>
      <c r="V301" s="152">
        <v>0</v>
      </c>
      <c r="W301" s="137"/>
      <c r="X301" s="137"/>
      <c r="Y301" s="137"/>
      <c r="Z301" s="138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8"/>
      <c r="AQ301" s="139"/>
      <c r="AR301" s="140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2"/>
      <c r="BG301" s="88"/>
      <c r="BH301" s="86"/>
    </row>
    <row r="302" spans="1:60" ht="16.5" customHeight="1" x14ac:dyDescent="0.2">
      <c r="A302" s="56"/>
      <c r="B302" s="52" t="s">
        <v>95</v>
      </c>
      <c r="C302" s="160">
        <v>701</v>
      </c>
      <c r="D302" s="159">
        <v>412</v>
      </c>
      <c r="E302" s="158" t="s">
        <v>360</v>
      </c>
      <c r="F302" s="155" t="s">
        <v>96</v>
      </c>
      <c r="G302" s="157"/>
      <c r="H302" s="156"/>
      <c r="I302" s="154">
        <v>10101</v>
      </c>
      <c r="J302" s="153">
        <v>8500</v>
      </c>
      <c r="K302" s="153">
        <v>0</v>
      </c>
      <c r="L302" s="153">
        <v>0</v>
      </c>
      <c r="M302" s="153">
        <v>0</v>
      </c>
      <c r="N302" s="153">
        <v>0</v>
      </c>
      <c r="O302" s="153">
        <v>8500</v>
      </c>
      <c r="P302" s="153">
        <v>0</v>
      </c>
      <c r="Q302" s="153">
        <v>0</v>
      </c>
      <c r="R302" s="153">
        <v>0</v>
      </c>
      <c r="S302" s="153">
        <v>0</v>
      </c>
      <c r="T302" s="153">
        <v>0</v>
      </c>
      <c r="U302" s="153">
        <v>0</v>
      </c>
      <c r="V302" s="152">
        <v>0</v>
      </c>
      <c r="W302" s="137"/>
      <c r="X302" s="137"/>
      <c r="Y302" s="137"/>
      <c r="Z302" s="138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8"/>
      <c r="AQ302" s="139"/>
      <c r="AR302" s="140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2"/>
      <c r="BG302" s="88"/>
      <c r="BH302" s="86"/>
    </row>
    <row r="303" spans="1:60" ht="39.75" customHeight="1" x14ac:dyDescent="0.2">
      <c r="A303" s="56"/>
      <c r="B303" s="52" t="s">
        <v>206</v>
      </c>
      <c r="C303" s="160">
        <v>701</v>
      </c>
      <c r="D303" s="159">
        <v>412</v>
      </c>
      <c r="E303" s="158" t="s">
        <v>361</v>
      </c>
      <c r="F303" s="155" t="s">
        <v>207</v>
      </c>
      <c r="G303" s="157"/>
      <c r="H303" s="156"/>
      <c r="I303" s="154">
        <v>10101</v>
      </c>
      <c r="J303" s="153">
        <v>26000</v>
      </c>
      <c r="K303" s="153">
        <v>0</v>
      </c>
      <c r="L303" s="153">
        <v>0</v>
      </c>
      <c r="M303" s="153">
        <v>0</v>
      </c>
      <c r="N303" s="153">
        <v>0</v>
      </c>
      <c r="O303" s="153">
        <v>0</v>
      </c>
      <c r="P303" s="153">
        <v>0</v>
      </c>
      <c r="Q303" s="153">
        <v>0</v>
      </c>
      <c r="R303" s="153">
        <v>0</v>
      </c>
      <c r="S303" s="153">
        <v>0</v>
      </c>
      <c r="T303" s="153">
        <v>26000</v>
      </c>
      <c r="U303" s="153">
        <v>0</v>
      </c>
      <c r="V303" s="152">
        <v>0</v>
      </c>
      <c r="W303" s="137"/>
      <c r="X303" s="137"/>
      <c r="Y303" s="137"/>
      <c r="Z303" s="138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8"/>
      <c r="AQ303" s="139"/>
      <c r="AR303" s="140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2"/>
      <c r="BG303" s="88"/>
      <c r="BH303" s="86"/>
    </row>
    <row r="304" spans="1:60" ht="16.5" customHeight="1" x14ac:dyDescent="0.2">
      <c r="A304" s="56"/>
      <c r="B304" s="52" t="s">
        <v>95</v>
      </c>
      <c r="C304" s="160">
        <v>701</v>
      </c>
      <c r="D304" s="159">
        <v>412</v>
      </c>
      <c r="E304" s="158" t="s">
        <v>362</v>
      </c>
      <c r="F304" s="155" t="s">
        <v>96</v>
      </c>
      <c r="G304" s="157"/>
      <c r="H304" s="156"/>
      <c r="I304" s="154">
        <v>10101</v>
      </c>
      <c r="J304" s="153">
        <v>6500</v>
      </c>
      <c r="K304" s="153">
        <v>0</v>
      </c>
      <c r="L304" s="153">
        <v>0</v>
      </c>
      <c r="M304" s="153">
        <v>0</v>
      </c>
      <c r="N304" s="153">
        <v>0</v>
      </c>
      <c r="O304" s="153">
        <v>0</v>
      </c>
      <c r="P304" s="153">
        <v>0</v>
      </c>
      <c r="Q304" s="153">
        <v>0</v>
      </c>
      <c r="R304" s="153">
        <v>0</v>
      </c>
      <c r="S304" s="153">
        <v>0</v>
      </c>
      <c r="T304" s="153">
        <v>0</v>
      </c>
      <c r="U304" s="153">
        <v>6500</v>
      </c>
      <c r="V304" s="152">
        <v>0</v>
      </c>
      <c r="W304" s="137"/>
      <c r="X304" s="137"/>
      <c r="Y304" s="137"/>
      <c r="Z304" s="138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8"/>
      <c r="AQ304" s="139"/>
      <c r="AR304" s="140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2"/>
      <c r="BG304" s="88"/>
      <c r="BH304" s="86"/>
    </row>
    <row r="305" spans="1:60" ht="16.5" customHeight="1" x14ac:dyDescent="0.2">
      <c r="A305" s="56"/>
      <c r="B305" s="52" t="s">
        <v>95</v>
      </c>
      <c r="C305" s="160">
        <v>701</v>
      </c>
      <c r="D305" s="159">
        <v>412</v>
      </c>
      <c r="E305" s="158" t="s">
        <v>363</v>
      </c>
      <c r="F305" s="155" t="s">
        <v>96</v>
      </c>
      <c r="G305" s="157"/>
      <c r="H305" s="156"/>
      <c r="I305" s="154">
        <v>10101</v>
      </c>
      <c r="J305" s="153">
        <v>15300</v>
      </c>
      <c r="K305" s="153">
        <v>0</v>
      </c>
      <c r="L305" s="153">
        <v>0</v>
      </c>
      <c r="M305" s="153">
        <v>0</v>
      </c>
      <c r="N305" s="153">
        <v>0</v>
      </c>
      <c r="O305" s="153">
        <v>0</v>
      </c>
      <c r="P305" s="153">
        <v>7650</v>
      </c>
      <c r="Q305" s="153">
        <v>0</v>
      </c>
      <c r="R305" s="153">
        <v>7650</v>
      </c>
      <c r="S305" s="153">
        <v>0</v>
      </c>
      <c r="T305" s="153">
        <v>0</v>
      </c>
      <c r="U305" s="153">
        <v>0</v>
      </c>
      <c r="V305" s="152">
        <v>0</v>
      </c>
      <c r="W305" s="137"/>
      <c r="X305" s="137"/>
      <c r="Y305" s="137"/>
      <c r="Z305" s="138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8"/>
      <c r="AQ305" s="139"/>
      <c r="AR305" s="140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2"/>
      <c r="BG305" s="88"/>
      <c r="BH305" s="86"/>
    </row>
    <row r="306" spans="1:60" ht="16.5" customHeight="1" x14ac:dyDescent="0.2">
      <c r="A306" s="56"/>
      <c r="B306" s="52" t="s">
        <v>95</v>
      </c>
      <c r="C306" s="160">
        <v>701</v>
      </c>
      <c r="D306" s="159">
        <v>412</v>
      </c>
      <c r="E306" s="158" t="s">
        <v>364</v>
      </c>
      <c r="F306" s="155" t="s">
        <v>96</v>
      </c>
      <c r="G306" s="157"/>
      <c r="H306" s="156"/>
      <c r="I306" s="154">
        <v>10101</v>
      </c>
      <c r="J306" s="153">
        <v>5200</v>
      </c>
      <c r="K306" s="153">
        <v>0</v>
      </c>
      <c r="L306" s="153">
        <v>0</v>
      </c>
      <c r="M306" s="153">
        <v>0</v>
      </c>
      <c r="N306" s="153">
        <v>5200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v>0</v>
      </c>
      <c r="V306" s="152">
        <v>0</v>
      </c>
      <c r="W306" s="137"/>
      <c r="X306" s="137"/>
      <c r="Y306" s="137"/>
      <c r="Z306" s="138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8"/>
      <c r="AQ306" s="139"/>
      <c r="AR306" s="140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2"/>
      <c r="BG306" s="88"/>
      <c r="BH306" s="86"/>
    </row>
    <row r="307" spans="1:60" ht="16.5" customHeight="1" x14ac:dyDescent="0.2">
      <c r="A307" s="56"/>
      <c r="B307" s="52" t="s">
        <v>95</v>
      </c>
      <c r="C307" s="160">
        <v>701</v>
      </c>
      <c r="D307" s="159">
        <v>412</v>
      </c>
      <c r="E307" s="158" t="s">
        <v>365</v>
      </c>
      <c r="F307" s="155" t="s">
        <v>96</v>
      </c>
      <c r="G307" s="157"/>
      <c r="H307" s="156"/>
      <c r="I307" s="154">
        <v>10101</v>
      </c>
      <c r="J307" s="153">
        <v>6500</v>
      </c>
      <c r="K307" s="153">
        <v>0</v>
      </c>
      <c r="L307" s="153">
        <v>0</v>
      </c>
      <c r="M307" s="153">
        <v>0</v>
      </c>
      <c r="N307" s="153">
        <v>0</v>
      </c>
      <c r="O307" s="153">
        <v>0</v>
      </c>
      <c r="P307" s="153">
        <v>0</v>
      </c>
      <c r="Q307" s="153">
        <v>0</v>
      </c>
      <c r="R307" s="153">
        <v>6500</v>
      </c>
      <c r="S307" s="153">
        <v>0</v>
      </c>
      <c r="T307" s="153">
        <v>0</v>
      </c>
      <c r="U307" s="153">
        <v>0</v>
      </c>
      <c r="V307" s="152">
        <v>0</v>
      </c>
      <c r="W307" s="137"/>
      <c r="X307" s="137"/>
      <c r="Y307" s="137"/>
      <c r="Z307" s="138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8"/>
      <c r="AQ307" s="139"/>
      <c r="AR307" s="140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2"/>
      <c r="BG307" s="88"/>
      <c r="BH307" s="86"/>
    </row>
    <row r="308" spans="1:60" ht="16.5" customHeight="1" x14ac:dyDescent="0.2">
      <c r="A308" s="56"/>
      <c r="B308" s="52" t="s">
        <v>95</v>
      </c>
      <c r="C308" s="160">
        <v>701</v>
      </c>
      <c r="D308" s="159">
        <v>412</v>
      </c>
      <c r="E308" s="158" t="s">
        <v>393</v>
      </c>
      <c r="F308" s="155" t="s">
        <v>96</v>
      </c>
      <c r="G308" s="157"/>
      <c r="H308" s="156"/>
      <c r="I308" s="154">
        <v>10101</v>
      </c>
      <c r="J308" s="153">
        <v>100000</v>
      </c>
      <c r="K308" s="153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100000</v>
      </c>
      <c r="Q308" s="153">
        <v>0</v>
      </c>
      <c r="R308" s="153">
        <v>0</v>
      </c>
      <c r="S308" s="153">
        <v>0</v>
      </c>
      <c r="T308" s="153">
        <v>0</v>
      </c>
      <c r="U308" s="153">
        <v>0</v>
      </c>
      <c r="V308" s="152">
        <v>0</v>
      </c>
      <c r="W308" s="137"/>
      <c r="X308" s="137"/>
      <c r="Y308" s="137"/>
      <c r="Z308" s="138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8"/>
      <c r="AQ308" s="139"/>
      <c r="AR308" s="140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2"/>
      <c r="BG308" s="88"/>
      <c r="BH308" s="86"/>
    </row>
    <row r="309" spans="1:60" ht="16.5" customHeight="1" x14ac:dyDescent="0.2">
      <c r="A309" s="56"/>
      <c r="B309" s="52" t="s">
        <v>95</v>
      </c>
      <c r="C309" s="160">
        <v>701</v>
      </c>
      <c r="D309" s="159">
        <v>502</v>
      </c>
      <c r="E309" s="158" t="s">
        <v>366</v>
      </c>
      <c r="F309" s="155" t="s">
        <v>96</v>
      </c>
      <c r="G309" s="157"/>
      <c r="H309" s="156"/>
      <c r="I309" s="154">
        <v>10101</v>
      </c>
      <c r="J309" s="153">
        <v>49000</v>
      </c>
      <c r="K309" s="153">
        <v>0</v>
      </c>
      <c r="L309" s="153">
        <v>0</v>
      </c>
      <c r="M309" s="153">
        <v>0</v>
      </c>
      <c r="N309" s="153">
        <v>7000</v>
      </c>
      <c r="O309" s="153">
        <v>7000</v>
      </c>
      <c r="P309" s="153">
        <v>7000</v>
      </c>
      <c r="Q309" s="153">
        <v>7000</v>
      </c>
      <c r="R309" s="153">
        <v>7000</v>
      </c>
      <c r="S309" s="153">
        <v>7000</v>
      </c>
      <c r="T309" s="153">
        <v>7000</v>
      </c>
      <c r="U309" s="153">
        <v>0</v>
      </c>
      <c r="V309" s="152">
        <v>0</v>
      </c>
      <c r="W309" s="137"/>
      <c r="X309" s="137"/>
      <c r="Y309" s="137"/>
      <c r="Z309" s="138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8"/>
      <c r="AQ309" s="139"/>
      <c r="AR309" s="140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2"/>
      <c r="BG309" s="88"/>
      <c r="BH309" s="86"/>
    </row>
    <row r="310" spans="1:60" ht="16.5" customHeight="1" x14ac:dyDescent="0.2">
      <c r="A310" s="56"/>
      <c r="B310" s="52" t="s">
        <v>95</v>
      </c>
      <c r="C310" s="160">
        <v>701</v>
      </c>
      <c r="D310" s="159">
        <v>502</v>
      </c>
      <c r="E310" s="158" t="s">
        <v>366</v>
      </c>
      <c r="F310" s="155" t="s">
        <v>96</v>
      </c>
      <c r="G310" s="157"/>
      <c r="H310" s="156"/>
      <c r="I310" s="154">
        <v>10101</v>
      </c>
      <c r="J310" s="153">
        <v>143340</v>
      </c>
      <c r="K310" s="153">
        <v>0</v>
      </c>
      <c r="L310" s="153">
        <v>0</v>
      </c>
      <c r="M310" s="153">
        <v>0</v>
      </c>
      <c r="N310" s="153">
        <v>0</v>
      </c>
      <c r="O310" s="153">
        <v>0</v>
      </c>
      <c r="P310" s="153">
        <v>0</v>
      </c>
      <c r="Q310" s="153">
        <v>0</v>
      </c>
      <c r="R310" s="153">
        <v>143340</v>
      </c>
      <c r="S310" s="153">
        <v>0</v>
      </c>
      <c r="T310" s="153">
        <v>0</v>
      </c>
      <c r="U310" s="153">
        <v>0</v>
      </c>
      <c r="V310" s="152">
        <v>0</v>
      </c>
      <c r="W310" s="137"/>
      <c r="X310" s="137"/>
      <c r="Y310" s="137"/>
      <c r="Z310" s="138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8"/>
      <c r="AQ310" s="139"/>
      <c r="AR310" s="140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2"/>
      <c r="BG310" s="88"/>
      <c r="BH310" s="86"/>
    </row>
    <row r="311" spans="1:60" ht="16.5" customHeight="1" x14ac:dyDescent="0.2">
      <c r="A311" s="56"/>
      <c r="B311" s="52" t="s">
        <v>95</v>
      </c>
      <c r="C311" s="160">
        <v>701</v>
      </c>
      <c r="D311" s="159">
        <v>502</v>
      </c>
      <c r="E311" s="158" t="s">
        <v>366</v>
      </c>
      <c r="F311" s="155" t="s">
        <v>96</v>
      </c>
      <c r="G311" s="157"/>
      <c r="H311" s="156"/>
      <c r="I311" s="154">
        <v>10101</v>
      </c>
      <c r="J311" s="153">
        <v>252500</v>
      </c>
      <c r="K311" s="153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252500</v>
      </c>
      <c r="U311" s="153">
        <v>0</v>
      </c>
      <c r="V311" s="152">
        <v>0</v>
      </c>
      <c r="W311" s="137"/>
      <c r="X311" s="137"/>
      <c r="Y311" s="137"/>
      <c r="Z311" s="138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8"/>
      <c r="AQ311" s="139"/>
      <c r="AR311" s="140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2"/>
      <c r="BG311" s="88"/>
      <c r="BH311" s="86"/>
    </row>
    <row r="312" spans="1:60" ht="16.5" customHeight="1" x14ac:dyDescent="0.2">
      <c r="A312" s="56"/>
      <c r="B312" s="52" t="s">
        <v>95</v>
      </c>
      <c r="C312" s="160">
        <v>701</v>
      </c>
      <c r="D312" s="159">
        <v>502</v>
      </c>
      <c r="E312" s="158" t="s">
        <v>394</v>
      </c>
      <c r="F312" s="155" t="s">
        <v>96</v>
      </c>
      <c r="G312" s="157"/>
      <c r="H312" s="156"/>
      <c r="I312" s="154">
        <v>10101</v>
      </c>
      <c r="J312" s="153">
        <v>28477.599999999999</v>
      </c>
      <c r="K312" s="153">
        <v>0</v>
      </c>
      <c r="L312" s="153">
        <v>0</v>
      </c>
      <c r="M312" s="153">
        <v>0</v>
      </c>
      <c r="N312" s="153">
        <v>14200</v>
      </c>
      <c r="O312" s="153">
        <v>14277.6</v>
      </c>
      <c r="P312" s="153">
        <v>0</v>
      </c>
      <c r="Q312" s="153">
        <v>0</v>
      </c>
      <c r="R312" s="153">
        <v>0</v>
      </c>
      <c r="S312" s="153">
        <v>0</v>
      </c>
      <c r="T312" s="153">
        <v>0</v>
      </c>
      <c r="U312" s="153">
        <v>0</v>
      </c>
      <c r="V312" s="152">
        <v>0</v>
      </c>
      <c r="W312" s="137"/>
      <c r="X312" s="137"/>
      <c r="Y312" s="137"/>
      <c r="Z312" s="138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8"/>
      <c r="AQ312" s="139"/>
      <c r="AR312" s="140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2"/>
      <c r="BG312" s="88"/>
      <c r="BH312" s="86"/>
    </row>
    <row r="313" spans="1:60" ht="16.5" customHeight="1" x14ac:dyDescent="0.2">
      <c r="A313" s="56"/>
      <c r="B313" s="52" t="s">
        <v>95</v>
      </c>
      <c r="C313" s="160">
        <v>701</v>
      </c>
      <c r="D313" s="159">
        <v>707</v>
      </c>
      <c r="E313" s="158" t="s">
        <v>367</v>
      </c>
      <c r="F313" s="155" t="s">
        <v>96</v>
      </c>
      <c r="G313" s="157"/>
      <c r="H313" s="156"/>
      <c r="I313" s="154">
        <v>10101</v>
      </c>
      <c r="J313" s="153">
        <v>23000</v>
      </c>
      <c r="K313" s="153">
        <v>0</v>
      </c>
      <c r="L313" s="153">
        <v>0</v>
      </c>
      <c r="M313" s="153">
        <v>0</v>
      </c>
      <c r="N313" s="153">
        <v>0</v>
      </c>
      <c r="O313" s="153">
        <v>0</v>
      </c>
      <c r="P313" s="153">
        <v>0</v>
      </c>
      <c r="Q313" s="153">
        <v>0</v>
      </c>
      <c r="R313" s="153">
        <v>0</v>
      </c>
      <c r="S313" s="153">
        <v>23000</v>
      </c>
      <c r="T313" s="153">
        <v>0</v>
      </c>
      <c r="U313" s="153">
        <v>0</v>
      </c>
      <c r="V313" s="152">
        <v>0</v>
      </c>
      <c r="W313" s="137"/>
      <c r="X313" s="137"/>
      <c r="Y313" s="137"/>
      <c r="Z313" s="138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8"/>
      <c r="AQ313" s="139"/>
      <c r="AR313" s="140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2"/>
      <c r="BG313" s="88"/>
      <c r="BH313" s="86"/>
    </row>
    <row r="314" spans="1:60" ht="16.5" customHeight="1" x14ac:dyDescent="0.2">
      <c r="A314" s="56"/>
      <c r="B314" s="52" t="s">
        <v>95</v>
      </c>
      <c r="C314" s="160">
        <v>701</v>
      </c>
      <c r="D314" s="159">
        <v>707</v>
      </c>
      <c r="E314" s="158" t="s">
        <v>367</v>
      </c>
      <c r="F314" s="155" t="s">
        <v>96</v>
      </c>
      <c r="G314" s="157"/>
      <c r="H314" s="156"/>
      <c r="I314" s="154">
        <v>10101</v>
      </c>
      <c r="J314" s="153">
        <v>28000</v>
      </c>
      <c r="K314" s="153">
        <v>0</v>
      </c>
      <c r="L314" s="153">
        <v>3500</v>
      </c>
      <c r="M314" s="153">
        <v>0</v>
      </c>
      <c r="N314" s="153">
        <v>3500</v>
      </c>
      <c r="O314" s="153">
        <v>0</v>
      </c>
      <c r="P314" s="153">
        <v>3500</v>
      </c>
      <c r="Q314" s="153">
        <v>0</v>
      </c>
      <c r="R314" s="153">
        <v>10000</v>
      </c>
      <c r="S314" s="153">
        <v>7500</v>
      </c>
      <c r="T314" s="153">
        <v>0</v>
      </c>
      <c r="U314" s="153">
        <v>0</v>
      </c>
      <c r="V314" s="152">
        <v>0</v>
      </c>
      <c r="W314" s="137"/>
      <c r="X314" s="137"/>
      <c r="Y314" s="137"/>
      <c r="Z314" s="138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8"/>
      <c r="AQ314" s="139"/>
      <c r="AR314" s="140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2"/>
      <c r="BG314" s="88"/>
      <c r="BH314" s="86"/>
    </row>
    <row r="315" spans="1:60" ht="16.5" customHeight="1" x14ac:dyDescent="0.2">
      <c r="A315" s="56"/>
      <c r="B315" s="52" t="s">
        <v>95</v>
      </c>
      <c r="C315" s="160">
        <v>701</v>
      </c>
      <c r="D315" s="159">
        <v>707</v>
      </c>
      <c r="E315" s="158" t="s">
        <v>367</v>
      </c>
      <c r="F315" s="155" t="s">
        <v>96</v>
      </c>
      <c r="G315" s="157"/>
      <c r="H315" s="156"/>
      <c r="I315" s="154">
        <v>10101</v>
      </c>
      <c r="J315" s="153">
        <v>26000</v>
      </c>
      <c r="K315" s="153">
        <v>0</v>
      </c>
      <c r="L315" s="153">
        <v>0</v>
      </c>
      <c r="M315" s="153">
        <v>0</v>
      </c>
      <c r="N315" s="153">
        <v>0</v>
      </c>
      <c r="O315" s="153">
        <v>0</v>
      </c>
      <c r="P315" s="153">
        <v>0</v>
      </c>
      <c r="Q315" s="153">
        <v>0</v>
      </c>
      <c r="R315" s="153">
        <v>0</v>
      </c>
      <c r="S315" s="153">
        <v>0</v>
      </c>
      <c r="T315" s="153">
        <v>26000</v>
      </c>
      <c r="U315" s="153">
        <v>0</v>
      </c>
      <c r="V315" s="152">
        <v>0</v>
      </c>
      <c r="W315" s="137"/>
      <c r="X315" s="137"/>
      <c r="Y315" s="137"/>
      <c r="Z315" s="138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8"/>
      <c r="AQ315" s="139"/>
      <c r="AR315" s="140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2"/>
      <c r="BG315" s="88"/>
      <c r="BH315" s="86"/>
    </row>
    <row r="316" spans="1:60" ht="16.5" customHeight="1" x14ac:dyDescent="0.2">
      <c r="A316" s="56"/>
      <c r="B316" s="52" t="s">
        <v>95</v>
      </c>
      <c r="C316" s="160">
        <v>701</v>
      </c>
      <c r="D316" s="159">
        <v>707</v>
      </c>
      <c r="E316" s="158" t="s">
        <v>367</v>
      </c>
      <c r="F316" s="155" t="s">
        <v>96</v>
      </c>
      <c r="G316" s="157"/>
      <c r="H316" s="156"/>
      <c r="I316" s="154">
        <v>10101</v>
      </c>
      <c r="J316" s="153">
        <v>52600</v>
      </c>
      <c r="K316" s="153">
        <v>0</v>
      </c>
      <c r="L316" s="153">
        <v>0</v>
      </c>
      <c r="M316" s="153">
        <v>52600</v>
      </c>
      <c r="N316" s="153">
        <v>0</v>
      </c>
      <c r="O316" s="153">
        <v>0</v>
      </c>
      <c r="P316" s="153">
        <v>0</v>
      </c>
      <c r="Q316" s="153">
        <v>0</v>
      </c>
      <c r="R316" s="153">
        <v>0</v>
      </c>
      <c r="S316" s="153">
        <v>0</v>
      </c>
      <c r="T316" s="153">
        <v>0</v>
      </c>
      <c r="U316" s="153">
        <v>0</v>
      </c>
      <c r="V316" s="152">
        <v>0</v>
      </c>
      <c r="W316" s="137"/>
      <c r="X316" s="137"/>
      <c r="Y316" s="137"/>
      <c r="Z316" s="138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8"/>
      <c r="AQ316" s="139"/>
      <c r="AR316" s="140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2"/>
      <c r="BG316" s="88"/>
      <c r="BH316" s="86"/>
    </row>
    <row r="317" spans="1:60" ht="21.75" customHeight="1" x14ac:dyDescent="0.2">
      <c r="A317" s="56"/>
      <c r="B317" s="52" t="s">
        <v>126</v>
      </c>
      <c r="C317" s="160">
        <v>701</v>
      </c>
      <c r="D317" s="159">
        <v>707</v>
      </c>
      <c r="E317" s="158" t="s">
        <v>125</v>
      </c>
      <c r="F317" s="155" t="s">
        <v>127</v>
      </c>
      <c r="G317" s="157"/>
      <c r="H317" s="156"/>
      <c r="I317" s="154">
        <v>10101</v>
      </c>
      <c r="J317" s="153">
        <v>72000</v>
      </c>
      <c r="K317" s="153">
        <v>8000</v>
      </c>
      <c r="L317" s="153">
        <v>8000</v>
      </c>
      <c r="M317" s="153">
        <v>8000</v>
      </c>
      <c r="N317" s="153">
        <v>8000</v>
      </c>
      <c r="O317" s="153">
        <v>8000</v>
      </c>
      <c r="P317" s="153">
        <v>0</v>
      </c>
      <c r="Q317" s="153">
        <v>0</v>
      </c>
      <c r="R317" s="153">
        <v>0</v>
      </c>
      <c r="S317" s="153">
        <v>8000</v>
      </c>
      <c r="T317" s="153">
        <v>8000</v>
      </c>
      <c r="U317" s="153">
        <v>8000</v>
      </c>
      <c r="V317" s="152">
        <v>8000</v>
      </c>
      <c r="W317" s="137"/>
      <c r="X317" s="137"/>
      <c r="Y317" s="137"/>
      <c r="Z317" s="138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8"/>
      <c r="AQ317" s="139"/>
      <c r="AR317" s="140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2"/>
      <c r="BG317" s="88"/>
      <c r="BH317" s="86"/>
    </row>
    <row r="318" spans="1:60" ht="15" customHeight="1" x14ac:dyDescent="0.2">
      <c r="A318" s="56"/>
      <c r="B318" s="52" t="s">
        <v>123</v>
      </c>
      <c r="C318" s="160">
        <v>701</v>
      </c>
      <c r="D318" s="159">
        <v>707</v>
      </c>
      <c r="E318" s="158" t="s">
        <v>125</v>
      </c>
      <c r="F318" s="155" t="s">
        <v>124</v>
      </c>
      <c r="G318" s="157"/>
      <c r="H318" s="156"/>
      <c r="I318" s="154">
        <v>10101</v>
      </c>
      <c r="J318" s="153">
        <v>10000</v>
      </c>
      <c r="K318" s="153">
        <v>0</v>
      </c>
      <c r="L318" s="153">
        <v>0</v>
      </c>
      <c r="M318" s="153">
        <v>0</v>
      </c>
      <c r="N318" s="153">
        <v>0</v>
      </c>
      <c r="O318" s="153">
        <v>0</v>
      </c>
      <c r="P318" s="153">
        <v>0</v>
      </c>
      <c r="Q318" s="153">
        <v>0</v>
      </c>
      <c r="R318" s="153">
        <v>0</v>
      </c>
      <c r="S318" s="153">
        <v>0</v>
      </c>
      <c r="T318" s="153">
        <v>0</v>
      </c>
      <c r="U318" s="153">
        <v>10000</v>
      </c>
      <c r="V318" s="152">
        <v>0</v>
      </c>
      <c r="W318" s="137"/>
      <c r="X318" s="137"/>
      <c r="Y318" s="137"/>
      <c r="Z318" s="138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8"/>
      <c r="AQ318" s="139"/>
      <c r="AR318" s="140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2"/>
      <c r="BG318" s="88"/>
      <c r="BH318" s="86"/>
    </row>
    <row r="319" spans="1:60" ht="43.5" customHeight="1" x14ac:dyDescent="0.2">
      <c r="A319" s="56"/>
      <c r="B319" s="52" t="s">
        <v>114</v>
      </c>
      <c r="C319" s="160">
        <v>701</v>
      </c>
      <c r="D319" s="159">
        <v>707</v>
      </c>
      <c r="E319" s="158" t="s">
        <v>368</v>
      </c>
      <c r="F319" s="155" t="s">
        <v>115</v>
      </c>
      <c r="G319" s="157"/>
      <c r="H319" s="156"/>
      <c r="I319" s="154">
        <v>10101</v>
      </c>
      <c r="J319" s="153">
        <v>1804884</v>
      </c>
      <c r="K319" s="153">
        <v>150407</v>
      </c>
      <c r="L319" s="153">
        <v>150407</v>
      </c>
      <c r="M319" s="153">
        <v>150407</v>
      </c>
      <c r="N319" s="153">
        <v>150407</v>
      </c>
      <c r="O319" s="153">
        <v>150407</v>
      </c>
      <c r="P319" s="153">
        <v>150407</v>
      </c>
      <c r="Q319" s="153">
        <v>150407</v>
      </c>
      <c r="R319" s="153">
        <v>150407</v>
      </c>
      <c r="S319" s="153">
        <v>150407</v>
      </c>
      <c r="T319" s="153">
        <v>150407</v>
      </c>
      <c r="U319" s="153">
        <v>150407</v>
      </c>
      <c r="V319" s="152">
        <v>150407</v>
      </c>
      <c r="W319" s="137"/>
      <c r="X319" s="137"/>
      <c r="Y319" s="137"/>
      <c r="Z319" s="138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8"/>
      <c r="AQ319" s="139"/>
      <c r="AR319" s="140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2"/>
      <c r="BG319" s="88"/>
      <c r="BH319" s="86"/>
    </row>
    <row r="320" spans="1:60" ht="16.5" customHeight="1" x14ac:dyDescent="0.2">
      <c r="A320" s="56"/>
      <c r="B320" s="52" t="s">
        <v>95</v>
      </c>
      <c r="C320" s="160">
        <v>701</v>
      </c>
      <c r="D320" s="159">
        <v>707</v>
      </c>
      <c r="E320" s="158" t="s">
        <v>459</v>
      </c>
      <c r="F320" s="155" t="s">
        <v>96</v>
      </c>
      <c r="G320" s="157"/>
      <c r="H320" s="156"/>
      <c r="I320" s="154">
        <v>10101</v>
      </c>
      <c r="J320" s="153">
        <v>19000</v>
      </c>
      <c r="K320" s="153">
        <v>0</v>
      </c>
      <c r="L320" s="153">
        <v>0</v>
      </c>
      <c r="M320" s="153">
        <v>0</v>
      </c>
      <c r="N320" s="153">
        <v>0</v>
      </c>
      <c r="O320" s="153">
        <v>0</v>
      </c>
      <c r="P320" s="153">
        <v>0</v>
      </c>
      <c r="Q320" s="153">
        <v>10000</v>
      </c>
      <c r="R320" s="153">
        <v>9000</v>
      </c>
      <c r="S320" s="153">
        <v>0</v>
      </c>
      <c r="T320" s="153">
        <v>0</v>
      </c>
      <c r="U320" s="153">
        <v>0</v>
      </c>
      <c r="V320" s="152">
        <v>0</v>
      </c>
      <c r="W320" s="137"/>
      <c r="X320" s="137"/>
      <c r="Y320" s="137"/>
      <c r="Z320" s="138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8"/>
      <c r="AQ320" s="139"/>
      <c r="AR320" s="140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2"/>
      <c r="BG320" s="88"/>
      <c r="BH320" s="86"/>
    </row>
    <row r="321" spans="1:60" ht="16.5" customHeight="1" x14ac:dyDescent="0.2">
      <c r="A321" s="56"/>
      <c r="B321" s="52" t="s">
        <v>95</v>
      </c>
      <c r="C321" s="160">
        <v>701</v>
      </c>
      <c r="D321" s="159">
        <v>707</v>
      </c>
      <c r="E321" s="158" t="s">
        <v>459</v>
      </c>
      <c r="F321" s="155" t="s">
        <v>96</v>
      </c>
      <c r="G321" s="157"/>
      <c r="H321" s="156"/>
      <c r="I321" s="154">
        <v>10101</v>
      </c>
      <c r="J321" s="153">
        <v>15000</v>
      </c>
      <c r="K321" s="153">
        <v>0</v>
      </c>
      <c r="L321" s="153">
        <v>0</v>
      </c>
      <c r="M321" s="153">
        <v>0</v>
      </c>
      <c r="N321" s="153">
        <v>0</v>
      </c>
      <c r="O321" s="153">
        <v>0</v>
      </c>
      <c r="P321" s="153">
        <v>0</v>
      </c>
      <c r="Q321" s="153">
        <v>0</v>
      </c>
      <c r="R321" s="153">
        <v>0</v>
      </c>
      <c r="S321" s="153">
        <v>0</v>
      </c>
      <c r="T321" s="153">
        <v>15000</v>
      </c>
      <c r="U321" s="153">
        <v>0</v>
      </c>
      <c r="V321" s="152">
        <v>0</v>
      </c>
      <c r="W321" s="137"/>
      <c r="X321" s="137"/>
      <c r="Y321" s="137"/>
      <c r="Z321" s="138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8"/>
      <c r="AQ321" s="139"/>
      <c r="AR321" s="140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2"/>
      <c r="BG321" s="88"/>
      <c r="BH321" s="86"/>
    </row>
    <row r="322" spans="1:60" ht="26.25" customHeight="1" x14ac:dyDescent="0.2">
      <c r="A322" s="56"/>
      <c r="B322" s="52" t="s">
        <v>128</v>
      </c>
      <c r="C322" s="160">
        <v>701</v>
      </c>
      <c r="D322" s="159">
        <v>707</v>
      </c>
      <c r="E322" s="158" t="s">
        <v>459</v>
      </c>
      <c r="F322" s="155" t="s">
        <v>129</v>
      </c>
      <c r="G322" s="157"/>
      <c r="H322" s="156"/>
      <c r="I322" s="154">
        <v>10101</v>
      </c>
      <c r="J322" s="153">
        <v>70000</v>
      </c>
      <c r="K322" s="153">
        <v>0</v>
      </c>
      <c r="L322" s="153">
        <v>0</v>
      </c>
      <c r="M322" s="153">
        <v>0</v>
      </c>
      <c r="N322" s="153">
        <v>0</v>
      </c>
      <c r="O322" s="153">
        <v>0</v>
      </c>
      <c r="P322" s="153">
        <v>70000</v>
      </c>
      <c r="Q322" s="153">
        <v>0</v>
      </c>
      <c r="R322" s="153">
        <v>0</v>
      </c>
      <c r="S322" s="153">
        <v>0</v>
      </c>
      <c r="T322" s="153">
        <v>0</v>
      </c>
      <c r="U322" s="153">
        <v>0</v>
      </c>
      <c r="V322" s="152">
        <v>0</v>
      </c>
      <c r="W322" s="137"/>
      <c r="X322" s="137"/>
      <c r="Y322" s="137"/>
      <c r="Z322" s="138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8"/>
      <c r="AQ322" s="139"/>
      <c r="AR322" s="140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2"/>
      <c r="BG322" s="88"/>
      <c r="BH322" s="86"/>
    </row>
    <row r="323" spans="1:60" ht="15" customHeight="1" x14ac:dyDescent="0.2">
      <c r="A323" s="56"/>
      <c r="B323" s="52" t="s">
        <v>123</v>
      </c>
      <c r="C323" s="160">
        <v>701</v>
      </c>
      <c r="D323" s="159">
        <v>707</v>
      </c>
      <c r="E323" s="158" t="s">
        <v>460</v>
      </c>
      <c r="F323" s="155" t="s">
        <v>124</v>
      </c>
      <c r="G323" s="157"/>
      <c r="H323" s="156"/>
      <c r="I323" s="154">
        <v>10101</v>
      </c>
      <c r="J323" s="153">
        <v>15000</v>
      </c>
      <c r="K323" s="153">
        <v>0</v>
      </c>
      <c r="L323" s="153">
        <v>0</v>
      </c>
      <c r="M323" s="153">
        <v>0</v>
      </c>
      <c r="N323" s="153">
        <v>0</v>
      </c>
      <c r="O323" s="153">
        <v>0</v>
      </c>
      <c r="P323" s="153">
        <v>0</v>
      </c>
      <c r="Q323" s="153">
        <v>0</v>
      </c>
      <c r="R323" s="153">
        <v>0</v>
      </c>
      <c r="S323" s="153">
        <v>0</v>
      </c>
      <c r="T323" s="153">
        <v>0</v>
      </c>
      <c r="U323" s="153">
        <v>0</v>
      </c>
      <c r="V323" s="152">
        <v>15000</v>
      </c>
      <c r="W323" s="137"/>
      <c r="X323" s="137"/>
      <c r="Y323" s="137"/>
      <c r="Z323" s="138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8"/>
      <c r="AQ323" s="139"/>
      <c r="AR323" s="140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2"/>
      <c r="BG323" s="88"/>
      <c r="BH323" s="86"/>
    </row>
    <row r="324" spans="1:60" ht="21.75" customHeight="1" x14ac:dyDescent="0.2">
      <c r="A324" s="56"/>
      <c r="B324" s="52" t="s">
        <v>446</v>
      </c>
      <c r="C324" s="160">
        <v>701</v>
      </c>
      <c r="D324" s="159">
        <v>707</v>
      </c>
      <c r="E324" s="158" t="s">
        <v>462</v>
      </c>
      <c r="F324" s="155" t="s">
        <v>130</v>
      </c>
      <c r="G324" s="157"/>
      <c r="H324" s="156"/>
      <c r="I324" s="154">
        <v>10101</v>
      </c>
      <c r="J324" s="153">
        <v>7000</v>
      </c>
      <c r="K324" s="153">
        <v>0</v>
      </c>
      <c r="L324" s="153">
        <v>0</v>
      </c>
      <c r="M324" s="153">
        <v>0</v>
      </c>
      <c r="N324" s="153">
        <v>0</v>
      </c>
      <c r="O324" s="153">
        <v>0</v>
      </c>
      <c r="P324" s="153">
        <v>0</v>
      </c>
      <c r="Q324" s="153">
        <v>0</v>
      </c>
      <c r="R324" s="153">
        <v>0</v>
      </c>
      <c r="S324" s="153">
        <v>0</v>
      </c>
      <c r="T324" s="153">
        <v>0</v>
      </c>
      <c r="U324" s="153">
        <v>7000</v>
      </c>
      <c r="V324" s="152">
        <v>0</v>
      </c>
      <c r="W324" s="137"/>
      <c r="X324" s="137"/>
      <c r="Y324" s="137"/>
      <c r="Z324" s="138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8"/>
      <c r="AQ324" s="139"/>
      <c r="AR324" s="140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2"/>
      <c r="BG324" s="88"/>
      <c r="BH324" s="86"/>
    </row>
    <row r="325" spans="1:60" ht="16.5" customHeight="1" x14ac:dyDescent="0.2">
      <c r="A325" s="56"/>
      <c r="B325" s="52" t="s">
        <v>95</v>
      </c>
      <c r="C325" s="160">
        <v>701</v>
      </c>
      <c r="D325" s="159">
        <v>707</v>
      </c>
      <c r="E325" s="158" t="s">
        <v>462</v>
      </c>
      <c r="F325" s="155" t="s">
        <v>96</v>
      </c>
      <c r="G325" s="157"/>
      <c r="H325" s="156"/>
      <c r="I325" s="154">
        <v>10101</v>
      </c>
      <c r="J325" s="153">
        <v>18000</v>
      </c>
      <c r="K325" s="153">
        <v>0</v>
      </c>
      <c r="L325" s="153">
        <v>0</v>
      </c>
      <c r="M325" s="153">
        <v>0</v>
      </c>
      <c r="N325" s="153">
        <v>0</v>
      </c>
      <c r="O325" s="153">
        <v>0</v>
      </c>
      <c r="P325" s="153">
        <v>0</v>
      </c>
      <c r="Q325" s="153">
        <v>0</v>
      </c>
      <c r="R325" s="153">
        <v>0</v>
      </c>
      <c r="S325" s="153">
        <v>0</v>
      </c>
      <c r="T325" s="153">
        <v>0</v>
      </c>
      <c r="U325" s="153">
        <v>18000</v>
      </c>
      <c r="V325" s="152">
        <v>0</v>
      </c>
      <c r="W325" s="137"/>
      <c r="X325" s="137"/>
      <c r="Y325" s="137"/>
      <c r="Z325" s="138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8"/>
      <c r="AQ325" s="139"/>
      <c r="AR325" s="140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2"/>
      <c r="BG325" s="88"/>
      <c r="BH325" s="86"/>
    </row>
    <row r="326" spans="1:60" ht="21.75" customHeight="1" x14ac:dyDescent="0.2">
      <c r="A326" s="56"/>
      <c r="B326" s="52" t="s">
        <v>447</v>
      </c>
      <c r="C326" s="160">
        <v>701</v>
      </c>
      <c r="D326" s="159">
        <v>1004</v>
      </c>
      <c r="E326" s="158" t="s">
        <v>395</v>
      </c>
      <c r="F326" s="155" t="s">
        <v>396</v>
      </c>
      <c r="G326" s="157"/>
      <c r="H326" s="156" t="s">
        <v>482</v>
      </c>
      <c r="I326" s="154">
        <v>10111</v>
      </c>
      <c r="J326" s="153">
        <v>28918.26</v>
      </c>
      <c r="K326" s="153">
        <v>0</v>
      </c>
      <c r="L326" s="153">
        <v>28918.26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>
        <v>0</v>
      </c>
      <c r="U326" s="153">
        <v>0</v>
      </c>
      <c r="V326" s="152">
        <v>0</v>
      </c>
      <c r="W326" s="137"/>
      <c r="X326" s="137"/>
      <c r="Y326" s="137"/>
      <c r="Z326" s="138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8"/>
      <c r="AQ326" s="139"/>
      <c r="AR326" s="140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2"/>
      <c r="BG326" s="88"/>
      <c r="BH326" s="86"/>
    </row>
    <row r="327" spans="1:60" ht="21.75" customHeight="1" x14ac:dyDescent="0.2">
      <c r="A327" s="56"/>
      <c r="B327" s="52" t="s">
        <v>447</v>
      </c>
      <c r="C327" s="160">
        <v>701</v>
      </c>
      <c r="D327" s="159">
        <v>1004</v>
      </c>
      <c r="E327" s="158" t="s">
        <v>395</v>
      </c>
      <c r="F327" s="155" t="s">
        <v>396</v>
      </c>
      <c r="G327" s="157"/>
      <c r="H327" s="156" t="s">
        <v>482</v>
      </c>
      <c r="I327" s="154">
        <v>10306</v>
      </c>
      <c r="J327" s="153">
        <v>549446.93999999994</v>
      </c>
      <c r="K327" s="153">
        <v>0</v>
      </c>
      <c r="L327" s="153">
        <v>549446.93999999994</v>
      </c>
      <c r="M327" s="153">
        <v>0</v>
      </c>
      <c r="N327" s="153">
        <v>0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>
        <v>0</v>
      </c>
      <c r="U327" s="153">
        <v>0</v>
      </c>
      <c r="V327" s="152">
        <v>0</v>
      </c>
      <c r="W327" s="137"/>
      <c r="X327" s="137"/>
      <c r="Y327" s="137"/>
      <c r="Z327" s="138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8"/>
      <c r="AQ327" s="139"/>
      <c r="AR327" s="140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2"/>
      <c r="BG327" s="88"/>
      <c r="BH327" s="86"/>
    </row>
    <row r="328" spans="1:60" ht="15" customHeight="1" x14ac:dyDescent="0.2">
      <c r="A328" s="56"/>
      <c r="B328" s="52" t="s">
        <v>123</v>
      </c>
      <c r="C328" s="160">
        <v>701</v>
      </c>
      <c r="D328" s="159">
        <v>1102</v>
      </c>
      <c r="E328" s="158" t="s">
        <v>369</v>
      </c>
      <c r="F328" s="155" t="s">
        <v>124</v>
      </c>
      <c r="G328" s="157"/>
      <c r="H328" s="156"/>
      <c r="I328" s="154">
        <v>10101</v>
      </c>
      <c r="J328" s="153">
        <v>16000</v>
      </c>
      <c r="K328" s="153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6000</v>
      </c>
      <c r="S328" s="153">
        <v>0</v>
      </c>
      <c r="T328" s="153">
        <v>4000</v>
      </c>
      <c r="U328" s="153">
        <v>0</v>
      </c>
      <c r="V328" s="152">
        <v>6000</v>
      </c>
      <c r="W328" s="137"/>
      <c r="X328" s="137"/>
      <c r="Y328" s="137"/>
      <c r="Z328" s="138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8"/>
      <c r="AQ328" s="139"/>
      <c r="AR328" s="140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2"/>
      <c r="BG328" s="88"/>
      <c r="BH328" s="86"/>
    </row>
    <row r="329" spans="1:60" ht="21.75" customHeight="1" x14ac:dyDescent="0.2">
      <c r="A329" s="56"/>
      <c r="B329" s="52" t="s">
        <v>446</v>
      </c>
      <c r="C329" s="160">
        <v>701</v>
      </c>
      <c r="D329" s="159">
        <v>1102</v>
      </c>
      <c r="E329" s="158" t="s">
        <v>370</v>
      </c>
      <c r="F329" s="155" t="s">
        <v>130</v>
      </c>
      <c r="G329" s="157"/>
      <c r="H329" s="156"/>
      <c r="I329" s="154">
        <v>10101</v>
      </c>
      <c r="J329" s="153">
        <v>200000</v>
      </c>
      <c r="K329" s="153">
        <v>0</v>
      </c>
      <c r="L329" s="153">
        <v>10000</v>
      </c>
      <c r="M329" s="153">
        <v>10000</v>
      </c>
      <c r="N329" s="153">
        <v>10000</v>
      </c>
      <c r="O329" s="153">
        <v>10000</v>
      </c>
      <c r="P329" s="153">
        <v>10000</v>
      </c>
      <c r="Q329" s="153">
        <v>30000</v>
      </c>
      <c r="R329" s="153">
        <v>30000</v>
      </c>
      <c r="S329" s="153">
        <v>20000</v>
      </c>
      <c r="T329" s="153">
        <v>20000</v>
      </c>
      <c r="U329" s="153">
        <v>20000</v>
      </c>
      <c r="V329" s="152">
        <v>30000</v>
      </c>
      <c r="W329" s="137"/>
      <c r="X329" s="137"/>
      <c r="Y329" s="137"/>
      <c r="Z329" s="138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8"/>
      <c r="AQ329" s="139"/>
      <c r="AR329" s="140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2"/>
      <c r="BG329" s="88"/>
      <c r="BH329" s="86"/>
    </row>
    <row r="330" spans="1:60" ht="16.5" customHeight="1" x14ac:dyDescent="0.2">
      <c r="A330" s="56"/>
      <c r="B330" s="52" t="s">
        <v>95</v>
      </c>
      <c r="C330" s="160">
        <v>701</v>
      </c>
      <c r="D330" s="159">
        <v>1102</v>
      </c>
      <c r="E330" s="158" t="s">
        <v>370</v>
      </c>
      <c r="F330" s="155" t="s">
        <v>96</v>
      </c>
      <c r="G330" s="157"/>
      <c r="H330" s="156"/>
      <c r="I330" s="154">
        <v>10101</v>
      </c>
      <c r="J330" s="153">
        <v>10000</v>
      </c>
      <c r="K330" s="153">
        <v>0</v>
      </c>
      <c r="L330" s="153">
        <v>10000</v>
      </c>
      <c r="M330" s="153">
        <v>0</v>
      </c>
      <c r="N330" s="153">
        <v>0</v>
      </c>
      <c r="O330" s="153">
        <v>0</v>
      </c>
      <c r="P330" s="153">
        <v>0</v>
      </c>
      <c r="Q330" s="153">
        <v>0</v>
      </c>
      <c r="R330" s="153">
        <v>0</v>
      </c>
      <c r="S330" s="153">
        <v>0</v>
      </c>
      <c r="T330" s="153">
        <v>0</v>
      </c>
      <c r="U330" s="153">
        <v>0</v>
      </c>
      <c r="V330" s="152">
        <v>0</v>
      </c>
      <c r="W330" s="137"/>
      <c r="X330" s="137"/>
      <c r="Y330" s="137"/>
      <c r="Z330" s="138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8"/>
      <c r="AQ330" s="139"/>
      <c r="AR330" s="140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2"/>
      <c r="BG330" s="88"/>
      <c r="BH330" s="86"/>
    </row>
    <row r="331" spans="1:60" ht="16.5" customHeight="1" x14ac:dyDescent="0.2">
      <c r="A331" s="56"/>
      <c r="B331" s="52" t="s">
        <v>95</v>
      </c>
      <c r="C331" s="160">
        <v>701</v>
      </c>
      <c r="D331" s="159">
        <v>1102</v>
      </c>
      <c r="E331" s="158" t="s">
        <v>370</v>
      </c>
      <c r="F331" s="155" t="s">
        <v>96</v>
      </c>
      <c r="G331" s="157"/>
      <c r="H331" s="156"/>
      <c r="I331" s="154">
        <v>10101</v>
      </c>
      <c r="J331" s="153">
        <v>14000</v>
      </c>
      <c r="K331" s="153">
        <v>0</v>
      </c>
      <c r="L331" s="153">
        <v>3500</v>
      </c>
      <c r="M331" s="153">
        <v>3500</v>
      </c>
      <c r="N331" s="153">
        <v>0</v>
      </c>
      <c r="O331" s="153">
        <v>3500</v>
      </c>
      <c r="P331" s="153">
        <v>0</v>
      </c>
      <c r="Q331" s="153">
        <v>0</v>
      </c>
      <c r="R331" s="153">
        <v>3500</v>
      </c>
      <c r="S331" s="153">
        <v>0</v>
      </c>
      <c r="T331" s="153">
        <v>0</v>
      </c>
      <c r="U331" s="153">
        <v>0</v>
      </c>
      <c r="V331" s="152">
        <v>0</v>
      </c>
      <c r="W331" s="137"/>
      <c r="X331" s="137"/>
      <c r="Y331" s="137"/>
      <c r="Z331" s="138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8"/>
      <c r="AQ331" s="139"/>
      <c r="AR331" s="140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2"/>
      <c r="BG331" s="88"/>
      <c r="BH331" s="86"/>
    </row>
    <row r="332" spans="1:60" ht="16.5" customHeight="1" x14ac:dyDescent="0.2">
      <c r="A332" s="56"/>
      <c r="B332" s="52" t="s">
        <v>95</v>
      </c>
      <c r="C332" s="160">
        <v>701</v>
      </c>
      <c r="D332" s="159">
        <v>1102</v>
      </c>
      <c r="E332" s="158" t="s">
        <v>370</v>
      </c>
      <c r="F332" s="155" t="s">
        <v>96</v>
      </c>
      <c r="G332" s="157"/>
      <c r="H332" s="156"/>
      <c r="I332" s="154">
        <v>10101</v>
      </c>
      <c r="J332" s="153">
        <v>120000</v>
      </c>
      <c r="K332" s="153">
        <v>0</v>
      </c>
      <c r="L332" s="153">
        <v>0</v>
      </c>
      <c r="M332" s="153">
        <v>80000</v>
      </c>
      <c r="N332" s="153">
        <v>0</v>
      </c>
      <c r="O332" s="153">
        <v>0</v>
      </c>
      <c r="P332" s="153">
        <v>0</v>
      </c>
      <c r="Q332" s="153">
        <v>0</v>
      </c>
      <c r="R332" s="153">
        <v>0</v>
      </c>
      <c r="S332" s="153">
        <v>40000</v>
      </c>
      <c r="T332" s="153">
        <v>0</v>
      </c>
      <c r="U332" s="153">
        <v>0</v>
      </c>
      <c r="V332" s="152">
        <v>0</v>
      </c>
      <c r="W332" s="137"/>
      <c r="X332" s="137"/>
      <c r="Y332" s="137"/>
      <c r="Z332" s="138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8"/>
      <c r="AQ332" s="139"/>
      <c r="AR332" s="140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2"/>
      <c r="BG332" s="88"/>
      <c r="BH332" s="86"/>
    </row>
    <row r="333" spans="1:60" ht="16.5" customHeight="1" x14ac:dyDescent="0.2">
      <c r="A333" s="56"/>
      <c r="B333" s="52" t="s">
        <v>95</v>
      </c>
      <c r="C333" s="160">
        <v>701</v>
      </c>
      <c r="D333" s="159">
        <v>1102</v>
      </c>
      <c r="E333" s="158" t="s">
        <v>371</v>
      </c>
      <c r="F333" s="155" t="s">
        <v>96</v>
      </c>
      <c r="G333" s="157"/>
      <c r="H333" s="156"/>
      <c r="I333" s="154">
        <v>10101</v>
      </c>
      <c r="J333" s="153">
        <v>165000</v>
      </c>
      <c r="K333" s="153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v>165000</v>
      </c>
      <c r="V333" s="152">
        <v>0</v>
      </c>
      <c r="W333" s="137"/>
      <c r="X333" s="137"/>
      <c r="Y333" s="137"/>
      <c r="Z333" s="138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8"/>
      <c r="AQ333" s="139"/>
      <c r="AR333" s="140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2"/>
      <c r="BG333" s="88"/>
      <c r="BH333" s="86"/>
    </row>
    <row r="334" spans="1:60" ht="16.5" customHeight="1" x14ac:dyDescent="0.2">
      <c r="A334" s="56"/>
      <c r="B334" s="52" t="s">
        <v>95</v>
      </c>
      <c r="C334" s="160">
        <v>701</v>
      </c>
      <c r="D334" s="159">
        <v>1102</v>
      </c>
      <c r="E334" s="158" t="s">
        <v>371</v>
      </c>
      <c r="F334" s="155" t="s">
        <v>96</v>
      </c>
      <c r="G334" s="157"/>
      <c r="H334" s="156"/>
      <c r="I334" s="154">
        <v>10101</v>
      </c>
      <c r="J334" s="153">
        <v>30000</v>
      </c>
      <c r="K334" s="153">
        <v>0</v>
      </c>
      <c r="L334" s="153">
        <v>0</v>
      </c>
      <c r="M334" s="153">
        <v>0</v>
      </c>
      <c r="N334" s="153">
        <v>0</v>
      </c>
      <c r="O334" s="153">
        <v>0</v>
      </c>
      <c r="P334" s="153">
        <v>0</v>
      </c>
      <c r="Q334" s="153">
        <v>0</v>
      </c>
      <c r="R334" s="153">
        <v>0</v>
      </c>
      <c r="S334" s="153">
        <v>0</v>
      </c>
      <c r="T334" s="153">
        <v>0</v>
      </c>
      <c r="U334" s="153">
        <v>0</v>
      </c>
      <c r="V334" s="152">
        <v>30000</v>
      </c>
      <c r="W334" s="137"/>
      <c r="X334" s="137"/>
      <c r="Y334" s="137"/>
      <c r="Z334" s="138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8"/>
      <c r="AQ334" s="139"/>
      <c r="AR334" s="140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2"/>
      <c r="BG334" s="88"/>
      <c r="BH334" s="86"/>
    </row>
    <row r="335" spans="1:60" ht="16.5" customHeight="1" x14ac:dyDescent="0.2">
      <c r="A335" s="56"/>
      <c r="B335" s="52" t="s">
        <v>95</v>
      </c>
      <c r="C335" s="160">
        <v>702</v>
      </c>
      <c r="D335" s="159">
        <v>113</v>
      </c>
      <c r="E335" s="158" t="s">
        <v>131</v>
      </c>
      <c r="F335" s="155" t="s">
        <v>96</v>
      </c>
      <c r="G335" s="157"/>
      <c r="H335" s="156"/>
      <c r="I335" s="154">
        <v>10101</v>
      </c>
      <c r="J335" s="153">
        <v>180040</v>
      </c>
      <c r="K335" s="153">
        <v>168576</v>
      </c>
      <c r="L335" s="153">
        <v>0</v>
      </c>
      <c r="M335" s="153">
        <v>0</v>
      </c>
      <c r="N335" s="153">
        <v>0</v>
      </c>
      <c r="O335" s="153">
        <v>0</v>
      </c>
      <c r="P335" s="153">
        <v>0</v>
      </c>
      <c r="Q335" s="153">
        <v>0</v>
      </c>
      <c r="R335" s="153">
        <v>0</v>
      </c>
      <c r="S335" s="153">
        <v>11464</v>
      </c>
      <c r="T335" s="153">
        <v>0</v>
      </c>
      <c r="U335" s="153">
        <v>0</v>
      </c>
      <c r="V335" s="152">
        <v>0</v>
      </c>
      <c r="W335" s="137"/>
      <c r="X335" s="137"/>
      <c r="Y335" s="137"/>
      <c r="Z335" s="138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8"/>
      <c r="AQ335" s="139"/>
      <c r="AR335" s="140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2"/>
      <c r="BG335" s="88"/>
      <c r="BH335" s="86"/>
    </row>
    <row r="336" spans="1:60" ht="24.75" customHeight="1" x14ac:dyDescent="0.2">
      <c r="A336" s="56"/>
      <c r="B336" s="52" t="s">
        <v>88</v>
      </c>
      <c r="C336" s="160">
        <v>702</v>
      </c>
      <c r="D336" s="159">
        <v>113</v>
      </c>
      <c r="E336" s="158" t="s">
        <v>132</v>
      </c>
      <c r="F336" s="155" t="s">
        <v>90</v>
      </c>
      <c r="G336" s="157"/>
      <c r="H336" s="156"/>
      <c r="I336" s="154">
        <v>10101</v>
      </c>
      <c r="J336" s="153">
        <v>5335217.29</v>
      </c>
      <c r="K336" s="153">
        <v>397700</v>
      </c>
      <c r="L336" s="153">
        <v>397700</v>
      </c>
      <c r="M336" s="153">
        <v>397700</v>
      </c>
      <c r="N336" s="153">
        <v>437400</v>
      </c>
      <c r="O336" s="153">
        <v>437400</v>
      </c>
      <c r="P336" s="153">
        <v>450000</v>
      </c>
      <c r="Q336" s="153">
        <v>510000</v>
      </c>
      <c r="R336" s="153">
        <v>425000</v>
      </c>
      <c r="S336" s="153">
        <v>437400</v>
      </c>
      <c r="T336" s="153">
        <v>510000</v>
      </c>
      <c r="U336" s="153">
        <v>437400</v>
      </c>
      <c r="V336" s="152">
        <v>497517.29</v>
      </c>
      <c r="W336" s="137"/>
      <c r="X336" s="137"/>
      <c r="Y336" s="137"/>
      <c r="Z336" s="138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8"/>
      <c r="AQ336" s="139"/>
      <c r="AR336" s="140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2"/>
      <c r="BG336" s="88"/>
      <c r="BH336" s="86"/>
    </row>
    <row r="337" spans="1:60" ht="32.25" customHeight="1" x14ac:dyDescent="0.2">
      <c r="A337" s="56"/>
      <c r="B337" s="52" t="s">
        <v>91</v>
      </c>
      <c r="C337" s="160">
        <v>702</v>
      </c>
      <c r="D337" s="159">
        <v>113</v>
      </c>
      <c r="E337" s="158" t="s">
        <v>132</v>
      </c>
      <c r="F337" s="155" t="s">
        <v>92</v>
      </c>
      <c r="G337" s="157"/>
      <c r="H337" s="156"/>
      <c r="I337" s="154">
        <v>10101</v>
      </c>
      <c r="J337" s="153">
        <v>136160</v>
      </c>
      <c r="K337" s="153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38295</v>
      </c>
      <c r="Q337" s="153">
        <v>38295</v>
      </c>
      <c r="R337" s="153">
        <v>25530</v>
      </c>
      <c r="S337" s="153">
        <v>34040</v>
      </c>
      <c r="T337" s="153">
        <v>0</v>
      </c>
      <c r="U337" s="153">
        <v>0</v>
      </c>
      <c r="V337" s="152">
        <v>0</v>
      </c>
      <c r="W337" s="137"/>
      <c r="X337" s="137"/>
      <c r="Y337" s="137"/>
      <c r="Z337" s="138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8"/>
      <c r="AQ337" s="139"/>
      <c r="AR337" s="140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2"/>
      <c r="BG337" s="88"/>
      <c r="BH337" s="86"/>
    </row>
    <row r="338" spans="1:60" ht="37.5" customHeight="1" x14ac:dyDescent="0.2">
      <c r="A338" s="56"/>
      <c r="B338" s="52" t="s">
        <v>93</v>
      </c>
      <c r="C338" s="160">
        <v>702</v>
      </c>
      <c r="D338" s="159">
        <v>113</v>
      </c>
      <c r="E338" s="158" t="s">
        <v>132</v>
      </c>
      <c r="F338" s="155" t="s">
        <v>94</v>
      </c>
      <c r="G338" s="157"/>
      <c r="H338" s="156"/>
      <c r="I338" s="154">
        <v>10101</v>
      </c>
      <c r="J338" s="153">
        <v>1611235.62</v>
      </c>
      <c r="K338" s="153">
        <v>120105.4</v>
      </c>
      <c r="L338" s="153">
        <v>120105.4</v>
      </c>
      <c r="M338" s="153">
        <v>120105.4</v>
      </c>
      <c r="N338" s="153">
        <v>132094.79999999999</v>
      </c>
      <c r="O338" s="153">
        <v>132094.79999999999</v>
      </c>
      <c r="P338" s="153">
        <v>135900</v>
      </c>
      <c r="Q338" s="153">
        <v>154020</v>
      </c>
      <c r="R338" s="153">
        <v>128350</v>
      </c>
      <c r="S338" s="153">
        <v>132094.79999999999</v>
      </c>
      <c r="T338" s="153">
        <v>154020</v>
      </c>
      <c r="U338" s="153">
        <v>132094.79999999999</v>
      </c>
      <c r="V338" s="152">
        <v>150250.22</v>
      </c>
      <c r="W338" s="137"/>
      <c r="X338" s="137"/>
      <c r="Y338" s="137"/>
      <c r="Z338" s="138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8"/>
      <c r="AQ338" s="139"/>
      <c r="AR338" s="140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2"/>
      <c r="BG338" s="88"/>
      <c r="BH338" s="86"/>
    </row>
    <row r="339" spans="1:60" ht="37.5" customHeight="1" x14ac:dyDescent="0.2">
      <c r="A339" s="56"/>
      <c r="B339" s="52" t="s">
        <v>93</v>
      </c>
      <c r="C339" s="160">
        <v>702</v>
      </c>
      <c r="D339" s="159">
        <v>113</v>
      </c>
      <c r="E339" s="158" t="s">
        <v>132</v>
      </c>
      <c r="F339" s="155" t="s">
        <v>94</v>
      </c>
      <c r="G339" s="157"/>
      <c r="H339" s="156"/>
      <c r="I339" s="154">
        <v>10101</v>
      </c>
      <c r="J339" s="153">
        <v>41120.32</v>
      </c>
      <c r="K339" s="153">
        <v>0</v>
      </c>
      <c r="L339" s="153">
        <v>0</v>
      </c>
      <c r="M339" s="153">
        <v>0</v>
      </c>
      <c r="N339" s="153">
        <v>0</v>
      </c>
      <c r="O339" s="153">
        <v>0</v>
      </c>
      <c r="P339" s="153">
        <v>11565.09</v>
      </c>
      <c r="Q339" s="153">
        <v>11565.09</v>
      </c>
      <c r="R339" s="153">
        <v>7710.06</v>
      </c>
      <c r="S339" s="153">
        <v>10280.08</v>
      </c>
      <c r="T339" s="153">
        <v>0</v>
      </c>
      <c r="U339" s="153">
        <v>0</v>
      </c>
      <c r="V339" s="152">
        <v>0</v>
      </c>
      <c r="W339" s="137"/>
      <c r="X339" s="137"/>
      <c r="Y339" s="137"/>
      <c r="Z339" s="138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8"/>
      <c r="AQ339" s="139"/>
      <c r="AR339" s="140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2"/>
      <c r="BG339" s="88"/>
      <c r="BH339" s="86"/>
    </row>
    <row r="340" spans="1:60" ht="16.5" customHeight="1" x14ac:dyDescent="0.2">
      <c r="A340" s="56"/>
      <c r="B340" s="52" t="s">
        <v>95</v>
      </c>
      <c r="C340" s="160">
        <v>702</v>
      </c>
      <c r="D340" s="159">
        <v>113</v>
      </c>
      <c r="E340" s="158" t="s">
        <v>132</v>
      </c>
      <c r="F340" s="155" t="s">
        <v>96</v>
      </c>
      <c r="G340" s="157"/>
      <c r="H340" s="156"/>
      <c r="I340" s="154">
        <v>10101</v>
      </c>
      <c r="J340" s="153">
        <v>78020</v>
      </c>
      <c r="K340" s="153">
        <v>4287.5600000000004</v>
      </c>
      <c r="L340" s="153">
        <v>6000</v>
      </c>
      <c r="M340" s="153">
        <v>6000</v>
      </c>
      <c r="N340" s="153">
        <v>6000</v>
      </c>
      <c r="O340" s="153">
        <v>19000</v>
      </c>
      <c r="P340" s="153">
        <v>7000</v>
      </c>
      <c r="Q340" s="153">
        <v>5000</v>
      </c>
      <c r="R340" s="153">
        <v>5000</v>
      </c>
      <c r="S340" s="153">
        <v>5000</v>
      </c>
      <c r="T340" s="153">
        <v>5000</v>
      </c>
      <c r="U340" s="153">
        <v>6000</v>
      </c>
      <c r="V340" s="152">
        <v>3732.44</v>
      </c>
      <c r="W340" s="137"/>
      <c r="X340" s="137"/>
      <c r="Y340" s="137"/>
      <c r="Z340" s="138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8"/>
      <c r="AQ340" s="139"/>
      <c r="AR340" s="140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2"/>
      <c r="BG340" s="88"/>
      <c r="BH340" s="86"/>
    </row>
    <row r="341" spans="1:60" ht="16.5" customHeight="1" x14ac:dyDescent="0.2">
      <c r="A341" s="56"/>
      <c r="B341" s="52" t="s">
        <v>95</v>
      </c>
      <c r="C341" s="160">
        <v>702</v>
      </c>
      <c r="D341" s="159">
        <v>113</v>
      </c>
      <c r="E341" s="158" t="s">
        <v>132</v>
      </c>
      <c r="F341" s="155" t="s">
        <v>96</v>
      </c>
      <c r="G341" s="157"/>
      <c r="H341" s="156"/>
      <c r="I341" s="154">
        <v>10101</v>
      </c>
      <c r="J341" s="153">
        <v>12000</v>
      </c>
      <c r="K341" s="153">
        <v>2000</v>
      </c>
      <c r="L341" s="153">
        <v>0</v>
      </c>
      <c r="M341" s="153">
        <v>2000</v>
      </c>
      <c r="N341" s="153">
        <v>0</v>
      </c>
      <c r="O341" s="153">
        <v>2000</v>
      </c>
      <c r="P341" s="153">
        <v>0</v>
      </c>
      <c r="Q341" s="153">
        <v>2000</v>
      </c>
      <c r="R341" s="153">
        <v>0</v>
      </c>
      <c r="S341" s="153">
        <v>2000</v>
      </c>
      <c r="T341" s="153">
        <v>0</v>
      </c>
      <c r="U341" s="153">
        <v>2000</v>
      </c>
      <c r="V341" s="152">
        <v>0</v>
      </c>
      <c r="W341" s="137"/>
      <c r="X341" s="137"/>
      <c r="Y341" s="137"/>
      <c r="Z341" s="138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8"/>
      <c r="AQ341" s="139"/>
      <c r="AR341" s="140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2"/>
      <c r="BG341" s="88"/>
      <c r="BH341" s="86"/>
    </row>
    <row r="342" spans="1:60" ht="16.5" customHeight="1" x14ac:dyDescent="0.2">
      <c r="A342" s="56"/>
      <c r="B342" s="52" t="s">
        <v>95</v>
      </c>
      <c r="C342" s="160">
        <v>702</v>
      </c>
      <c r="D342" s="159">
        <v>113</v>
      </c>
      <c r="E342" s="158" t="s">
        <v>132</v>
      </c>
      <c r="F342" s="155" t="s">
        <v>96</v>
      </c>
      <c r="G342" s="157"/>
      <c r="H342" s="156"/>
      <c r="I342" s="154">
        <v>10101</v>
      </c>
      <c r="J342" s="153">
        <v>78276.77</v>
      </c>
      <c r="K342" s="153">
        <v>2000</v>
      </c>
      <c r="L342" s="153">
        <v>10000</v>
      </c>
      <c r="M342" s="153">
        <v>20000</v>
      </c>
      <c r="N342" s="153">
        <v>5000</v>
      </c>
      <c r="O342" s="153">
        <v>10000</v>
      </c>
      <c r="P342" s="153">
        <v>5000</v>
      </c>
      <c r="Q342" s="153">
        <v>10000</v>
      </c>
      <c r="R342" s="153">
        <v>2000</v>
      </c>
      <c r="S342" s="153">
        <v>10000</v>
      </c>
      <c r="T342" s="153">
        <v>2000</v>
      </c>
      <c r="U342" s="153">
        <v>1000</v>
      </c>
      <c r="V342" s="152">
        <v>1276.77</v>
      </c>
      <c r="W342" s="137"/>
      <c r="X342" s="137"/>
      <c r="Y342" s="137"/>
      <c r="Z342" s="138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8"/>
      <c r="AQ342" s="139"/>
      <c r="AR342" s="140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2"/>
      <c r="BG342" s="88"/>
      <c r="BH342" s="86"/>
    </row>
    <row r="343" spans="1:60" ht="16.5" customHeight="1" x14ac:dyDescent="0.2">
      <c r="A343" s="56"/>
      <c r="B343" s="52" t="s">
        <v>95</v>
      </c>
      <c r="C343" s="160">
        <v>702</v>
      </c>
      <c r="D343" s="159">
        <v>412</v>
      </c>
      <c r="E343" s="158" t="s">
        <v>372</v>
      </c>
      <c r="F343" s="155" t="s">
        <v>96</v>
      </c>
      <c r="G343" s="157"/>
      <c r="H343" s="156"/>
      <c r="I343" s="154">
        <v>10101</v>
      </c>
      <c r="J343" s="153">
        <v>300000</v>
      </c>
      <c r="K343" s="153">
        <v>10000</v>
      </c>
      <c r="L343" s="153">
        <v>38000</v>
      </c>
      <c r="M343" s="153">
        <v>100000</v>
      </c>
      <c r="N343" s="153">
        <v>50000</v>
      </c>
      <c r="O343" s="153">
        <v>50000</v>
      </c>
      <c r="P343" s="153">
        <v>0</v>
      </c>
      <c r="Q343" s="153">
        <v>0</v>
      </c>
      <c r="R343" s="153">
        <v>0</v>
      </c>
      <c r="S343" s="153">
        <v>52000</v>
      </c>
      <c r="T343" s="153">
        <v>0</v>
      </c>
      <c r="U343" s="153">
        <v>0</v>
      </c>
      <c r="V343" s="152">
        <v>0</v>
      </c>
      <c r="W343" s="137"/>
      <c r="X343" s="137"/>
      <c r="Y343" s="137"/>
      <c r="Z343" s="138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8"/>
      <c r="AQ343" s="139"/>
      <c r="AR343" s="140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2"/>
      <c r="BG343" s="88"/>
      <c r="BH343" s="86"/>
    </row>
    <row r="344" spans="1:60" ht="24.75" customHeight="1" x14ac:dyDescent="0.2">
      <c r="A344" s="56"/>
      <c r="B344" s="52" t="s">
        <v>88</v>
      </c>
      <c r="C344" s="160">
        <v>704</v>
      </c>
      <c r="D344" s="159">
        <v>106</v>
      </c>
      <c r="E344" s="158" t="s">
        <v>133</v>
      </c>
      <c r="F344" s="155" t="s">
        <v>90</v>
      </c>
      <c r="G344" s="157"/>
      <c r="H344" s="156"/>
      <c r="I344" s="154">
        <v>10101</v>
      </c>
      <c r="J344" s="153">
        <v>8832463.8499999996</v>
      </c>
      <c r="K344" s="153">
        <v>500000</v>
      </c>
      <c r="L344" s="153">
        <v>520000</v>
      </c>
      <c r="M344" s="153">
        <v>745000</v>
      </c>
      <c r="N344" s="153">
        <v>935000</v>
      </c>
      <c r="O344" s="153">
        <v>650000</v>
      </c>
      <c r="P344" s="153">
        <v>816088</v>
      </c>
      <c r="Q344" s="153">
        <v>870000</v>
      </c>
      <c r="R344" s="153">
        <v>866000</v>
      </c>
      <c r="S344" s="153">
        <v>737000</v>
      </c>
      <c r="T344" s="153">
        <v>737000</v>
      </c>
      <c r="U344" s="153">
        <v>715200</v>
      </c>
      <c r="V344" s="152">
        <v>741175.85</v>
      </c>
      <c r="W344" s="137"/>
      <c r="X344" s="137"/>
      <c r="Y344" s="137"/>
      <c r="Z344" s="138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8"/>
      <c r="AQ344" s="139"/>
      <c r="AR344" s="140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2"/>
      <c r="BG344" s="88"/>
      <c r="BH344" s="86"/>
    </row>
    <row r="345" spans="1:60" ht="32.25" customHeight="1" x14ac:dyDescent="0.2">
      <c r="A345" s="56"/>
      <c r="B345" s="52" t="s">
        <v>91</v>
      </c>
      <c r="C345" s="160">
        <v>704</v>
      </c>
      <c r="D345" s="159">
        <v>106</v>
      </c>
      <c r="E345" s="158" t="s">
        <v>133</v>
      </c>
      <c r="F345" s="155" t="s">
        <v>92</v>
      </c>
      <c r="G345" s="157"/>
      <c r="H345" s="156"/>
      <c r="I345" s="154">
        <v>10101</v>
      </c>
      <c r="J345" s="153">
        <v>212750</v>
      </c>
      <c r="K345" s="153">
        <v>0</v>
      </c>
      <c r="L345" s="153">
        <v>0</v>
      </c>
      <c r="M345" s="153">
        <v>12765</v>
      </c>
      <c r="N345" s="153">
        <v>38295</v>
      </c>
      <c r="O345" s="153">
        <v>25530</v>
      </c>
      <c r="P345" s="153">
        <v>38295</v>
      </c>
      <c r="Q345" s="153">
        <v>63825</v>
      </c>
      <c r="R345" s="153">
        <v>21275</v>
      </c>
      <c r="S345" s="153">
        <v>12765</v>
      </c>
      <c r="T345" s="153">
        <v>0</v>
      </c>
      <c r="U345" s="153">
        <v>0</v>
      </c>
      <c r="V345" s="152">
        <v>0</v>
      </c>
      <c r="W345" s="137"/>
      <c r="X345" s="137"/>
      <c r="Y345" s="137"/>
      <c r="Z345" s="138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8"/>
      <c r="AQ345" s="139"/>
      <c r="AR345" s="140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2"/>
      <c r="BG345" s="88"/>
      <c r="BH345" s="86"/>
    </row>
    <row r="346" spans="1:60" ht="37.5" customHeight="1" x14ac:dyDescent="0.2">
      <c r="A346" s="56"/>
      <c r="B346" s="52" t="s">
        <v>93</v>
      </c>
      <c r="C346" s="160">
        <v>704</v>
      </c>
      <c r="D346" s="159">
        <v>106</v>
      </c>
      <c r="E346" s="158" t="s">
        <v>133</v>
      </c>
      <c r="F346" s="155" t="s">
        <v>94</v>
      </c>
      <c r="G346" s="157"/>
      <c r="H346" s="156"/>
      <c r="I346" s="154">
        <v>10101</v>
      </c>
      <c r="J346" s="153">
        <v>2938640.65</v>
      </c>
      <c r="K346" s="153">
        <v>151000</v>
      </c>
      <c r="L346" s="153">
        <v>232540</v>
      </c>
      <c r="M346" s="153">
        <v>224990</v>
      </c>
      <c r="N346" s="153">
        <v>332370</v>
      </c>
      <c r="O346" s="153">
        <v>296300</v>
      </c>
      <c r="P346" s="153">
        <v>246458.58</v>
      </c>
      <c r="Q346" s="153">
        <v>262740</v>
      </c>
      <c r="R346" s="153">
        <v>261532</v>
      </c>
      <c r="S346" s="153">
        <v>268310.56</v>
      </c>
      <c r="T346" s="153">
        <v>222574</v>
      </c>
      <c r="U346" s="153">
        <v>215990.39999999999</v>
      </c>
      <c r="V346" s="152">
        <v>223835.11</v>
      </c>
      <c r="W346" s="137"/>
      <c r="X346" s="137"/>
      <c r="Y346" s="137"/>
      <c r="Z346" s="138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8"/>
      <c r="AQ346" s="139"/>
      <c r="AR346" s="140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2"/>
      <c r="BG346" s="88"/>
      <c r="BH346" s="86"/>
    </row>
    <row r="347" spans="1:60" ht="37.5" customHeight="1" x14ac:dyDescent="0.2">
      <c r="A347" s="56"/>
      <c r="B347" s="52" t="s">
        <v>93</v>
      </c>
      <c r="C347" s="160">
        <v>704</v>
      </c>
      <c r="D347" s="159">
        <v>106</v>
      </c>
      <c r="E347" s="158" t="s">
        <v>133</v>
      </c>
      <c r="F347" s="155" t="s">
        <v>94</v>
      </c>
      <c r="G347" s="157"/>
      <c r="H347" s="156"/>
      <c r="I347" s="154">
        <v>10101</v>
      </c>
      <c r="J347" s="153">
        <v>64250.5</v>
      </c>
      <c r="K347" s="153">
        <v>0</v>
      </c>
      <c r="L347" s="153">
        <v>0</v>
      </c>
      <c r="M347" s="153">
        <v>3855.03</v>
      </c>
      <c r="N347" s="153">
        <v>11565.09</v>
      </c>
      <c r="O347" s="153">
        <v>7710.06</v>
      </c>
      <c r="P347" s="153">
        <v>11565.09</v>
      </c>
      <c r="Q347" s="153">
        <v>19275.150000000001</v>
      </c>
      <c r="R347" s="153">
        <v>6425.05</v>
      </c>
      <c r="S347" s="153">
        <v>3855.03</v>
      </c>
      <c r="T347" s="153">
        <v>0</v>
      </c>
      <c r="U347" s="153">
        <v>0</v>
      </c>
      <c r="V347" s="152">
        <v>0</v>
      </c>
      <c r="W347" s="137"/>
      <c r="X347" s="137"/>
      <c r="Y347" s="137"/>
      <c r="Z347" s="138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8"/>
      <c r="AQ347" s="139"/>
      <c r="AR347" s="140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2"/>
      <c r="BG347" s="88"/>
      <c r="BH347" s="86"/>
    </row>
    <row r="348" spans="1:60" ht="16.5" customHeight="1" x14ac:dyDescent="0.2">
      <c r="A348" s="56"/>
      <c r="B348" s="52" t="s">
        <v>95</v>
      </c>
      <c r="C348" s="160">
        <v>704</v>
      </c>
      <c r="D348" s="159">
        <v>106</v>
      </c>
      <c r="E348" s="158" t="s">
        <v>133</v>
      </c>
      <c r="F348" s="155" t="s">
        <v>96</v>
      </c>
      <c r="G348" s="157"/>
      <c r="H348" s="156"/>
      <c r="I348" s="154">
        <v>10101</v>
      </c>
      <c r="J348" s="153">
        <v>120650</v>
      </c>
      <c r="K348" s="153">
        <v>10860.68</v>
      </c>
      <c r="L348" s="153">
        <v>10000</v>
      </c>
      <c r="M348" s="153">
        <v>9652</v>
      </c>
      <c r="N348" s="153">
        <v>9652</v>
      </c>
      <c r="O348" s="153">
        <v>9652</v>
      </c>
      <c r="P348" s="153">
        <v>10082.040000000001</v>
      </c>
      <c r="Q348" s="153">
        <v>10082.040000000001</v>
      </c>
      <c r="R348" s="153">
        <v>10082.040000000001</v>
      </c>
      <c r="S348" s="153">
        <v>10082.040000000001</v>
      </c>
      <c r="T348" s="153">
        <v>10082.040000000001</v>
      </c>
      <c r="U348" s="153">
        <v>10082.040000000001</v>
      </c>
      <c r="V348" s="152">
        <v>10341.08</v>
      </c>
      <c r="W348" s="137"/>
      <c r="X348" s="137"/>
      <c r="Y348" s="137"/>
      <c r="Z348" s="138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8"/>
      <c r="AQ348" s="139"/>
      <c r="AR348" s="140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2"/>
      <c r="BG348" s="88"/>
      <c r="BH348" s="86"/>
    </row>
    <row r="349" spans="1:60" ht="16.5" customHeight="1" x14ac:dyDescent="0.2">
      <c r="A349" s="56"/>
      <c r="B349" s="52" t="s">
        <v>95</v>
      </c>
      <c r="C349" s="160">
        <v>704</v>
      </c>
      <c r="D349" s="159">
        <v>106</v>
      </c>
      <c r="E349" s="158" t="s">
        <v>133</v>
      </c>
      <c r="F349" s="155" t="s">
        <v>96</v>
      </c>
      <c r="G349" s="157"/>
      <c r="H349" s="156"/>
      <c r="I349" s="154">
        <v>10101</v>
      </c>
      <c r="J349" s="153">
        <v>20675</v>
      </c>
      <c r="K349" s="153">
        <v>0</v>
      </c>
      <c r="L349" s="153">
        <v>0</v>
      </c>
      <c r="M349" s="153">
        <v>0</v>
      </c>
      <c r="N349" s="153">
        <v>0</v>
      </c>
      <c r="O349" s="153">
        <v>0</v>
      </c>
      <c r="P349" s="153">
        <v>0</v>
      </c>
      <c r="Q349" s="153">
        <v>20675</v>
      </c>
      <c r="R349" s="153">
        <v>0</v>
      </c>
      <c r="S349" s="153">
        <v>0</v>
      </c>
      <c r="T349" s="153">
        <v>0</v>
      </c>
      <c r="U349" s="153">
        <v>0</v>
      </c>
      <c r="V349" s="152">
        <v>0</v>
      </c>
      <c r="W349" s="137"/>
      <c r="X349" s="137"/>
      <c r="Y349" s="137"/>
      <c r="Z349" s="138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8"/>
      <c r="AQ349" s="139"/>
      <c r="AR349" s="140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2"/>
      <c r="BG349" s="88"/>
      <c r="BH349" s="86"/>
    </row>
    <row r="350" spans="1:60" ht="16.5" customHeight="1" x14ac:dyDescent="0.2">
      <c r="A350" s="56"/>
      <c r="B350" s="52" t="s">
        <v>95</v>
      </c>
      <c r="C350" s="160">
        <v>704</v>
      </c>
      <c r="D350" s="159">
        <v>106</v>
      </c>
      <c r="E350" s="158" t="s">
        <v>133</v>
      </c>
      <c r="F350" s="155" t="s">
        <v>96</v>
      </c>
      <c r="G350" s="157"/>
      <c r="H350" s="156"/>
      <c r="I350" s="154">
        <v>10101</v>
      </c>
      <c r="J350" s="153">
        <v>273027</v>
      </c>
      <c r="K350" s="153">
        <v>8229.7099999999991</v>
      </c>
      <c r="L350" s="153">
        <v>8229.7099999999991</v>
      </c>
      <c r="M350" s="153">
        <v>25349.71</v>
      </c>
      <c r="N350" s="153">
        <v>8229.7099999999991</v>
      </c>
      <c r="O350" s="153">
        <v>8229.7099999999991</v>
      </c>
      <c r="P350" s="153">
        <v>34729.71</v>
      </c>
      <c r="Q350" s="153">
        <v>8229.7099999999991</v>
      </c>
      <c r="R350" s="153">
        <v>8229.7099999999991</v>
      </c>
      <c r="S350" s="153">
        <v>114209.9</v>
      </c>
      <c r="T350" s="153">
        <v>12000</v>
      </c>
      <c r="U350" s="153">
        <v>29129.71</v>
      </c>
      <c r="V350" s="152">
        <v>8229.7099999999991</v>
      </c>
      <c r="W350" s="137"/>
      <c r="X350" s="137"/>
      <c r="Y350" s="137"/>
      <c r="Z350" s="138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8"/>
      <c r="AQ350" s="139"/>
      <c r="AR350" s="140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2"/>
      <c r="BG350" s="88"/>
      <c r="BH350" s="86"/>
    </row>
    <row r="351" spans="1:60" ht="16.5" customHeight="1" x14ac:dyDescent="0.2">
      <c r="A351" s="56"/>
      <c r="B351" s="52" t="s">
        <v>95</v>
      </c>
      <c r="C351" s="160">
        <v>704</v>
      </c>
      <c r="D351" s="159">
        <v>106</v>
      </c>
      <c r="E351" s="158" t="s">
        <v>133</v>
      </c>
      <c r="F351" s="155" t="s">
        <v>96</v>
      </c>
      <c r="G351" s="157"/>
      <c r="H351" s="156"/>
      <c r="I351" s="154">
        <v>10101</v>
      </c>
      <c r="J351" s="153">
        <v>228023</v>
      </c>
      <c r="K351" s="153">
        <v>10000</v>
      </c>
      <c r="L351" s="153">
        <v>24522.07</v>
      </c>
      <c r="M351" s="153">
        <v>29000</v>
      </c>
      <c r="N351" s="153">
        <v>12000</v>
      </c>
      <c r="O351" s="153">
        <v>12000</v>
      </c>
      <c r="P351" s="153">
        <v>20000</v>
      </c>
      <c r="Q351" s="153">
        <v>12000</v>
      </c>
      <c r="R351" s="153">
        <v>12000</v>
      </c>
      <c r="S351" s="153">
        <v>25000</v>
      </c>
      <c r="T351" s="153">
        <v>25000</v>
      </c>
      <c r="U351" s="153">
        <v>25000</v>
      </c>
      <c r="V351" s="152">
        <v>21500.93</v>
      </c>
      <c r="W351" s="137"/>
      <c r="X351" s="137"/>
      <c r="Y351" s="137"/>
      <c r="Z351" s="138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8"/>
      <c r="AQ351" s="139"/>
      <c r="AR351" s="140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2"/>
      <c r="BG351" s="88"/>
      <c r="BH351" s="86"/>
    </row>
    <row r="352" spans="1:60" ht="16.5" customHeight="1" x14ac:dyDescent="0.2">
      <c r="A352" s="56"/>
      <c r="B352" s="52" t="s">
        <v>95</v>
      </c>
      <c r="C352" s="160">
        <v>704</v>
      </c>
      <c r="D352" s="159">
        <v>113</v>
      </c>
      <c r="E352" s="158" t="s">
        <v>463</v>
      </c>
      <c r="F352" s="155" t="s">
        <v>96</v>
      </c>
      <c r="G352" s="157"/>
      <c r="H352" s="156"/>
      <c r="I352" s="154">
        <v>10101</v>
      </c>
      <c r="J352" s="153">
        <v>994440</v>
      </c>
      <c r="K352" s="153">
        <v>994440</v>
      </c>
      <c r="L352" s="153">
        <v>0</v>
      </c>
      <c r="M352" s="153">
        <v>0</v>
      </c>
      <c r="N352" s="153">
        <v>0</v>
      </c>
      <c r="O352" s="153">
        <v>0</v>
      </c>
      <c r="P352" s="153">
        <v>0</v>
      </c>
      <c r="Q352" s="153">
        <v>0</v>
      </c>
      <c r="R352" s="153">
        <v>0</v>
      </c>
      <c r="S352" s="153">
        <v>0</v>
      </c>
      <c r="T352" s="153">
        <v>0</v>
      </c>
      <c r="U352" s="153">
        <v>0</v>
      </c>
      <c r="V352" s="152">
        <v>0</v>
      </c>
      <c r="W352" s="137"/>
      <c r="X352" s="137"/>
      <c r="Y352" s="137"/>
      <c r="Z352" s="138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8"/>
      <c r="AQ352" s="139"/>
      <c r="AR352" s="140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2"/>
      <c r="BG352" s="88"/>
      <c r="BH352" s="86"/>
    </row>
    <row r="353" spans="1:60" ht="21.75" customHeight="1" x14ac:dyDescent="0.2">
      <c r="A353" s="56"/>
      <c r="B353" s="52" t="s">
        <v>134</v>
      </c>
      <c r="C353" s="160">
        <v>704</v>
      </c>
      <c r="D353" s="159">
        <v>113</v>
      </c>
      <c r="E353" s="158" t="s">
        <v>397</v>
      </c>
      <c r="F353" s="155" t="s">
        <v>135</v>
      </c>
      <c r="G353" s="157"/>
      <c r="H353" s="156"/>
      <c r="I353" s="154">
        <v>10101</v>
      </c>
      <c r="J353" s="153">
        <v>16855272</v>
      </c>
      <c r="K353" s="153">
        <v>1404606</v>
      </c>
      <c r="L353" s="153">
        <v>1404606</v>
      </c>
      <c r="M353" s="153">
        <v>1404606</v>
      </c>
      <c r="N353" s="153">
        <v>1404606</v>
      </c>
      <c r="O353" s="153">
        <v>1404606</v>
      </c>
      <c r="P353" s="153">
        <v>1404606</v>
      </c>
      <c r="Q353" s="153">
        <v>1404606</v>
      </c>
      <c r="R353" s="153">
        <v>1404606</v>
      </c>
      <c r="S353" s="153">
        <v>1404606</v>
      </c>
      <c r="T353" s="153">
        <v>1404606</v>
      </c>
      <c r="U353" s="153">
        <v>1404606</v>
      </c>
      <c r="V353" s="152">
        <v>1404606</v>
      </c>
      <c r="W353" s="137"/>
      <c r="X353" s="137"/>
      <c r="Y353" s="137"/>
      <c r="Z353" s="138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8"/>
      <c r="AQ353" s="139"/>
      <c r="AR353" s="140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2"/>
      <c r="BG353" s="88"/>
      <c r="BH353" s="86"/>
    </row>
    <row r="354" spans="1:60" ht="21.75" customHeight="1" x14ac:dyDescent="0.2">
      <c r="A354" s="56"/>
      <c r="B354" s="52" t="s">
        <v>136</v>
      </c>
      <c r="C354" s="160">
        <v>704</v>
      </c>
      <c r="D354" s="159">
        <v>113</v>
      </c>
      <c r="E354" s="158" t="s">
        <v>397</v>
      </c>
      <c r="F354" s="155" t="s">
        <v>137</v>
      </c>
      <c r="G354" s="157"/>
      <c r="H354" s="156"/>
      <c r="I354" s="154">
        <v>10101</v>
      </c>
      <c r="J354" s="153">
        <v>5090292.13</v>
      </c>
      <c r="K354" s="153">
        <v>424191</v>
      </c>
      <c r="L354" s="153">
        <v>424191</v>
      </c>
      <c r="M354" s="153">
        <v>424191</v>
      </c>
      <c r="N354" s="153">
        <v>424191</v>
      </c>
      <c r="O354" s="153">
        <v>424191</v>
      </c>
      <c r="P354" s="153">
        <v>424191</v>
      </c>
      <c r="Q354" s="153">
        <v>424191</v>
      </c>
      <c r="R354" s="153">
        <v>424191</v>
      </c>
      <c r="S354" s="153">
        <v>424191</v>
      </c>
      <c r="T354" s="153">
        <v>424191</v>
      </c>
      <c r="U354" s="153">
        <v>424191</v>
      </c>
      <c r="V354" s="152">
        <v>424191.13</v>
      </c>
      <c r="W354" s="137"/>
      <c r="X354" s="137"/>
      <c r="Y354" s="137"/>
      <c r="Z354" s="138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8"/>
      <c r="AQ354" s="139"/>
      <c r="AR354" s="140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2"/>
      <c r="BG354" s="88"/>
      <c r="BH354" s="86"/>
    </row>
    <row r="355" spans="1:60" ht="16.5" customHeight="1" x14ac:dyDescent="0.2">
      <c r="A355" s="56"/>
      <c r="B355" s="52" t="s">
        <v>95</v>
      </c>
      <c r="C355" s="160">
        <v>704</v>
      </c>
      <c r="D355" s="159">
        <v>113</v>
      </c>
      <c r="E355" s="158" t="s">
        <v>397</v>
      </c>
      <c r="F355" s="155" t="s">
        <v>96</v>
      </c>
      <c r="G355" s="157"/>
      <c r="H355" s="156"/>
      <c r="I355" s="154">
        <v>10101</v>
      </c>
      <c r="J355" s="153">
        <v>224900</v>
      </c>
      <c r="K355" s="153">
        <v>16000</v>
      </c>
      <c r="L355" s="153">
        <v>16000</v>
      </c>
      <c r="M355" s="153">
        <v>16000</v>
      </c>
      <c r="N355" s="153">
        <v>16000</v>
      </c>
      <c r="O355" s="153">
        <v>16000</v>
      </c>
      <c r="P355" s="153">
        <v>16000</v>
      </c>
      <c r="Q355" s="153">
        <v>21483.3</v>
      </c>
      <c r="R355" s="153">
        <v>21483.3</v>
      </c>
      <c r="S355" s="153">
        <v>21483.3</v>
      </c>
      <c r="T355" s="153">
        <v>21483.3</v>
      </c>
      <c r="U355" s="153">
        <v>21483.3</v>
      </c>
      <c r="V355" s="152">
        <v>21483.5</v>
      </c>
      <c r="W355" s="137"/>
      <c r="X355" s="137"/>
      <c r="Y355" s="137"/>
      <c r="Z355" s="138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8"/>
      <c r="AQ355" s="139"/>
      <c r="AR355" s="140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2"/>
      <c r="BG355" s="88"/>
      <c r="BH355" s="86"/>
    </row>
    <row r="356" spans="1:60" ht="16.5" customHeight="1" x14ac:dyDescent="0.2">
      <c r="A356" s="56"/>
      <c r="B356" s="52" t="s">
        <v>95</v>
      </c>
      <c r="C356" s="160">
        <v>704</v>
      </c>
      <c r="D356" s="159">
        <v>113</v>
      </c>
      <c r="E356" s="158" t="s">
        <v>397</v>
      </c>
      <c r="F356" s="155" t="s">
        <v>96</v>
      </c>
      <c r="G356" s="157"/>
      <c r="H356" s="156"/>
      <c r="I356" s="154">
        <v>10101</v>
      </c>
      <c r="J356" s="153">
        <v>16650</v>
      </c>
      <c r="K356" s="153">
        <v>1387.5</v>
      </c>
      <c r="L356" s="153">
        <v>1387.5</v>
      </c>
      <c r="M356" s="153">
        <v>1387.5</v>
      </c>
      <c r="N356" s="153">
        <v>1387.5</v>
      </c>
      <c r="O356" s="153">
        <v>1387.5</v>
      </c>
      <c r="P356" s="153">
        <v>1387.5</v>
      </c>
      <c r="Q356" s="153">
        <v>1387.5</v>
      </c>
      <c r="R356" s="153">
        <v>1387.5</v>
      </c>
      <c r="S356" s="153">
        <v>1387.5</v>
      </c>
      <c r="T356" s="153">
        <v>1387.5</v>
      </c>
      <c r="U356" s="153">
        <v>1387.5</v>
      </c>
      <c r="V356" s="152">
        <v>1387.5</v>
      </c>
      <c r="W356" s="137"/>
      <c r="X356" s="137"/>
      <c r="Y356" s="137"/>
      <c r="Z356" s="138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8"/>
      <c r="AQ356" s="139"/>
      <c r="AR356" s="140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2"/>
      <c r="BG356" s="88"/>
      <c r="BH356" s="86"/>
    </row>
    <row r="357" spans="1:60" ht="16.5" customHeight="1" x14ac:dyDescent="0.2">
      <c r="A357" s="56"/>
      <c r="B357" s="52" t="s">
        <v>95</v>
      </c>
      <c r="C357" s="160">
        <v>704</v>
      </c>
      <c r="D357" s="159">
        <v>113</v>
      </c>
      <c r="E357" s="158" t="s">
        <v>397</v>
      </c>
      <c r="F357" s="155" t="s">
        <v>96</v>
      </c>
      <c r="G357" s="157"/>
      <c r="H357" s="156"/>
      <c r="I357" s="154">
        <v>10101</v>
      </c>
      <c r="J357" s="153">
        <v>9240</v>
      </c>
      <c r="K357" s="153">
        <v>770</v>
      </c>
      <c r="L357" s="153">
        <v>770</v>
      </c>
      <c r="M357" s="153">
        <v>770</v>
      </c>
      <c r="N357" s="153">
        <v>770</v>
      </c>
      <c r="O357" s="153">
        <v>770</v>
      </c>
      <c r="P357" s="153">
        <v>770</v>
      </c>
      <c r="Q357" s="153">
        <v>770</v>
      </c>
      <c r="R357" s="153">
        <v>770</v>
      </c>
      <c r="S357" s="153">
        <v>770</v>
      </c>
      <c r="T357" s="153">
        <v>770</v>
      </c>
      <c r="U357" s="153">
        <v>770</v>
      </c>
      <c r="V357" s="152">
        <v>770</v>
      </c>
      <c r="W357" s="137"/>
      <c r="X357" s="137"/>
      <c r="Y357" s="137"/>
      <c r="Z357" s="138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8"/>
      <c r="AQ357" s="139"/>
      <c r="AR357" s="140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2"/>
      <c r="BG357" s="88"/>
      <c r="BH357" s="86"/>
    </row>
    <row r="358" spans="1:60" ht="16.5" customHeight="1" x14ac:dyDescent="0.2">
      <c r="A358" s="56"/>
      <c r="B358" s="52" t="s">
        <v>95</v>
      </c>
      <c r="C358" s="160">
        <v>704</v>
      </c>
      <c r="D358" s="159">
        <v>113</v>
      </c>
      <c r="E358" s="158" t="s">
        <v>397</v>
      </c>
      <c r="F358" s="155" t="s">
        <v>96</v>
      </c>
      <c r="G358" s="157"/>
      <c r="H358" s="156"/>
      <c r="I358" s="154">
        <v>10101</v>
      </c>
      <c r="J358" s="153">
        <v>33500</v>
      </c>
      <c r="K358" s="153">
        <v>2010</v>
      </c>
      <c r="L358" s="153">
        <v>2345</v>
      </c>
      <c r="M358" s="153">
        <v>2680</v>
      </c>
      <c r="N358" s="153">
        <v>2680</v>
      </c>
      <c r="O358" s="153">
        <v>2680</v>
      </c>
      <c r="P358" s="153">
        <v>3015</v>
      </c>
      <c r="Q358" s="153">
        <v>3015</v>
      </c>
      <c r="R358" s="153">
        <v>3015</v>
      </c>
      <c r="S358" s="153">
        <v>3015</v>
      </c>
      <c r="T358" s="153">
        <v>3015</v>
      </c>
      <c r="U358" s="153">
        <v>3015</v>
      </c>
      <c r="V358" s="152">
        <v>3015</v>
      </c>
      <c r="W358" s="137"/>
      <c r="X358" s="137"/>
      <c r="Y358" s="137"/>
      <c r="Z358" s="138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8"/>
      <c r="AQ358" s="139"/>
      <c r="AR358" s="140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2"/>
      <c r="BG358" s="88"/>
      <c r="BH358" s="86"/>
    </row>
    <row r="359" spans="1:60" ht="16.5" customHeight="1" x14ac:dyDescent="0.2">
      <c r="A359" s="56"/>
      <c r="B359" s="52" t="s">
        <v>95</v>
      </c>
      <c r="C359" s="160">
        <v>704</v>
      </c>
      <c r="D359" s="159">
        <v>113</v>
      </c>
      <c r="E359" s="158" t="s">
        <v>397</v>
      </c>
      <c r="F359" s="155" t="s">
        <v>96</v>
      </c>
      <c r="G359" s="157"/>
      <c r="H359" s="156"/>
      <c r="I359" s="154">
        <v>10101</v>
      </c>
      <c r="J359" s="153">
        <v>447590</v>
      </c>
      <c r="K359" s="153">
        <v>26855.4</v>
      </c>
      <c r="L359" s="153">
        <v>31331.3</v>
      </c>
      <c r="M359" s="153">
        <v>35807.199999999997</v>
      </c>
      <c r="N359" s="153">
        <v>35807.199999999997</v>
      </c>
      <c r="O359" s="153">
        <v>35807.199999999997</v>
      </c>
      <c r="P359" s="153">
        <v>40283.1</v>
      </c>
      <c r="Q359" s="153">
        <v>40283.1</v>
      </c>
      <c r="R359" s="153">
        <v>40283.1</v>
      </c>
      <c r="S359" s="153">
        <v>40283.1</v>
      </c>
      <c r="T359" s="153">
        <v>40283.1</v>
      </c>
      <c r="U359" s="153">
        <v>40283.1</v>
      </c>
      <c r="V359" s="152">
        <v>40283.1</v>
      </c>
      <c r="W359" s="137"/>
      <c r="X359" s="137"/>
      <c r="Y359" s="137"/>
      <c r="Z359" s="138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8"/>
      <c r="AQ359" s="139"/>
      <c r="AR359" s="140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2"/>
      <c r="BG359" s="88"/>
      <c r="BH359" s="86"/>
    </row>
    <row r="360" spans="1:60" ht="16.5" customHeight="1" x14ac:dyDescent="0.2">
      <c r="A360" s="56"/>
      <c r="B360" s="52" t="s">
        <v>95</v>
      </c>
      <c r="C360" s="160">
        <v>704</v>
      </c>
      <c r="D360" s="159">
        <v>113</v>
      </c>
      <c r="E360" s="158" t="s">
        <v>397</v>
      </c>
      <c r="F360" s="155" t="s">
        <v>96</v>
      </c>
      <c r="G360" s="157"/>
      <c r="H360" s="156"/>
      <c r="I360" s="154">
        <v>10101</v>
      </c>
      <c r="J360" s="153">
        <v>4100</v>
      </c>
      <c r="K360" s="153">
        <v>0</v>
      </c>
      <c r="L360" s="153">
        <v>0</v>
      </c>
      <c r="M360" s="153">
        <v>0</v>
      </c>
      <c r="N360" s="153">
        <v>0</v>
      </c>
      <c r="O360" s="153">
        <v>0</v>
      </c>
      <c r="P360" s="153">
        <v>0</v>
      </c>
      <c r="Q360" s="153">
        <v>0</v>
      </c>
      <c r="R360" s="153">
        <v>0</v>
      </c>
      <c r="S360" s="153">
        <v>0</v>
      </c>
      <c r="T360" s="153">
        <v>0</v>
      </c>
      <c r="U360" s="153">
        <v>4100</v>
      </c>
      <c r="V360" s="152">
        <v>0</v>
      </c>
      <c r="W360" s="137"/>
      <c r="X360" s="137"/>
      <c r="Y360" s="137"/>
      <c r="Z360" s="138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8"/>
      <c r="AQ360" s="139"/>
      <c r="AR360" s="140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2"/>
      <c r="BG360" s="88"/>
      <c r="BH360" s="86"/>
    </row>
    <row r="361" spans="1:60" ht="16.5" customHeight="1" x14ac:dyDescent="0.2">
      <c r="A361" s="56"/>
      <c r="B361" s="52" t="s">
        <v>95</v>
      </c>
      <c r="C361" s="160">
        <v>704</v>
      </c>
      <c r="D361" s="159">
        <v>113</v>
      </c>
      <c r="E361" s="158" t="s">
        <v>397</v>
      </c>
      <c r="F361" s="155" t="s">
        <v>96</v>
      </c>
      <c r="G361" s="157"/>
      <c r="H361" s="156"/>
      <c r="I361" s="154">
        <v>10101</v>
      </c>
      <c r="J361" s="153">
        <v>67500</v>
      </c>
      <c r="K361" s="153">
        <v>4050</v>
      </c>
      <c r="L361" s="153">
        <v>4725</v>
      </c>
      <c r="M361" s="153">
        <v>5400</v>
      </c>
      <c r="N361" s="153">
        <v>5400</v>
      </c>
      <c r="O361" s="153">
        <v>5400</v>
      </c>
      <c r="P361" s="153">
        <v>6075</v>
      </c>
      <c r="Q361" s="153">
        <v>6075</v>
      </c>
      <c r="R361" s="153">
        <v>6075</v>
      </c>
      <c r="S361" s="153">
        <v>6075</v>
      </c>
      <c r="T361" s="153">
        <v>6075</v>
      </c>
      <c r="U361" s="153">
        <v>6075</v>
      </c>
      <c r="V361" s="152">
        <v>6075</v>
      </c>
      <c r="W361" s="137"/>
      <c r="X361" s="137"/>
      <c r="Y361" s="137"/>
      <c r="Z361" s="138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8"/>
      <c r="AQ361" s="139"/>
      <c r="AR361" s="140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2"/>
      <c r="BG361" s="88"/>
      <c r="BH361" s="86"/>
    </row>
    <row r="362" spans="1:60" ht="16.5" customHeight="1" x14ac:dyDescent="0.2">
      <c r="A362" s="56"/>
      <c r="B362" s="52" t="s">
        <v>95</v>
      </c>
      <c r="C362" s="160">
        <v>704</v>
      </c>
      <c r="D362" s="159">
        <v>113</v>
      </c>
      <c r="E362" s="158" t="s">
        <v>397</v>
      </c>
      <c r="F362" s="155" t="s">
        <v>96</v>
      </c>
      <c r="G362" s="157"/>
      <c r="H362" s="156"/>
      <c r="I362" s="154">
        <v>10101</v>
      </c>
      <c r="J362" s="153">
        <v>115000</v>
      </c>
      <c r="K362" s="153">
        <v>6900</v>
      </c>
      <c r="L362" s="153">
        <v>8050</v>
      </c>
      <c r="M362" s="153">
        <v>9200</v>
      </c>
      <c r="N362" s="153">
        <v>9200</v>
      </c>
      <c r="O362" s="153">
        <v>9200</v>
      </c>
      <c r="P362" s="153">
        <v>10350</v>
      </c>
      <c r="Q362" s="153">
        <v>10350</v>
      </c>
      <c r="R362" s="153">
        <v>10350</v>
      </c>
      <c r="S362" s="153">
        <v>10350</v>
      </c>
      <c r="T362" s="153">
        <v>10350</v>
      </c>
      <c r="U362" s="153">
        <v>10350</v>
      </c>
      <c r="V362" s="152">
        <v>10350</v>
      </c>
      <c r="W362" s="137"/>
      <c r="X362" s="137"/>
      <c r="Y362" s="137"/>
      <c r="Z362" s="138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8"/>
      <c r="AQ362" s="139"/>
      <c r="AR362" s="140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2"/>
      <c r="BG362" s="88"/>
      <c r="BH362" s="86"/>
    </row>
    <row r="363" spans="1:60" ht="16.5" customHeight="1" x14ac:dyDescent="0.2">
      <c r="A363" s="56"/>
      <c r="B363" s="52" t="s">
        <v>95</v>
      </c>
      <c r="C363" s="160">
        <v>704</v>
      </c>
      <c r="D363" s="159">
        <v>113</v>
      </c>
      <c r="E363" s="158" t="s">
        <v>397</v>
      </c>
      <c r="F363" s="155" t="s">
        <v>96</v>
      </c>
      <c r="G363" s="157"/>
      <c r="H363" s="156"/>
      <c r="I363" s="154">
        <v>10101</v>
      </c>
      <c r="J363" s="153">
        <v>63460</v>
      </c>
      <c r="K363" s="153">
        <v>3807.6</v>
      </c>
      <c r="L363" s="153">
        <v>4442.2</v>
      </c>
      <c r="M363" s="153">
        <v>5076.8</v>
      </c>
      <c r="N363" s="153">
        <v>5076.8</v>
      </c>
      <c r="O363" s="153">
        <v>5076.8</v>
      </c>
      <c r="P363" s="153">
        <v>5711.4</v>
      </c>
      <c r="Q363" s="153">
        <v>5711.4</v>
      </c>
      <c r="R363" s="153">
        <v>5711.4</v>
      </c>
      <c r="S363" s="153">
        <v>5711.4</v>
      </c>
      <c r="T363" s="153">
        <v>5711.4</v>
      </c>
      <c r="U363" s="153">
        <v>5711.4</v>
      </c>
      <c r="V363" s="152">
        <v>5711.4</v>
      </c>
      <c r="W363" s="137"/>
      <c r="X363" s="137"/>
      <c r="Y363" s="137"/>
      <c r="Z363" s="138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8"/>
      <c r="AQ363" s="139"/>
      <c r="AR363" s="140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2"/>
      <c r="BG363" s="88"/>
      <c r="BH363" s="86"/>
    </row>
    <row r="364" spans="1:60" ht="16.5" customHeight="1" x14ac:dyDescent="0.2">
      <c r="A364" s="56"/>
      <c r="B364" s="52" t="s">
        <v>95</v>
      </c>
      <c r="C364" s="160">
        <v>704</v>
      </c>
      <c r="D364" s="159">
        <v>113</v>
      </c>
      <c r="E364" s="158" t="s">
        <v>397</v>
      </c>
      <c r="F364" s="155" t="s">
        <v>96</v>
      </c>
      <c r="G364" s="157"/>
      <c r="H364" s="156"/>
      <c r="I364" s="154">
        <v>10101</v>
      </c>
      <c r="J364" s="153">
        <v>533562.56999999995</v>
      </c>
      <c r="K364" s="153">
        <v>32013.75</v>
      </c>
      <c r="L364" s="153">
        <v>37349.300000000003</v>
      </c>
      <c r="M364" s="153">
        <v>42685</v>
      </c>
      <c r="N364" s="153">
        <v>42685</v>
      </c>
      <c r="O364" s="153">
        <v>42685</v>
      </c>
      <c r="P364" s="153">
        <v>48020.63</v>
      </c>
      <c r="Q364" s="153">
        <v>48020.63</v>
      </c>
      <c r="R364" s="153">
        <v>48020.63</v>
      </c>
      <c r="S364" s="153">
        <v>48020.63</v>
      </c>
      <c r="T364" s="153">
        <v>48020.63</v>
      </c>
      <c r="U364" s="153">
        <v>48020.63</v>
      </c>
      <c r="V364" s="152">
        <v>48020.74</v>
      </c>
      <c r="W364" s="137"/>
      <c r="X364" s="137"/>
      <c r="Y364" s="137"/>
      <c r="Z364" s="138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8"/>
      <c r="AQ364" s="139"/>
      <c r="AR364" s="140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2"/>
      <c r="BG364" s="88"/>
      <c r="BH364" s="86"/>
    </row>
    <row r="365" spans="1:60" ht="15.75" customHeight="1" x14ac:dyDescent="0.2">
      <c r="A365" s="56"/>
      <c r="B365" s="52" t="s">
        <v>388</v>
      </c>
      <c r="C365" s="160">
        <v>704</v>
      </c>
      <c r="D365" s="159">
        <v>113</v>
      </c>
      <c r="E365" s="158" t="s">
        <v>397</v>
      </c>
      <c r="F365" s="155" t="s">
        <v>347</v>
      </c>
      <c r="G365" s="157"/>
      <c r="H365" s="156"/>
      <c r="I365" s="154">
        <v>10101</v>
      </c>
      <c r="J365" s="153">
        <v>213000</v>
      </c>
      <c r="K365" s="153">
        <v>15000</v>
      </c>
      <c r="L365" s="153">
        <v>15000</v>
      </c>
      <c r="M365" s="153">
        <v>15000</v>
      </c>
      <c r="N365" s="153">
        <v>15000</v>
      </c>
      <c r="O365" s="153">
        <v>15000</v>
      </c>
      <c r="P365" s="153">
        <v>15000</v>
      </c>
      <c r="Q365" s="153">
        <v>20500</v>
      </c>
      <c r="R365" s="153">
        <v>20500</v>
      </c>
      <c r="S365" s="153">
        <v>20500</v>
      </c>
      <c r="T365" s="153">
        <v>20500</v>
      </c>
      <c r="U365" s="153">
        <v>20500</v>
      </c>
      <c r="V365" s="152">
        <v>20500</v>
      </c>
      <c r="W365" s="137"/>
      <c r="X365" s="137"/>
      <c r="Y365" s="137"/>
      <c r="Z365" s="138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8"/>
      <c r="AQ365" s="139"/>
      <c r="AR365" s="140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2"/>
      <c r="BG365" s="88"/>
      <c r="BH365" s="86"/>
    </row>
    <row r="366" spans="1:60" ht="18" customHeight="1" x14ac:dyDescent="0.2">
      <c r="A366" s="56"/>
      <c r="B366" s="52" t="s">
        <v>97</v>
      </c>
      <c r="C366" s="160">
        <v>704</v>
      </c>
      <c r="D366" s="159">
        <v>113</v>
      </c>
      <c r="E366" s="158" t="s">
        <v>397</v>
      </c>
      <c r="F366" s="155" t="s">
        <v>98</v>
      </c>
      <c r="G366" s="157"/>
      <c r="H366" s="156"/>
      <c r="I366" s="154">
        <v>10101</v>
      </c>
      <c r="J366" s="153">
        <v>553</v>
      </c>
      <c r="K366" s="153">
        <v>0</v>
      </c>
      <c r="L366" s="153">
        <v>0</v>
      </c>
      <c r="M366" s="153">
        <v>138</v>
      </c>
      <c r="N366" s="153">
        <v>0</v>
      </c>
      <c r="O366" s="153">
        <v>0</v>
      </c>
      <c r="P366" s="153">
        <v>138</v>
      </c>
      <c r="Q366" s="153">
        <v>0</v>
      </c>
      <c r="R366" s="153">
        <v>0</v>
      </c>
      <c r="S366" s="153">
        <v>138</v>
      </c>
      <c r="T366" s="153">
        <v>0</v>
      </c>
      <c r="U366" s="153">
        <v>0</v>
      </c>
      <c r="V366" s="152">
        <v>139</v>
      </c>
      <c r="W366" s="137"/>
      <c r="X366" s="137"/>
      <c r="Y366" s="137"/>
      <c r="Z366" s="138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8"/>
      <c r="AQ366" s="139"/>
      <c r="AR366" s="140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2"/>
      <c r="BG366" s="88"/>
      <c r="BH366" s="86"/>
    </row>
    <row r="367" spans="1:60" ht="21.75" customHeight="1" x14ac:dyDescent="0.2">
      <c r="A367" s="56"/>
      <c r="B367" s="52" t="s">
        <v>591</v>
      </c>
      <c r="C367" s="160">
        <v>704</v>
      </c>
      <c r="D367" s="159">
        <v>113</v>
      </c>
      <c r="E367" s="158" t="s">
        <v>563</v>
      </c>
      <c r="F367" s="155" t="s">
        <v>564</v>
      </c>
      <c r="G367" s="157"/>
      <c r="H367" s="156"/>
      <c r="I367" s="154">
        <v>10101</v>
      </c>
      <c r="J367" s="153">
        <v>0</v>
      </c>
      <c r="K367" s="153">
        <v>0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>
        <v>0</v>
      </c>
      <c r="U367" s="153">
        <v>0</v>
      </c>
      <c r="V367" s="152">
        <v>0</v>
      </c>
      <c r="W367" s="137"/>
      <c r="X367" s="137"/>
      <c r="Y367" s="137"/>
      <c r="Z367" s="138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8"/>
      <c r="AQ367" s="139"/>
      <c r="AR367" s="140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2"/>
      <c r="BG367" s="88"/>
      <c r="BH367" s="86"/>
    </row>
    <row r="368" spans="1:60" ht="43.5" customHeight="1" x14ac:dyDescent="0.2">
      <c r="A368" s="56"/>
      <c r="B368" s="52" t="s">
        <v>114</v>
      </c>
      <c r="C368" s="160">
        <v>706</v>
      </c>
      <c r="D368" s="159">
        <v>701</v>
      </c>
      <c r="E368" s="158" t="s">
        <v>138</v>
      </c>
      <c r="F368" s="155" t="s">
        <v>115</v>
      </c>
      <c r="G368" s="157"/>
      <c r="H368" s="156"/>
      <c r="I368" s="154">
        <v>10101</v>
      </c>
      <c r="J368" s="153">
        <v>811560</v>
      </c>
      <c r="K368" s="153">
        <v>202890</v>
      </c>
      <c r="L368" s="153">
        <v>0</v>
      </c>
      <c r="M368" s="153">
        <v>0</v>
      </c>
      <c r="N368" s="153">
        <v>202890</v>
      </c>
      <c r="O368" s="153">
        <v>0</v>
      </c>
      <c r="P368" s="153">
        <v>0</v>
      </c>
      <c r="Q368" s="153">
        <v>202890</v>
      </c>
      <c r="R368" s="153">
        <v>0</v>
      </c>
      <c r="S368" s="153">
        <v>0</v>
      </c>
      <c r="T368" s="153">
        <v>202890</v>
      </c>
      <c r="U368" s="153">
        <v>0</v>
      </c>
      <c r="V368" s="152">
        <v>0</v>
      </c>
      <c r="W368" s="137"/>
      <c r="X368" s="137"/>
      <c r="Y368" s="137"/>
      <c r="Z368" s="138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8"/>
      <c r="AQ368" s="139"/>
      <c r="AR368" s="140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2"/>
      <c r="BG368" s="88"/>
      <c r="BH368" s="86"/>
    </row>
    <row r="369" spans="1:60" ht="43.5" customHeight="1" x14ac:dyDescent="0.2">
      <c r="A369" s="56"/>
      <c r="B369" s="52" t="s">
        <v>114</v>
      </c>
      <c r="C369" s="160">
        <v>706</v>
      </c>
      <c r="D369" s="159">
        <v>701</v>
      </c>
      <c r="E369" s="158" t="s">
        <v>139</v>
      </c>
      <c r="F369" s="155" t="s">
        <v>115</v>
      </c>
      <c r="G369" s="157"/>
      <c r="H369" s="156"/>
      <c r="I369" s="154">
        <v>10101</v>
      </c>
      <c r="J369" s="153">
        <v>85476470</v>
      </c>
      <c r="K369" s="153">
        <v>7120189.9500000002</v>
      </c>
      <c r="L369" s="153">
        <v>7120189.9500000002</v>
      </c>
      <c r="M369" s="153">
        <v>7120189.9500000002</v>
      </c>
      <c r="N369" s="153">
        <v>7120189.9500000002</v>
      </c>
      <c r="O369" s="153">
        <v>7120189.9500000002</v>
      </c>
      <c r="P369" s="153">
        <v>7120189.9500000002</v>
      </c>
      <c r="Q369" s="153">
        <v>7120189.9500000002</v>
      </c>
      <c r="R369" s="153">
        <v>7120189.9500000002</v>
      </c>
      <c r="S369" s="153">
        <v>7120189.9500000002</v>
      </c>
      <c r="T369" s="153">
        <v>7120189.9500000002</v>
      </c>
      <c r="U369" s="153">
        <v>7120189.9500000002</v>
      </c>
      <c r="V369" s="152">
        <v>7154380.5499999998</v>
      </c>
      <c r="W369" s="137"/>
      <c r="X369" s="137"/>
      <c r="Y369" s="137"/>
      <c r="Z369" s="138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8"/>
      <c r="AQ369" s="139"/>
      <c r="AR369" s="140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2"/>
      <c r="BG369" s="88"/>
      <c r="BH369" s="86"/>
    </row>
    <row r="370" spans="1:60" ht="43.5" customHeight="1" x14ac:dyDescent="0.2">
      <c r="A370" s="56"/>
      <c r="B370" s="52" t="s">
        <v>114</v>
      </c>
      <c r="C370" s="160">
        <v>706</v>
      </c>
      <c r="D370" s="159">
        <v>701</v>
      </c>
      <c r="E370" s="158" t="s">
        <v>140</v>
      </c>
      <c r="F370" s="155" t="s">
        <v>115</v>
      </c>
      <c r="G370" s="157"/>
      <c r="H370" s="156" t="s">
        <v>58</v>
      </c>
      <c r="I370" s="154">
        <v>10306</v>
      </c>
      <c r="J370" s="153">
        <v>41908757.75</v>
      </c>
      <c r="K370" s="153">
        <v>1785000</v>
      </c>
      <c r="L370" s="153">
        <v>3565000</v>
      </c>
      <c r="M370" s="153">
        <v>3565000</v>
      </c>
      <c r="N370" s="153">
        <v>5761000</v>
      </c>
      <c r="O370" s="153">
        <v>7175000</v>
      </c>
      <c r="P370" s="153">
        <v>7590000</v>
      </c>
      <c r="Q370" s="153">
        <v>500000</v>
      </c>
      <c r="R370" s="153">
        <v>350000</v>
      </c>
      <c r="S370" s="153">
        <v>240000</v>
      </c>
      <c r="T370" s="153">
        <v>2709719.23</v>
      </c>
      <c r="U370" s="153">
        <v>3565000</v>
      </c>
      <c r="V370" s="152">
        <v>5103038.5199999996</v>
      </c>
      <c r="W370" s="137"/>
      <c r="X370" s="137"/>
      <c r="Y370" s="137"/>
      <c r="Z370" s="138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8"/>
      <c r="AQ370" s="139"/>
      <c r="AR370" s="140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2"/>
      <c r="BG370" s="88"/>
      <c r="BH370" s="86"/>
    </row>
    <row r="371" spans="1:60" ht="21" customHeight="1" x14ac:dyDescent="0.2">
      <c r="A371" s="56"/>
      <c r="B371" s="52" t="s">
        <v>116</v>
      </c>
      <c r="C371" s="160">
        <v>706</v>
      </c>
      <c r="D371" s="159">
        <v>701</v>
      </c>
      <c r="E371" s="158" t="s">
        <v>140</v>
      </c>
      <c r="F371" s="155" t="s">
        <v>117</v>
      </c>
      <c r="G371" s="157" t="s">
        <v>565</v>
      </c>
      <c r="H371" s="156" t="s">
        <v>58</v>
      </c>
      <c r="I371" s="154">
        <v>10306</v>
      </c>
      <c r="J371" s="153">
        <v>855280.77</v>
      </c>
      <c r="K371" s="153">
        <v>0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3">
        <v>0</v>
      </c>
      <c r="R371" s="153">
        <v>0</v>
      </c>
      <c r="S371" s="153">
        <v>0</v>
      </c>
      <c r="T371" s="153">
        <v>855280.77</v>
      </c>
      <c r="U371" s="153">
        <v>0</v>
      </c>
      <c r="V371" s="152">
        <v>0</v>
      </c>
      <c r="W371" s="137"/>
      <c r="X371" s="137"/>
      <c r="Y371" s="137"/>
      <c r="Z371" s="138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8"/>
      <c r="AQ371" s="139"/>
      <c r="AR371" s="140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2"/>
      <c r="BG371" s="88"/>
      <c r="BH371" s="86"/>
    </row>
    <row r="372" spans="1:60" ht="43.5" customHeight="1" x14ac:dyDescent="0.2">
      <c r="A372" s="56"/>
      <c r="B372" s="52" t="s">
        <v>114</v>
      </c>
      <c r="C372" s="160">
        <v>706</v>
      </c>
      <c r="D372" s="159">
        <v>701</v>
      </c>
      <c r="E372" s="158" t="s">
        <v>141</v>
      </c>
      <c r="F372" s="155" t="s">
        <v>115</v>
      </c>
      <c r="G372" s="157"/>
      <c r="H372" s="156"/>
      <c r="I372" s="154">
        <v>10101</v>
      </c>
      <c r="J372" s="153">
        <v>732110</v>
      </c>
      <c r="K372" s="153">
        <v>183027.5</v>
      </c>
      <c r="L372" s="153">
        <v>0</v>
      </c>
      <c r="M372" s="153">
        <v>0</v>
      </c>
      <c r="N372" s="153">
        <v>183027.5</v>
      </c>
      <c r="O372" s="153">
        <v>0</v>
      </c>
      <c r="P372" s="153">
        <v>0</v>
      </c>
      <c r="Q372" s="153">
        <v>183027.5</v>
      </c>
      <c r="R372" s="153">
        <v>0</v>
      </c>
      <c r="S372" s="153">
        <v>0</v>
      </c>
      <c r="T372" s="153">
        <v>183027.5</v>
      </c>
      <c r="U372" s="153">
        <v>0</v>
      </c>
      <c r="V372" s="152">
        <v>0</v>
      </c>
      <c r="W372" s="137"/>
      <c r="X372" s="137"/>
      <c r="Y372" s="137"/>
      <c r="Z372" s="138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8"/>
      <c r="AQ372" s="139"/>
      <c r="AR372" s="140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2"/>
      <c r="BG372" s="88"/>
      <c r="BH372" s="86"/>
    </row>
    <row r="373" spans="1:60" ht="43.5" customHeight="1" x14ac:dyDescent="0.2">
      <c r="A373" s="56"/>
      <c r="B373" s="52" t="s">
        <v>114</v>
      </c>
      <c r="C373" s="160">
        <v>706</v>
      </c>
      <c r="D373" s="159">
        <v>701</v>
      </c>
      <c r="E373" s="158" t="s">
        <v>142</v>
      </c>
      <c r="F373" s="155" t="s">
        <v>115</v>
      </c>
      <c r="G373" s="157"/>
      <c r="H373" s="156"/>
      <c r="I373" s="154">
        <v>10101</v>
      </c>
      <c r="J373" s="153">
        <v>97900</v>
      </c>
      <c r="K373" s="153">
        <v>24475</v>
      </c>
      <c r="L373" s="153">
        <v>0</v>
      </c>
      <c r="M373" s="153">
        <v>0</v>
      </c>
      <c r="N373" s="153">
        <v>24475</v>
      </c>
      <c r="O373" s="153">
        <v>0</v>
      </c>
      <c r="P373" s="153">
        <v>0</v>
      </c>
      <c r="Q373" s="153">
        <v>24475</v>
      </c>
      <c r="R373" s="153">
        <v>0</v>
      </c>
      <c r="S373" s="153">
        <v>0</v>
      </c>
      <c r="T373" s="153">
        <v>24475</v>
      </c>
      <c r="U373" s="153">
        <v>0</v>
      </c>
      <c r="V373" s="152">
        <v>0</v>
      </c>
      <c r="W373" s="137"/>
      <c r="X373" s="137"/>
      <c r="Y373" s="137"/>
      <c r="Z373" s="138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8"/>
      <c r="AQ373" s="139"/>
      <c r="AR373" s="140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2"/>
      <c r="BG373" s="88"/>
      <c r="BH373" s="86"/>
    </row>
    <row r="374" spans="1:60" ht="21" customHeight="1" x14ac:dyDescent="0.2">
      <c r="A374" s="56"/>
      <c r="B374" s="52" t="s">
        <v>116</v>
      </c>
      <c r="C374" s="160">
        <v>706</v>
      </c>
      <c r="D374" s="159">
        <v>701</v>
      </c>
      <c r="E374" s="158" t="s">
        <v>144</v>
      </c>
      <c r="F374" s="155" t="s">
        <v>117</v>
      </c>
      <c r="G374" s="157" t="s">
        <v>566</v>
      </c>
      <c r="H374" s="156" t="s">
        <v>68</v>
      </c>
      <c r="I374" s="154">
        <v>10306</v>
      </c>
      <c r="J374" s="153">
        <v>4241362.63</v>
      </c>
      <c r="K374" s="153">
        <v>800000</v>
      </c>
      <c r="L374" s="153">
        <v>850000</v>
      </c>
      <c r="M374" s="153">
        <v>800000</v>
      </c>
      <c r="N374" s="153">
        <v>750000</v>
      </c>
      <c r="O374" s="153">
        <v>750000</v>
      </c>
      <c r="P374" s="153">
        <v>291362.63</v>
      </c>
      <c r="Q374" s="153">
        <v>0</v>
      </c>
      <c r="R374" s="153">
        <v>0</v>
      </c>
      <c r="S374" s="153">
        <v>0</v>
      </c>
      <c r="T374" s="153">
        <v>0</v>
      </c>
      <c r="U374" s="153">
        <v>0</v>
      </c>
      <c r="V374" s="152">
        <v>0</v>
      </c>
      <c r="W374" s="137"/>
      <c r="X374" s="137"/>
      <c r="Y374" s="137"/>
      <c r="Z374" s="138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8"/>
      <c r="AQ374" s="139"/>
      <c r="AR374" s="140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2"/>
      <c r="BG374" s="88"/>
      <c r="BH374" s="86"/>
    </row>
    <row r="375" spans="1:60" ht="43.5" customHeight="1" x14ac:dyDescent="0.2">
      <c r="A375" s="56"/>
      <c r="B375" s="52" t="s">
        <v>114</v>
      </c>
      <c r="C375" s="160">
        <v>706</v>
      </c>
      <c r="D375" s="159">
        <v>702</v>
      </c>
      <c r="E375" s="158" t="s">
        <v>138</v>
      </c>
      <c r="F375" s="155" t="s">
        <v>115</v>
      </c>
      <c r="G375" s="157"/>
      <c r="H375" s="156"/>
      <c r="I375" s="154">
        <v>10101</v>
      </c>
      <c r="J375" s="153">
        <v>915420</v>
      </c>
      <c r="K375" s="153">
        <v>228855</v>
      </c>
      <c r="L375" s="153">
        <v>0</v>
      </c>
      <c r="M375" s="153">
        <v>0</v>
      </c>
      <c r="N375" s="153">
        <v>228855</v>
      </c>
      <c r="O375" s="153">
        <v>0</v>
      </c>
      <c r="P375" s="153">
        <v>0</v>
      </c>
      <c r="Q375" s="153">
        <v>228855</v>
      </c>
      <c r="R375" s="153">
        <v>0</v>
      </c>
      <c r="S375" s="153">
        <v>0</v>
      </c>
      <c r="T375" s="153">
        <v>228855</v>
      </c>
      <c r="U375" s="153">
        <v>0</v>
      </c>
      <c r="V375" s="152">
        <v>0</v>
      </c>
      <c r="W375" s="137"/>
      <c r="X375" s="137"/>
      <c r="Y375" s="137"/>
      <c r="Z375" s="138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8"/>
      <c r="AQ375" s="139"/>
      <c r="AR375" s="140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2"/>
      <c r="BG375" s="88"/>
      <c r="BH375" s="86"/>
    </row>
    <row r="376" spans="1:60" ht="43.5" customHeight="1" x14ac:dyDescent="0.2">
      <c r="A376" s="56"/>
      <c r="B376" s="52" t="s">
        <v>114</v>
      </c>
      <c r="C376" s="160">
        <v>706</v>
      </c>
      <c r="D376" s="159">
        <v>702</v>
      </c>
      <c r="E376" s="158" t="s">
        <v>148</v>
      </c>
      <c r="F376" s="155" t="s">
        <v>115</v>
      </c>
      <c r="G376" s="157"/>
      <c r="H376" s="156"/>
      <c r="I376" s="154">
        <v>10101</v>
      </c>
      <c r="J376" s="153">
        <v>96433732.870000005</v>
      </c>
      <c r="K376" s="153">
        <v>8032929.9500000002</v>
      </c>
      <c r="L376" s="153">
        <v>8032929.9500000002</v>
      </c>
      <c r="M376" s="153">
        <v>8032929.9500000002</v>
      </c>
      <c r="N376" s="153">
        <v>8032929.9500000002</v>
      </c>
      <c r="O376" s="153">
        <v>8032929.9500000002</v>
      </c>
      <c r="P376" s="153">
        <v>8032929.9500000002</v>
      </c>
      <c r="Q376" s="153">
        <v>8032929.9500000002</v>
      </c>
      <c r="R376" s="153">
        <v>8032929.9500000002</v>
      </c>
      <c r="S376" s="153">
        <v>8032929.9500000002</v>
      </c>
      <c r="T376" s="153">
        <v>8032929.9500000002</v>
      </c>
      <c r="U376" s="153">
        <v>8032929.9500000002</v>
      </c>
      <c r="V376" s="152">
        <v>8071503.4199999999</v>
      </c>
      <c r="W376" s="137"/>
      <c r="X376" s="137"/>
      <c r="Y376" s="137"/>
      <c r="Z376" s="138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8"/>
      <c r="AQ376" s="139"/>
      <c r="AR376" s="140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2"/>
      <c r="BG376" s="88"/>
      <c r="BH376" s="86"/>
    </row>
    <row r="377" spans="1:60" ht="21" customHeight="1" x14ac:dyDescent="0.2">
      <c r="A377" s="56"/>
      <c r="B377" s="52" t="s">
        <v>116</v>
      </c>
      <c r="C377" s="160">
        <v>706</v>
      </c>
      <c r="D377" s="159">
        <v>702</v>
      </c>
      <c r="E377" s="158" t="s">
        <v>148</v>
      </c>
      <c r="F377" s="155" t="s">
        <v>117</v>
      </c>
      <c r="G377" s="157" t="s">
        <v>567</v>
      </c>
      <c r="H377" s="156"/>
      <c r="I377" s="154">
        <v>10101</v>
      </c>
      <c r="J377" s="153">
        <v>1050000</v>
      </c>
      <c r="K377" s="153">
        <v>500000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550000</v>
      </c>
      <c r="T377" s="153">
        <v>0</v>
      </c>
      <c r="U377" s="153">
        <v>0</v>
      </c>
      <c r="V377" s="152">
        <v>0</v>
      </c>
      <c r="W377" s="137"/>
      <c r="X377" s="137"/>
      <c r="Y377" s="137"/>
      <c r="Z377" s="138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8"/>
      <c r="AQ377" s="139"/>
      <c r="AR377" s="140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2"/>
      <c r="BG377" s="88"/>
      <c r="BH377" s="86"/>
    </row>
    <row r="378" spans="1:60" ht="43.5" customHeight="1" x14ac:dyDescent="0.2">
      <c r="A378" s="56"/>
      <c r="B378" s="52" t="s">
        <v>114</v>
      </c>
      <c r="C378" s="160">
        <v>706</v>
      </c>
      <c r="D378" s="159">
        <v>702</v>
      </c>
      <c r="E378" s="158" t="s">
        <v>149</v>
      </c>
      <c r="F378" s="155" t="s">
        <v>115</v>
      </c>
      <c r="G378" s="157"/>
      <c r="H378" s="156" t="s">
        <v>59</v>
      </c>
      <c r="I378" s="154">
        <v>10306</v>
      </c>
      <c r="J378" s="153">
        <v>136955243.47999999</v>
      </c>
      <c r="K378" s="153">
        <v>5816120</v>
      </c>
      <c r="L378" s="153">
        <v>11646120</v>
      </c>
      <c r="M378" s="153">
        <v>11646120</v>
      </c>
      <c r="N378" s="153">
        <v>18826120</v>
      </c>
      <c r="O378" s="153">
        <v>25086120</v>
      </c>
      <c r="P378" s="153">
        <v>23000000</v>
      </c>
      <c r="Q378" s="153">
        <v>2000000</v>
      </c>
      <c r="R378" s="153">
        <v>990000</v>
      </c>
      <c r="S378" s="153">
        <v>3486120</v>
      </c>
      <c r="T378" s="153">
        <v>8848565.6300000008</v>
      </c>
      <c r="U378" s="153">
        <v>11646120</v>
      </c>
      <c r="V378" s="152">
        <v>13963837.85</v>
      </c>
      <c r="W378" s="137"/>
      <c r="X378" s="137"/>
      <c r="Y378" s="137"/>
      <c r="Z378" s="138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8"/>
      <c r="AQ378" s="139"/>
      <c r="AR378" s="140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2"/>
      <c r="BG378" s="88"/>
      <c r="BH378" s="86"/>
    </row>
    <row r="379" spans="1:60" ht="21" customHeight="1" x14ac:dyDescent="0.2">
      <c r="A379" s="56"/>
      <c r="B379" s="52" t="s">
        <v>116</v>
      </c>
      <c r="C379" s="160">
        <v>706</v>
      </c>
      <c r="D379" s="159">
        <v>702</v>
      </c>
      <c r="E379" s="158" t="s">
        <v>149</v>
      </c>
      <c r="F379" s="155" t="s">
        <v>117</v>
      </c>
      <c r="G379" s="157" t="s">
        <v>565</v>
      </c>
      <c r="H379" s="156" t="s">
        <v>59</v>
      </c>
      <c r="I379" s="154">
        <v>10306</v>
      </c>
      <c r="J379" s="153">
        <v>2797554.37</v>
      </c>
      <c r="K379" s="153">
        <v>0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>
        <v>2797554.37</v>
      </c>
      <c r="U379" s="153">
        <v>0</v>
      </c>
      <c r="V379" s="152">
        <v>0</v>
      </c>
      <c r="W379" s="137"/>
      <c r="X379" s="137"/>
      <c r="Y379" s="137"/>
      <c r="Z379" s="138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8"/>
      <c r="AQ379" s="139"/>
      <c r="AR379" s="140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2"/>
      <c r="BG379" s="88"/>
      <c r="BH379" s="86"/>
    </row>
    <row r="380" spans="1:60" ht="21" customHeight="1" x14ac:dyDescent="0.2">
      <c r="A380" s="56"/>
      <c r="B380" s="52" t="s">
        <v>116</v>
      </c>
      <c r="C380" s="160">
        <v>706</v>
      </c>
      <c r="D380" s="159">
        <v>702</v>
      </c>
      <c r="E380" s="158" t="s">
        <v>483</v>
      </c>
      <c r="F380" s="155" t="s">
        <v>117</v>
      </c>
      <c r="G380" s="157" t="s">
        <v>568</v>
      </c>
      <c r="H380" s="156" t="s">
        <v>484</v>
      </c>
      <c r="I380" s="154">
        <v>10306</v>
      </c>
      <c r="J380" s="153">
        <v>14917014</v>
      </c>
      <c r="K380" s="153">
        <v>1315020</v>
      </c>
      <c r="L380" s="153">
        <v>1315020</v>
      </c>
      <c r="M380" s="153">
        <v>1315020</v>
      </c>
      <c r="N380" s="153">
        <v>1972530</v>
      </c>
      <c r="O380" s="153">
        <v>1972530</v>
      </c>
      <c r="P380" s="153">
        <v>1976000</v>
      </c>
      <c r="Q380" s="153">
        <v>350000</v>
      </c>
      <c r="R380" s="153">
        <v>350000</v>
      </c>
      <c r="S380" s="153">
        <v>1315020</v>
      </c>
      <c r="T380" s="153">
        <v>1315020</v>
      </c>
      <c r="U380" s="153">
        <v>1315020</v>
      </c>
      <c r="V380" s="152">
        <v>405834</v>
      </c>
      <c r="W380" s="137"/>
      <c r="X380" s="137"/>
      <c r="Y380" s="137"/>
      <c r="Z380" s="138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8"/>
      <c r="AQ380" s="139"/>
      <c r="AR380" s="140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2"/>
      <c r="BG380" s="88"/>
      <c r="BH380" s="86"/>
    </row>
    <row r="381" spans="1:60" ht="21" customHeight="1" x14ac:dyDescent="0.2">
      <c r="A381" s="56"/>
      <c r="B381" s="52" t="s">
        <v>116</v>
      </c>
      <c r="C381" s="160">
        <v>706</v>
      </c>
      <c r="D381" s="159">
        <v>702</v>
      </c>
      <c r="E381" s="158" t="s">
        <v>485</v>
      </c>
      <c r="F381" s="155" t="s">
        <v>117</v>
      </c>
      <c r="G381" s="157" t="s">
        <v>569</v>
      </c>
      <c r="H381" s="156"/>
      <c r="I381" s="154">
        <v>10112</v>
      </c>
      <c r="J381" s="153">
        <v>698247.01</v>
      </c>
      <c r="K381" s="153">
        <v>58189.47</v>
      </c>
      <c r="L381" s="153">
        <v>58189.47</v>
      </c>
      <c r="M381" s="153">
        <v>58189.47</v>
      </c>
      <c r="N381" s="153">
        <v>58189.47</v>
      </c>
      <c r="O381" s="153">
        <v>58189.47</v>
      </c>
      <c r="P381" s="153">
        <v>58189.47</v>
      </c>
      <c r="Q381" s="153">
        <v>58189.47</v>
      </c>
      <c r="R381" s="153">
        <v>58189.47</v>
      </c>
      <c r="S381" s="153">
        <v>58189.47</v>
      </c>
      <c r="T381" s="153">
        <v>58189.47</v>
      </c>
      <c r="U381" s="153">
        <v>58189.47</v>
      </c>
      <c r="V381" s="152">
        <v>58162.84</v>
      </c>
      <c r="W381" s="137"/>
      <c r="X381" s="137"/>
      <c r="Y381" s="137"/>
      <c r="Z381" s="138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8"/>
      <c r="AQ381" s="139"/>
      <c r="AR381" s="140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2"/>
      <c r="BG381" s="88"/>
      <c r="BH381" s="86"/>
    </row>
    <row r="382" spans="1:60" ht="21" customHeight="1" x14ac:dyDescent="0.2">
      <c r="A382" s="56"/>
      <c r="B382" s="52" t="s">
        <v>116</v>
      </c>
      <c r="C382" s="160">
        <v>706</v>
      </c>
      <c r="D382" s="159">
        <v>702</v>
      </c>
      <c r="E382" s="158" t="s">
        <v>485</v>
      </c>
      <c r="F382" s="155" t="s">
        <v>117</v>
      </c>
      <c r="G382" s="157" t="s">
        <v>569</v>
      </c>
      <c r="H382" s="156" t="s">
        <v>486</v>
      </c>
      <c r="I382" s="154">
        <v>10306</v>
      </c>
      <c r="J382" s="153">
        <v>13266693.26</v>
      </c>
      <c r="K382" s="153">
        <v>1105600</v>
      </c>
      <c r="L382" s="153">
        <v>1105600</v>
      </c>
      <c r="M382" s="153">
        <v>1105600</v>
      </c>
      <c r="N382" s="153">
        <v>1105600</v>
      </c>
      <c r="O382" s="153">
        <v>1105600</v>
      </c>
      <c r="P382" s="153">
        <v>1105600</v>
      </c>
      <c r="Q382" s="153">
        <v>1105600</v>
      </c>
      <c r="R382" s="153">
        <v>1105600</v>
      </c>
      <c r="S382" s="153">
        <v>1105600</v>
      </c>
      <c r="T382" s="153">
        <v>1105600</v>
      </c>
      <c r="U382" s="153">
        <v>1105600</v>
      </c>
      <c r="V382" s="152">
        <v>1105093.26</v>
      </c>
      <c r="W382" s="137"/>
      <c r="X382" s="137"/>
      <c r="Y382" s="137"/>
      <c r="Z382" s="138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8"/>
      <c r="AQ382" s="139"/>
      <c r="AR382" s="140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2"/>
      <c r="BG382" s="88"/>
      <c r="BH382" s="86"/>
    </row>
    <row r="383" spans="1:60" ht="21" customHeight="1" x14ac:dyDescent="0.2">
      <c r="A383" s="56"/>
      <c r="B383" s="52" t="s">
        <v>116</v>
      </c>
      <c r="C383" s="160">
        <v>706</v>
      </c>
      <c r="D383" s="159">
        <v>702</v>
      </c>
      <c r="E383" s="158" t="s">
        <v>150</v>
      </c>
      <c r="F383" s="155" t="s">
        <v>117</v>
      </c>
      <c r="G383" s="157" t="s">
        <v>570</v>
      </c>
      <c r="H383" s="156"/>
      <c r="I383" s="154">
        <v>10101</v>
      </c>
      <c r="J383" s="153">
        <v>4620365.71</v>
      </c>
      <c r="K383" s="153">
        <v>513373.98</v>
      </c>
      <c r="L383" s="153">
        <v>513373.98</v>
      </c>
      <c r="M383" s="153">
        <v>513373.98</v>
      </c>
      <c r="N383" s="153">
        <v>513373.98</v>
      </c>
      <c r="O383" s="153">
        <v>513373.98</v>
      </c>
      <c r="P383" s="153">
        <v>0</v>
      </c>
      <c r="Q383" s="153">
        <v>0</v>
      </c>
      <c r="R383" s="153">
        <v>0</v>
      </c>
      <c r="S383" s="153">
        <v>513373.98</v>
      </c>
      <c r="T383" s="153">
        <v>513373.98</v>
      </c>
      <c r="U383" s="153">
        <v>513373.98</v>
      </c>
      <c r="V383" s="152">
        <v>513373.87</v>
      </c>
      <c r="W383" s="137"/>
      <c r="X383" s="137"/>
      <c r="Y383" s="137"/>
      <c r="Z383" s="138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8"/>
      <c r="AQ383" s="139"/>
      <c r="AR383" s="140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2"/>
      <c r="BG383" s="88"/>
      <c r="BH383" s="86"/>
    </row>
    <row r="384" spans="1:60" ht="21" customHeight="1" x14ac:dyDescent="0.2">
      <c r="A384" s="56"/>
      <c r="B384" s="52" t="s">
        <v>116</v>
      </c>
      <c r="C384" s="160">
        <v>706</v>
      </c>
      <c r="D384" s="159">
        <v>702</v>
      </c>
      <c r="E384" s="158" t="s">
        <v>373</v>
      </c>
      <c r="F384" s="155" t="s">
        <v>117</v>
      </c>
      <c r="G384" s="157" t="s">
        <v>571</v>
      </c>
      <c r="H384" s="156" t="s">
        <v>487</v>
      </c>
      <c r="I384" s="154">
        <v>10111</v>
      </c>
      <c r="J384" s="153">
        <v>808632.24</v>
      </c>
      <c r="K384" s="153">
        <v>89852.63</v>
      </c>
      <c r="L384" s="153">
        <v>89852.63</v>
      </c>
      <c r="M384" s="153">
        <v>89852.63</v>
      </c>
      <c r="N384" s="153">
        <v>89852.63</v>
      </c>
      <c r="O384" s="153">
        <v>89852.63</v>
      </c>
      <c r="P384" s="153">
        <v>0</v>
      </c>
      <c r="Q384" s="153">
        <v>0</v>
      </c>
      <c r="R384" s="153">
        <v>0</v>
      </c>
      <c r="S384" s="153">
        <v>89852.63</v>
      </c>
      <c r="T384" s="153">
        <v>89852.63</v>
      </c>
      <c r="U384" s="153">
        <v>89852.63</v>
      </c>
      <c r="V384" s="152">
        <v>89811.199999999997</v>
      </c>
      <c r="W384" s="137"/>
      <c r="X384" s="137"/>
      <c r="Y384" s="137"/>
      <c r="Z384" s="138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8"/>
      <c r="AQ384" s="139"/>
      <c r="AR384" s="140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2"/>
      <c r="BG384" s="88"/>
      <c r="BH384" s="86"/>
    </row>
    <row r="385" spans="1:60" ht="21" customHeight="1" x14ac:dyDescent="0.2">
      <c r="A385" s="56"/>
      <c r="B385" s="52" t="s">
        <v>116</v>
      </c>
      <c r="C385" s="160">
        <v>706</v>
      </c>
      <c r="D385" s="159">
        <v>702</v>
      </c>
      <c r="E385" s="158" t="s">
        <v>373</v>
      </c>
      <c r="F385" s="155" t="s">
        <v>117</v>
      </c>
      <c r="G385" s="157" t="s">
        <v>571</v>
      </c>
      <c r="H385" s="156" t="s">
        <v>487</v>
      </c>
      <c r="I385" s="154">
        <v>10306</v>
      </c>
      <c r="J385" s="153">
        <v>15364012.6</v>
      </c>
      <c r="K385" s="153">
        <v>1707200</v>
      </c>
      <c r="L385" s="153">
        <v>1707200</v>
      </c>
      <c r="M385" s="153">
        <v>1707200</v>
      </c>
      <c r="N385" s="153">
        <v>1707200</v>
      </c>
      <c r="O385" s="153">
        <v>1707200</v>
      </c>
      <c r="P385" s="153">
        <v>0</v>
      </c>
      <c r="Q385" s="153">
        <v>0</v>
      </c>
      <c r="R385" s="153">
        <v>0</v>
      </c>
      <c r="S385" s="153">
        <v>1707200</v>
      </c>
      <c r="T385" s="153">
        <v>1707200</v>
      </c>
      <c r="U385" s="153">
        <v>1707200</v>
      </c>
      <c r="V385" s="152">
        <v>1706412.6</v>
      </c>
      <c r="W385" s="137"/>
      <c r="X385" s="137"/>
      <c r="Y385" s="137"/>
      <c r="Z385" s="138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8"/>
      <c r="AQ385" s="139"/>
      <c r="AR385" s="140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2"/>
      <c r="BG385" s="88"/>
      <c r="BH385" s="86"/>
    </row>
    <row r="386" spans="1:60" ht="21" customHeight="1" x14ac:dyDescent="0.2">
      <c r="A386" s="56"/>
      <c r="B386" s="52" t="s">
        <v>116</v>
      </c>
      <c r="C386" s="160">
        <v>706</v>
      </c>
      <c r="D386" s="159">
        <v>702</v>
      </c>
      <c r="E386" s="158" t="s">
        <v>151</v>
      </c>
      <c r="F386" s="155" t="s">
        <v>117</v>
      </c>
      <c r="G386" s="157" t="s">
        <v>569</v>
      </c>
      <c r="H386" s="156"/>
      <c r="I386" s="154">
        <v>10101</v>
      </c>
      <c r="J386" s="153">
        <v>1800700</v>
      </c>
      <c r="K386" s="153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1800700</v>
      </c>
      <c r="S386" s="153">
        <v>0</v>
      </c>
      <c r="T386" s="153">
        <v>0</v>
      </c>
      <c r="U386" s="153">
        <v>0</v>
      </c>
      <c r="V386" s="152">
        <v>0</v>
      </c>
      <c r="W386" s="137"/>
      <c r="X386" s="137"/>
      <c r="Y386" s="137"/>
      <c r="Z386" s="138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8"/>
      <c r="AQ386" s="139"/>
      <c r="AR386" s="140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2"/>
      <c r="BG386" s="88"/>
      <c r="BH386" s="86"/>
    </row>
    <row r="387" spans="1:60" ht="43.5" customHeight="1" x14ac:dyDescent="0.2">
      <c r="A387" s="56"/>
      <c r="B387" s="52" t="s">
        <v>114</v>
      </c>
      <c r="C387" s="160">
        <v>706</v>
      </c>
      <c r="D387" s="159">
        <v>702</v>
      </c>
      <c r="E387" s="158" t="s">
        <v>152</v>
      </c>
      <c r="F387" s="155" t="s">
        <v>115</v>
      </c>
      <c r="G387" s="157"/>
      <c r="H387" s="156"/>
      <c r="I387" s="154">
        <v>10101</v>
      </c>
      <c r="J387" s="153">
        <v>1070520</v>
      </c>
      <c r="K387" s="153">
        <v>267630</v>
      </c>
      <c r="L387" s="153">
        <v>0</v>
      </c>
      <c r="M387" s="153">
        <v>0</v>
      </c>
      <c r="N387" s="153">
        <v>267630</v>
      </c>
      <c r="O387" s="153">
        <v>0</v>
      </c>
      <c r="P387" s="153">
        <v>0</v>
      </c>
      <c r="Q387" s="153">
        <v>267630</v>
      </c>
      <c r="R387" s="153">
        <v>0</v>
      </c>
      <c r="S387" s="153">
        <v>0</v>
      </c>
      <c r="T387" s="153">
        <v>267630</v>
      </c>
      <c r="U387" s="153">
        <v>0</v>
      </c>
      <c r="V387" s="152">
        <v>0</v>
      </c>
      <c r="W387" s="137"/>
      <c r="X387" s="137"/>
      <c r="Y387" s="137"/>
      <c r="Z387" s="138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8"/>
      <c r="AQ387" s="139"/>
      <c r="AR387" s="140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2"/>
      <c r="BG387" s="88"/>
      <c r="BH387" s="86"/>
    </row>
    <row r="388" spans="1:60" ht="43.5" customHeight="1" x14ac:dyDescent="0.2">
      <c r="A388" s="56"/>
      <c r="B388" s="52" t="s">
        <v>114</v>
      </c>
      <c r="C388" s="160">
        <v>706</v>
      </c>
      <c r="D388" s="159">
        <v>702</v>
      </c>
      <c r="E388" s="158" t="s">
        <v>153</v>
      </c>
      <c r="F388" s="155" t="s">
        <v>115</v>
      </c>
      <c r="G388" s="157"/>
      <c r="H388" s="156"/>
      <c r="I388" s="154">
        <v>10101</v>
      </c>
      <c r="J388" s="153">
        <v>565448</v>
      </c>
      <c r="K388" s="153">
        <v>141362</v>
      </c>
      <c r="L388" s="153">
        <v>0</v>
      </c>
      <c r="M388" s="153">
        <v>0</v>
      </c>
      <c r="N388" s="153">
        <v>141362</v>
      </c>
      <c r="O388" s="153">
        <v>0</v>
      </c>
      <c r="P388" s="153">
        <v>0</v>
      </c>
      <c r="Q388" s="153">
        <v>141362</v>
      </c>
      <c r="R388" s="153">
        <v>0</v>
      </c>
      <c r="S388" s="153">
        <v>0</v>
      </c>
      <c r="T388" s="153">
        <v>141362</v>
      </c>
      <c r="U388" s="153">
        <v>0</v>
      </c>
      <c r="V388" s="152">
        <v>0</v>
      </c>
      <c r="W388" s="137"/>
      <c r="X388" s="137"/>
      <c r="Y388" s="137"/>
      <c r="Z388" s="138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8"/>
      <c r="AQ388" s="139"/>
      <c r="AR388" s="140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2"/>
      <c r="BG388" s="88"/>
      <c r="BH388" s="86"/>
    </row>
    <row r="389" spans="1:60" ht="21" customHeight="1" x14ac:dyDescent="0.2">
      <c r="A389" s="56"/>
      <c r="B389" s="52" t="s">
        <v>116</v>
      </c>
      <c r="C389" s="160">
        <v>706</v>
      </c>
      <c r="D389" s="159">
        <v>702</v>
      </c>
      <c r="E389" s="158" t="s">
        <v>572</v>
      </c>
      <c r="F389" s="155" t="s">
        <v>117</v>
      </c>
      <c r="G389" s="157" t="s">
        <v>573</v>
      </c>
      <c r="H389" s="156" t="s">
        <v>574</v>
      </c>
      <c r="I389" s="154">
        <v>10111</v>
      </c>
      <c r="J389" s="153">
        <v>0</v>
      </c>
      <c r="K389" s="153"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>
        <v>0</v>
      </c>
      <c r="U389" s="153">
        <v>0</v>
      </c>
      <c r="V389" s="152">
        <v>0</v>
      </c>
      <c r="W389" s="137"/>
      <c r="X389" s="137"/>
      <c r="Y389" s="137"/>
      <c r="Z389" s="138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8"/>
      <c r="AQ389" s="139"/>
      <c r="AR389" s="140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2"/>
      <c r="BG389" s="88"/>
      <c r="BH389" s="86"/>
    </row>
    <row r="390" spans="1:60" ht="21" customHeight="1" x14ac:dyDescent="0.2">
      <c r="A390" s="56"/>
      <c r="B390" s="52" t="s">
        <v>116</v>
      </c>
      <c r="C390" s="160">
        <v>706</v>
      </c>
      <c r="D390" s="159">
        <v>702</v>
      </c>
      <c r="E390" s="158" t="s">
        <v>572</v>
      </c>
      <c r="F390" s="155" t="s">
        <v>117</v>
      </c>
      <c r="G390" s="157" t="s">
        <v>573</v>
      </c>
      <c r="H390" s="156" t="s">
        <v>574</v>
      </c>
      <c r="I390" s="154">
        <v>10306</v>
      </c>
      <c r="J390" s="153">
        <v>0</v>
      </c>
      <c r="K390" s="153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>
        <v>0</v>
      </c>
      <c r="U390" s="153">
        <v>0</v>
      </c>
      <c r="V390" s="152">
        <v>0</v>
      </c>
      <c r="W390" s="137"/>
      <c r="X390" s="137"/>
      <c r="Y390" s="137"/>
      <c r="Z390" s="138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8"/>
      <c r="AQ390" s="139"/>
      <c r="AR390" s="140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2"/>
      <c r="BG390" s="88"/>
      <c r="BH390" s="86"/>
    </row>
    <row r="391" spans="1:60" ht="16.5" customHeight="1" x14ac:dyDescent="0.2">
      <c r="A391" s="56"/>
      <c r="B391" s="52" t="s">
        <v>95</v>
      </c>
      <c r="C391" s="160">
        <v>706</v>
      </c>
      <c r="D391" s="159">
        <v>702</v>
      </c>
      <c r="E391" s="158" t="s">
        <v>154</v>
      </c>
      <c r="F391" s="155" t="s">
        <v>96</v>
      </c>
      <c r="G391" s="157"/>
      <c r="H391" s="156"/>
      <c r="I391" s="154">
        <v>10101</v>
      </c>
      <c r="J391" s="153">
        <v>93780</v>
      </c>
      <c r="K391" s="153">
        <v>0</v>
      </c>
      <c r="L391" s="153">
        <v>0</v>
      </c>
      <c r="M391" s="153">
        <v>0</v>
      </c>
      <c r="N391" s="153">
        <v>0</v>
      </c>
      <c r="O391" s="153">
        <v>0</v>
      </c>
      <c r="P391" s="153">
        <v>93780</v>
      </c>
      <c r="Q391" s="153">
        <v>0</v>
      </c>
      <c r="R391" s="153">
        <v>0</v>
      </c>
      <c r="S391" s="153">
        <v>0</v>
      </c>
      <c r="T391" s="153">
        <v>0</v>
      </c>
      <c r="U391" s="153">
        <v>0</v>
      </c>
      <c r="V391" s="152">
        <v>0</v>
      </c>
      <c r="W391" s="137"/>
      <c r="X391" s="137"/>
      <c r="Y391" s="137"/>
      <c r="Z391" s="138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8"/>
      <c r="AQ391" s="139"/>
      <c r="AR391" s="140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2"/>
      <c r="BG391" s="88"/>
      <c r="BH391" s="86"/>
    </row>
    <row r="392" spans="1:60" ht="21" customHeight="1" x14ac:dyDescent="0.2">
      <c r="A392" s="56"/>
      <c r="B392" s="52" t="s">
        <v>116</v>
      </c>
      <c r="C392" s="160">
        <v>706</v>
      </c>
      <c r="D392" s="159">
        <v>702</v>
      </c>
      <c r="E392" s="158" t="s">
        <v>488</v>
      </c>
      <c r="F392" s="155" t="s">
        <v>117</v>
      </c>
      <c r="G392" s="157" t="s">
        <v>575</v>
      </c>
      <c r="H392" s="156"/>
      <c r="I392" s="154">
        <v>10111</v>
      </c>
      <c r="J392" s="153">
        <v>1445.44</v>
      </c>
      <c r="K392" s="153">
        <v>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1445.44</v>
      </c>
      <c r="R392" s="153">
        <v>0</v>
      </c>
      <c r="S392" s="153">
        <v>0</v>
      </c>
      <c r="T392" s="153">
        <v>0</v>
      </c>
      <c r="U392" s="153">
        <v>0</v>
      </c>
      <c r="V392" s="152">
        <v>0</v>
      </c>
      <c r="W392" s="137"/>
      <c r="X392" s="137"/>
      <c r="Y392" s="137"/>
      <c r="Z392" s="138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8"/>
      <c r="AQ392" s="139"/>
      <c r="AR392" s="140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2"/>
      <c r="BG392" s="88"/>
      <c r="BH392" s="86"/>
    </row>
    <row r="393" spans="1:60" ht="21" customHeight="1" x14ac:dyDescent="0.2">
      <c r="A393" s="56"/>
      <c r="B393" s="52" t="s">
        <v>116</v>
      </c>
      <c r="C393" s="160">
        <v>706</v>
      </c>
      <c r="D393" s="159">
        <v>702</v>
      </c>
      <c r="E393" s="158" t="s">
        <v>488</v>
      </c>
      <c r="F393" s="155" t="s">
        <v>117</v>
      </c>
      <c r="G393" s="157" t="s">
        <v>575</v>
      </c>
      <c r="H393" s="156"/>
      <c r="I393" s="154">
        <v>10306</v>
      </c>
      <c r="J393" s="153">
        <v>1443993.79</v>
      </c>
      <c r="K393" s="153">
        <v>0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1443993.79</v>
      </c>
      <c r="R393" s="153">
        <v>0</v>
      </c>
      <c r="S393" s="153">
        <v>0</v>
      </c>
      <c r="T393" s="153">
        <v>0</v>
      </c>
      <c r="U393" s="153">
        <v>0</v>
      </c>
      <c r="V393" s="152">
        <v>0</v>
      </c>
      <c r="W393" s="137"/>
      <c r="X393" s="137"/>
      <c r="Y393" s="137"/>
      <c r="Z393" s="138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8"/>
      <c r="AQ393" s="139"/>
      <c r="AR393" s="140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2"/>
      <c r="BG393" s="88"/>
      <c r="BH393" s="86"/>
    </row>
    <row r="394" spans="1:60" ht="21" customHeight="1" x14ac:dyDescent="0.2">
      <c r="A394" s="56"/>
      <c r="B394" s="52" t="s">
        <v>116</v>
      </c>
      <c r="C394" s="160">
        <v>706</v>
      </c>
      <c r="D394" s="159">
        <v>702</v>
      </c>
      <c r="E394" s="158" t="s">
        <v>489</v>
      </c>
      <c r="F394" s="155" t="s">
        <v>117</v>
      </c>
      <c r="G394" s="157" t="s">
        <v>576</v>
      </c>
      <c r="H394" s="156" t="s">
        <v>490</v>
      </c>
      <c r="I394" s="154">
        <v>10306</v>
      </c>
      <c r="J394" s="153">
        <v>3039998.39</v>
      </c>
      <c r="K394" s="153">
        <v>253500</v>
      </c>
      <c r="L394" s="153">
        <v>253500</v>
      </c>
      <c r="M394" s="153">
        <v>253500</v>
      </c>
      <c r="N394" s="153">
        <v>410000</v>
      </c>
      <c r="O394" s="153">
        <v>546000</v>
      </c>
      <c r="P394" s="153">
        <v>323000</v>
      </c>
      <c r="Q394" s="153">
        <v>94000</v>
      </c>
      <c r="R394" s="153">
        <v>19500</v>
      </c>
      <c r="S394" s="153">
        <v>300000</v>
      </c>
      <c r="T394" s="153">
        <v>253500</v>
      </c>
      <c r="U394" s="153">
        <v>253500</v>
      </c>
      <c r="V394" s="152">
        <v>79998.39</v>
      </c>
      <c r="W394" s="137"/>
      <c r="X394" s="137"/>
      <c r="Y394" s="137"/>
      <c r="Z394" s="138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8"/>
      <c r="AQ394" s="139"/>
      <c r="AR394" s="140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2"/>
      <c r="BG394" s="88"/>
      <c r="BH394" s="86"/>
    </row>
    <row r="395" spans="1:60" ht="43.5" customHeight="1" x14ac:dyDescent="0.2">
      <c r="A395" s="56"/>
      <c r="B395" s="52" t="s">
        <v>114</v>
      </c>
      <c r="C395" s="160">
        <v>706</v>
      </c>
      <c r="D395" s="159">
        <v>702</v>
      </c>
      <c r="E395" s="158" t="s">
        <v>155</v>
      </c>
      <c r="F395" s="155" t="s">
        <v>115</v>
      </c>
      <c r="G395" s="157"/>
      <c r="H395" s="156" t="s">
        <v>59</v>
      </c>
      <c r="I395" s="154">
        <v>10306</v>
      </c>
      <c r="J395" s="153">
        <v>124920</v>
      </c>
      <c r="K395" s="153">
        <v>13880</v>
      </c>
      <c r="L395" s="153">
        <v>13880</v>
      </c>
      <c r="M395" s="153">
        <v>13880</v>
      </c>
      <c r="N395" s="153">
        <v>13880</v>
      </c>
      <c r="O395" s="153">
        <v>13880</v>
      </c>
      <c r="P395" s="153">
        <v>0</v>
      </c>
      <c r="Q395" s="153">
        <v>0</v>
      </c>
      <c r="R395" s="153">
        <v>0</v>
      </c>
      <c r="S395" s="153">
        <v>13880</v>
      </c>
      <c r="T395" s="153">
        <v>13880</v>
      </c>
      <c r="U395" s="153">
        <v>13880</v>
      </c>
      <c r="V395" s="152">
        <v>13880</v>
      </c>
      <c r="W395" s="137"/>
      <c r="X395" s="137"/>
      <c r="Y395" s="137"/>
      <c r="Z395" s="138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8"/>
      <c r="AQ395" s="139"/>
      <c r="AR395" s="140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2"/>
      <c r="BG395" s="88"/>
      <c r="BH395" s="86"/>
    </row>
    <row r="396" spans="1:60" ht="21" customHeight="1" x14ac:dyDescent="0.2">
      <c r="A396" s="56"/>
      <c r="B396" s="52" t="s">
        <v>116</v>
      </c>
      <c r="C396" s="160">
        <v>706</v>
      </c>
      <c r="D396" s="159">
        <v>702</v>
      </c>
      <c r="E396" s="158" t="s">
        <v>144</v>
      </c>
      <c r="F396" s="155" t="s">
        <v>117</v>
      </c>
      <c r="G396" s="157" t="s">
        <v>566</v>
      </c>
      <c r="H396" s="156" t="s">
        <v>69</v>
      </c>
      <c r="I396" s="154">
        <v>10306</v>
      </c>
      <c r="J396" s="153">
        <v>10532978.369999999</v>
      </c>
      <c r="K396" s="153">
        <v>1800000</v>
      </c>
      <c r="L396" s="153">
        <v>1600000</v>
      </c>
      <c r="M396" s="153">
        <v>1800000</v>
      </c>
      <c r="N396" s="153">
        <v>1700000</v>
      </c>
      <c r="O396" s="153">
        <v>1600000</v>
      </c>
      <c r="P396" s="153">
        <v>1350000</v>
      </c>
      <c r="Q396" s="153">
        <v>450000</v>
      </c>
      <c r="R396" s="153">
        <v>232978.37</v>
      </c>
      <c r="S396" s="153">
        <v>0</v>
      </c>
      <c r="T396" s="153">
        <v>0</v>
      </c>
      <c r="U396" s="153">
        <v>0</v>
      </c>
      <c r="V396" s="152">
        <v>0</v>
      </c>
      <c r="W396" s="137"/>
      <c r="X396" s="137"/>
      <c r="Y396" s="137"/>
      <c r="Z396" s="138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8"/>
      <c r="AQ396" s="139"/>
      <c r="AR396" s="140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2"/>
      <c r="BG396" s="88"/>
      <c r="BH396" s="86"/>
    </row>
    <row r="397" spans="1:60" ht="23.25" customHeight="1" x14ac:dyDescent="0.2">
      <c r="A397" s="56"/>
      <c r="B397" s="52" t="s">
        <v>143</v>
      </c>
      <c r="C397" s="160">
        <v>706</v>
      </c>
      <c r="D397" s="159">
        <v>702</v>
      </c>
      <c r="E397" s="158" t="s">
        <v>156</v>
      </c>
      <c r="F397" s="155" t="s">
        <v>145</v>
      </c>
      <c r="G397" s="157"/>
      <c r="H397" s="156"/>
      <c r="I397" s="154">
        <v>10101</v>
      </c>
      <c r="J397" s="153">
        <v>41432.160000000003</v>
      </c>
      <c r="K397" s="153">
        <v>3451.3</v>
      </c>
      <c r="L397" s="153">
        <v>3451.3</v>
      </c>
      <c r="M397" s="153">
        <v>3451.3</v>
      </c>
      <c r="N397" s="153">
        <v>3451.3</v>
      </c>
      <c r="O397" s="153">
        <v>3451.3</v>
      </c>
      <c r="P397" s="153">
        <v>3451.3</v>
      </c>
      <c r="Q397" s="153">
        <v>3451.3</v>
      </c>
      <c r="R397" s="153">
        <v>3451.3</v>
      </c>
      <c r="S397" s="153">
        <v>3451.3</v>
      </c>
      <c r="T397" s="153">
        <v>3451.3</v>
      </c>
      <c r="U397" s="153">
        <v>3451.3</v>
      </c>
      <c r="V397" s="152">
        <v>3467.86</v>
      </c>
      <c r="W397" s="137"/>
      <c r="X397" s="137"/>
      <c r="Y397" s="137"/>
      <c r="Z397" s="138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8"/>
      <c r="AQ397" s="139"/>
      <c r="AR397" s="140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2"/>
      <c r="BG397" s="88"/>
      <c r="BH397" s="86"/>
    </row>
    <row r="398" spans="1:60" ht="23.25" customHeight="1" x14ac:dyDescent="0.2">
      <c r="A398" s="56"/>
      <c r="B398" s="52" t="s">
        <v>143</v>
      </c>
      <c r="C398" s="160">
        <v>706</v>
      </c>
      <c r="D398" s="159">
        <v>702</v>
      </c>
      <c r="E398" s="158" t="s">
        <v>156</v>
      </c>
      <c r="F398" s="155" t="s">
        <v>145</v>
      </c>
      <c r="G398" s="157"/>
      <c r="H398" s="156"/>
      <c r="I398" s="154">
        <v>10101</v>
      </c>
      <c r="J398" s="153">
        <v>10358.040000000001</v>
      </c>
      <c r="K398" s="153">
        <v>862.82</v>
      </c>
      <c r="L398" s="153">
        <v>862.82</v>
      </c>
      <c r="M398" s="153">
        <v>862.82</v>
      </c>
      <c r="N398" s="153">
        <v>862.82</v>
      </c>
      <c r="O398" s="153">
        <v>862.82</v>
      </c>
      <c r="P398" s="153">
        <v>862.82</v>
      </c>
      <c r="Q398" s="153">
        <v>862.82</v>
      </c>
      <c r="R398" s="153">
        <v>862.82</v>
      </c>
      <c r="S398" s="153">
        <v>862.82</v>
      </c>
      <c r="T398" s="153">
        <v>862.82</v>
      </c>
      <c r="U398" s="153">
        <v>862.82</v>
      </c>
      <c r="V398" s="152">
        <v>867.02</v>
      </c>
      <c r="W398" s="137"/>
      <c r="X398" s="137"/>
      <c r="Y398" s="137"/>
      <c r="Z398" s="138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8"/>
      <c r="AQ398" s="139"/>
      <c r="AR398" s="140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2"/>
      <c r="BG398" s="88"/>
      <c r="BH398" s="86"/>
    </row>
    <row r="399" spans="1:60" ht="23.25" customHeight="1" x14ac:dyDescent="0.2">
      <c r="A399" s="56"/>
      <c r="B399" s="52" t="s">
        <v>143</v>
      </c>
      <c r="C399" s="160">
        <v>706</v>
      </c>
      <c r="D399" s="159">
        <v>702</v>
      </c>
      <c r="E399" s="158" t="s">
        <v>156</v>
      </c>
      <c r="F399" s="155" t="s">
        <v>145</v>
      </c>
      <c r="G399" s="157"/>
      <c r="H399" s="156"/>
      <c r="I399" s="154">
        <v>10101</v>
      </c>
      <c r="J399" s="153">
        <v>10358.040000000001</v>
      </c>
      <c r="K399" s="153">
        <v>862.82</v>
      </c>
      <c r="L399" s="153">
        <v>862.82</v>
      </c>
      <c r="M399" s="153">
        <v>862.82</v>
      </c>
      <c r="N399" s="153">
        <v>862.82</v>
      </c>
      <c r="O399" s="153">
        <v>862.82</v>
      </c>
      <c r="P399" s="153">
        <v>862.82</v>
      </c>
      <c r="Q399" s="153">
        <v>862.82</v>
      </c>
      <c r="R399" s="153">
        <v>862.82</v>
      </c>
      <c r="S399" s="153">
        <v>862.82</v>
      </c>
      <c r="T399" s="153">
        <v>862.82</v>
      </c>
      <c r="U399" s="153">
        <v>862.82</v>
      </c>
      <c r="V399" s="152">
        <v>867.02</v>
      </c>
      <c r="W399" s="137"/>
      <c r="X399" s="137"/>
      <c r="Y399" s="137"/>
      <c r="Z399" s="138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8"/>
      <c r="AQ399" s="139"/>
      <c r="AR399" s="140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2"/>
      <c r="BG399" s="88"/>
      <c r="BH399" s="86"/>
    </row>
    <row r="400" spans="1:60" ht="23.25" customHeight="1" x14ac:dyDescent="0.2">
      <c r="A400" s="56"/>
      <c r="B400" s="52" t="s">
        <v>143</v>
      </c>
      <c r="C400" s="160">
        <v>706</v>
      </c>
      <c r="D400" s="159">
        <v>702</v>
      </c>
      <c r="E400" s="158" t="s">
        <v>156</v>
      </c>
      <c r="F400" s="155" t="s">
        <v>145</v>
      </c>
      <c r="G400" s="157"/>
      <c r="H400" s="156"/>
      <c r="I400" s="154">
        <v>10101</v>
      </c>
      <c r="J400" s="153">
        <v>10358.040000000001</v>
      </c>
      <c r="K400" s="153">
        <v>862.82</v>
      </c>
      <c r="L400" s="153">
        <v>862.82</v>
      </c>
      <c r="M400" s="153">
        <v>862.82</v>
      </c>
      <c r="N400" s="153">
        <v>862.82</v>
      </c>
      <c r="O400" s="153">
        <v>862.82</v>
      </c>
      <c r="P400" s="153">
        <v>862.82</v>
      </c>
      <c r="Q400" s="153">
        <v>862.82</v>
      </c>
      <c r="R400" s="153">
        <v>862.82</v>
      </c>
      <c r="S400" s="153">
        <v>862.82</v>
      </c>
      <c r="T400" s="153">
        <v>862.82</v>
      </c>
      <c r="U400" s="153">
        <v>862.82</v>
      </c>
      <c r="V400" s="152">
        <v>867.02</v>
      </c>
      <c r="W400" s="137"/>
      <c r="X400" s="137"/>
      <c r="Y400" s="137"/>
      <c r="Z400" s="138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8"/>
      <c r="AQ400" s="139"/>
      <c r="AR400" s="140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2"/>
      <c r="BG400" s="88"/>
      <c r="BH400" s="86"/>
    </row>
    <row r="401" spans="1:60" ht="23.25" customHeight="1" x14ac:dyDescent="0.2">
      <c r="A401" s="56"/>
      <c r="B401" s="52" t="s">
        <v>143</v>
      </c>
      <c r="C401" s="160">
        <v>706</v>
      </c>
      <c r="D401" s="159">
        <v>702</v>
      </c>
      <c r="E401" s="158" t="s">
        <v>156</v>
      </c>
      <c r="F401" s="155" t="s">
        <v>145</v>
      </c>
      <c r="G401" s="157"/>
      <c r="H401" s="156"/>
      <c r="I401" s="154">
        <v>10101</v>
      </c>
      <c r="J401" s="153">
        <v>10358.040000000001</v>
      </c>
      <c r="K401" s="153">
        <v>862.82</v>
      </c>
      <c r="L401" s="153">
        <v>862.82</v>
      </c>
      <c r="M401" s="153">
        <v>862.82</v>
      </c>
      <c r="N401" s="153">
        <v>862.82</v>
      </c>
      <c r="O401" s="153">
        <v>862.82</v>
      </c>
      <c r="P401" s="153">
        <v>862.82</v>
      </c>
      <c r="Q401" s="153">
        <v>862.82</v>
      </c>
      <c r="R401" s="153">
        <v>862.82</v>
      </c>
      <c r="S401" s="153">
        <v>862.82</v>
      </c>
      <c r="T401" s="153">
        <v>862.82</v>
      </c>
      <c r="U401" s="153">
        <v>862.82</v>
      </c>
      <c r="V401" s="152">
        <v>867.02</v>
      </c>
      <c r="W401" s="137"/>
      <c r="X401" s="137"/>
      <c r="Y401" s="137"/>
      <c r="Z401" s="138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8"/>
      <c r="AQ401" s="139"/>
      <c r="AR401" s="140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2"/>
      <c r="BG401" s="88"/>
      <c r="BH401" s="86"/>
    </row>
    <row r="402" spans="1:60" ht="32.25" customHeight="1" x14ac:dyDescent="0.2">
      <c r="A402" s="56"/>
      <c r="B402" s="52" t="s">
        <v>146</v>
      </c>
      <c r="C402" s="160">
        <v>706</v>
      </c>
      <c r="D402" s="159">
        <v>702</v>
      </c>
      <c r="E402" s="158" t="s">
        <v>156</v>
      </c>
      <c r="F402" s="155" t="s">
        <v>147</v>
      </c>
      <c r="G402" s="157"/>
      <c r="H402" s="156"/>
      <c r="I402" s="154">
        <v>10101</v>
      </c>
      <c r="J402" s="153">
        <v>10358.040000000001</v>
      </c>
      <c r="K402" s="153">
        <v>862.82</v>
      </c>
      <c r="L402" s="153">
        <v>862.82</v>
      </c>
      <c r="M402" s="153">
        <v>862.82</v>
      </c>
      <c r="N402" s="153">
        <v>862.82</v>
      </c>
      <c r="O402" s="153">
        <v>862.82</v>
      </c>
      <c r="P402" s="153">
        <v>862.82</v>
      </c>
      <c r="Q402" s="153">
        <v>862.82</v>
      </c>
      <c r="R402" s="153">
        <v>862.82</v>
      </c>
      <c r="S402" s="153">
        <v>862.82</v>
      </c>
      <c r="T402" s="153">
        <v>862.82</v>
      </c>
      <c r="U402" s="153">
        <v>862.82</v>
      </c>
      <c r="V402" s="152">
        <v>867.02</v>
      </c>
      <c r="W402" s="137"/>
      <c r="X402" s="137"/>
      <c r="Y402" s="137"/>
      <c r="Z402" s="138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8"/>
      <c r="AQ402" s="139"/>
      <c r="AR402" s="140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2"/>
      <c r="BG402" s="88"/>
      <c r="BH402" s="86"/>
    </row>
    <row r="403" spans="1:60" ht="32.25" customHeight="1" x14ac:dyDescent="0.2">
      <c r="A403" s="56"/>
      <c r="B403" s="52" t="s">
        <v>146</v>
      </c>
      <c r="C403" s="160">
        <v>706</v>
      </c>
      <c r="D403" s="159">
        <v>702</v>
      </c>
      <c r="E403" s="158" t="s">
        <v>156</v>
      </c>
      <c r="F403" s="155" t="s">
        <v>147</v>
      </c>
      <c r="G403" s="157"/>
      <c r="H403" s="156"/>
      <c r="I403" s="154">
        <v>10101</v>
      </c>
      <c r="J403" s="153">
        <v>10358.040000000001</v>
      </c>
      <c r="K403" s="153">
        <v>862.82</v>
      </c>
      <c r="L403" s="153">
        <v>862.82</v>
      </c>
      <c r="M403" s="153">
        <v>862.82</v>
      </c>
      <c r="N403" s="153">
        <v>862.82</v>
      </c>
      <c r="O403" s="153">
        <v>862.82</v>
      </c>
      <c r="P403" s="153">
        <v>862.82</v>
      </c>
      <c r="Q403" s="153">
        <v>862.82</v>
      </c>
      <c r="R403" s="153">
        <v>862.82</v>
      </c>
      <c r="S403" s="153">
        <v>862.82</v>
      </c>
      <c r="T403" s="153">
        <v>862.82</v>
      </c>
      <c r="U403" s="153">
        <v>862.82</v>
      </c>
      <c r="V403" s="152">
        <v>867.02</v>
      </c>
      <c r="W403" s="137"/>
      <c r="X403" s="137"/>
      <c r="Y403" s="137"/>
      <c r="Z403" s="138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8"/>
      <c r="AQ403" s="139"/>
      <c r="AR403" s="140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2"/>
      <c r="BG403" s="88"/>
      <c r="BH403" s="86"/>
    </row>
    <row r="404" spans="1:60" ht="43.5" customHeight="1" x14ac:dyDescent="0.2">
      <c r="A404" s="56"/>
      <c r="B404" s="52" t="s">
        <v>114</v>
      </c>
      <c r="C404" s="160">
        <v>706</v>
      </c>
      <c r="D404" s="159">
        <v>703</v>
      </c>
      <c r="E404" s="158" t="s">
        <v>138</v>
      </c>
      <c r="F404" s="155" t="s">
        <v>115</v>
      </c>
      <c r="G404" s="157"/>
      <c r="H404" s="156"/>
      <c r="I404" s="154">
        <v>10101</v>
      </c>
      <c r="J404" s="153">
        <v>108670</v>
      </c>
      <c r="K404" s="153">
        <v>27167.5</v>
      </c>
      <c r="L404" s="153">
        <v>0</v>
      </c>
      <c r="M404" s="153">
        <v>0</v>
      </c>
      <c r="N404" s="153">
        <v>27167.5</v>
      </c>
      <c r="O404" s="153">
        <v>0</v>
      </c>
      <c r="P404" s="153">
        <v>0</v>
      </c>
      <c r="Q404" s="153">
        <v>27167.5</v>
      </c>
      <c r="R404" s="153">
        <v>0</v>
      </c>
      <c r="S404" s="153">
        <v>0</v>
      </c>
      <c r="T404" s="153">
        <v>27167.5</v>
      </c>
      <c r="U404" s="153">
        <v>0</v>
      </c>
      <c r="V404" s="152">
        <v>0</v>
      </c>
      <c r="W404" s="137"/>
      <c r="X404" s="137"/>
      <c r="Y404" s="137"/>
      <c r="Z404" s="138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8"/>
      <c r="AQ404" s="139"/>
      <c r="AR404" s="140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2"/>
      <c r="BG404" s="88"/>
      <c r="BH404" s="86"/>
    </row>
    <row r="405" spans="1:60" ht="43.5" customHeight="1" x14ac:dyDescent="0.2">
      <c r="A405" s="56"/>
      <c r="B405" s="52" t="s">
        <v>114</v>
      </c>
      <c r="C405" s="160">
        <v>706</v>
      </c>
      <c r="D405" s="159">
        <v>703</v>
      </c>
      <c r="E405" s="158" t="s">
        <v>157</v>
      </c>
      <c r="F405" s="155" t="s">
        <v>115</v>
      </c>
      <c r="G405" s="157"/>
      <c r="H405" s="156"/>
      <c r="I405" s="154">
        <v>10101</v>
      </c>
      <c r="J405" s="153">
        <v>17772020</v>
      </c>
      <c r="K405" s="153">
        <v>1480409.27</v>
      </c>
      <c r="L405" s="153">
        <v>1480409.27</v>
      </c>
      <c r="M405" s="153">
        <v>1480409.27</v>
      </c>
      <c r="N405" s="153">
        <v>1480409.27</v>
      </c>
      <c r="O405" s="153">
        <v>1480409.27</v>
      </c>
      <c r="P405" s="153">
        <v>1480409.27</v>
      </c>
      <c r="Q405" s="153">
        <v>1480409.27</v>
      </c>
      <c r="R405" s="153">
        <v>1480409.27</v>
      </c>
      <c r="S405" s="153">
        <v>1480409.27</v>
      </c>
      <c r="T405" s="153">
        <v>1480409.27</v>
      </c>
      <c r="U405" s="153">
        <v>1480409.27</v>
      </c>
      <c r="V405" s="152">
        <v>1487518.03</v>
      </c>
      <c r="W405" s="137"/>
      <c r="X405" s="137"/>
      <c r="Y405" s="137"/>
      <c r="Z405" s="138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8"/>
      <c r="AQ405" s="139"/>
      <c r="AR405" s="140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2"/>
      <c r="BG405" s="88"/>
      <c r="BH405" s="86"/>
    </row>
    <row r="406" spans="1:60" ht="43.5" customHeight="1" x14ac:dyDescent="0.2">
      <c r="A406" s="56"/>
      <c r="B406" s="52" t="s">
        <v>114</v>
      </c>
      <c r="C406" s="160">
        <v>706</v>
      </c>
      <c r="D406" s="159">
        <v>703</v>
      </c>
      <c r="E406" s="158" t="s">
        <v>158</v>
      </c>
      <c r="F406" s="155" t="s">
        <v>115</v>
      </c>
      <c r="G406" s="157"/>
      <c r="H406" s="156"/>
      <c r="I406" s="154">
        <v>10101</v>
      </c>
      <c r="J406" s="153">
        <v>94470</v>
      </c>
      <c r="K406" s="153">
        <v>23617.5</v>
      </c>
      <c r="L406" s="153">
        <v>0</v>
      </c>
      <c r="M406" s="153">
        <v>0</v>
      </c>
      <c r="N406" s="153">
        <v>23617.5</v>
      </c>
      <c r="O406" s="153">
        <v>0</v>
      </c>
      <c r="P406" s="153">
        <v>0</v>
      </c>
      <c r="Q406" s="153">
        <v>23617.5</v>
      </c>
      <c r="R406" s="153">
        <v>0</v>
      </c>
      <c r="S406" s="153">
        <v>0</v>
      </c>
      <c r="T406" s="153">
        <v>23617.5</v>
      </c>
      <c r="U406" s="153">
        <v>0</v>
      </c>
      <c r="V406" s="152">
        <v>0</v>
      </c>
      <c r="W406" s="137"/>
      <c r="X406" s="137"/>
      <c r="Y406" s="137"/>
      <c r="Z406" s="138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8"/>
      <c r="AQ406" s="139"/>
      <c r="AR406" s="140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2"/>
      <c r="BG406" s="88"/>
      <c r="BH406" s="86"/>
    </row>
    <row r="407" spans="1:60" ht="43.5" customHeight="1" x14ac:dyDescent="0.2">
      <c r="A407" s="56"/>
      <c r="B407" s="52" t="s">
        <v>114</v>
      </c>
      <c r="C407" s="160">
        <v>706</v>
      </c>
      <c r="D407" s="159">
        <v>703</v>
      </c>
      <c r="E407" s="158" t="s">
        <v>159</v>
      </c>
      <c r="F407" s="155" t="s">
        <v>115</v>
      </c>
      <c r="G407" s="157"/>
      <c r="H407" s="156"/>
      <c r="I407" s="154">
        <v>10101</v>
      </c>
      <c r="J407" s="153">
        <v>26670</v>
      </c>
      <c r="K407" s="153">
        <v>6667.5</v>
      </c>
      <c r="L407" s="153">
        <v>0</v>
      </c>
      <c r="M407" s="153">
        <v>0</v>
      </c>
      <c r="N407" s="153">
        <v>6667.5</v>
      </c>
      <c r="O407" s="153">
        <v>0</v>
      </c>
      <c r="P407" s="153">
        <v>0</v>
      </c>
      <c r="Q407" s="153">
        <v>6667.5</v>
      </c>
      <c r="R407" s="153">
        <v>0</v>
      </c>
      <c r="S407" s="153">
        <v>0</v>
      </c>
      <c r="T407" s="153">
        <v>6667.5</v>
      </c>
      <c r="U407" s="153">
        <v>0</v>
      </c>
      <c r="V407" s="152">
        <v>0</v>
      </c>
      <c r="W407" s="137"/>
      <c r="X407" s="137"/>
      <c r="Y407" s="137"/>
      <c r="Z407" s="138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8"/>
      <c r="AQ407" s="139"/>
      <c r="AR407" s="140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2"/>
      <c r="BG407" s="88"/>
      <c r="BH407" s="86"/>
    </row>
    <row r="408" spans="1:60" ht="21" customHeight="1" x14ac:dyDescent="0.2">
      <c r="A408" s="56"/>
      <c r="B408" s="52" t="s">
        <v>116</v>
      </c>
      <c r="C408" s="160">
        <v>706</v>
      </c>
      <c r="D408" s="159">
        <v>703</v>
      </c>
      <c r="E408" s="158" t="s">
        <v>470</v>
      </c>
      <c r="F408" s="155" t="s">
        <v>117</v>
      </c>
      <c r="G408" s="157" t="s">
        <v>577</v>
      </c>
      <c r="H408" s="156"/>
      <c r="I408" s="154">
        <v>10101</v>
      </c>
      <c r="J408" s="153">
        <v>1140000</v>
      </c>
      <c r="K408" s="153">
        <v>94962</v>
      </c>
      <c r="L408" s="153">
        <v>94962</v>
      </c>
      <c r="M408" s="153">
        <v>94962</v>
      </c>
      <c r="N408" s="153">
        <v>94962</v>
      </c>
      <c r="O408" s="153">
        <v>94962</v>
      </c>
      <c r="P408" s="153">
        <v>94962</v>
      </c>
      <c r="Q408" s="153">
        <v>94962</v>
      </c>
      <c r="R408" s="153">
        <v>94962</v>
      </c>
      <c r="S408" s="153">
        <v>94962</v>
      </c>
      <c r="T408" s="153">
        <v>94962</v>
      </c>
      <c r="U408" s="153">
        <v>94962</v>
      </c>
      <c r="V408" s="152">
        <v>95418</v>
      </c>
      <c r="W408" s="137"/>
      <c r="X408" s="137"/>
      <c r="Y408" s="137"/>
      <c r="Z408" s="138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8"/>
      <c r="AQ408" s="139"/>
      <c r="AR408" s="140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2"/>
      <c r="BG408" s="88"/>
      <c r="BH408" s="86"/>
    </row>
    <row r="409" spans="1:60" ht="21" customHeight="1" x14ac:dyDescent="0.2">
      <c r="A409" s="56"/>
      <c r="B409" s="52" t="s">
        <v>116</v>
      </c>
      <c r="C409" s="160">
        <v>706</v>
      </c>
      <c r="D409" s="159">
        <v>703</v>
      </c>
      <c r="E409" s="158" t="s">
        <v>471</v>
      </c>
      <c r="F409" s="155" t="s">
        <v>117</v>
      </c>
      <c r="G409" s="157" t="s">
        <v>578</v>
      </c>
      <c r="H409" s="156"/>
      <c r="I409" s="154">
        <v>10101</v>
      </c>
      <c r="J409" s="153">
        <v>819500</v>
      </c>
      <c r="K409" s="153">
        <v>68264.350000000006</v>
      </c>
      <c r="L409" s="153">
        <v>68264.350000000006</v>
      </c>
      <c r="M409" s="153">
        <v>68264.350000000006</v>
      </c>
      <c r="N409" s="153">
        <v>68264.350000000006</v>
      </c>
      <c r="O409" s="153">
        <v>68264.350000000006</v>
      </c>
      <c r="P409" s="153">
        <v>68264.350000000006</v>
      </c>
      <c r="Q409" s="153">
        <v>68264.350000000006</v>
      </c>
      <c r="R409" s="153">
        <v>68264.350000000006</v>
      </c>
      <c r="S409" s="153">
        <v>68264.350000000006</v>
      </c>
      <c r="T409" s="153">
        <v>68264.350000000006</v>
      </c>
      <c r="U409" s="153">
        <v>68264.350000000006</v>
      </c>
      <c r="V409" s="152">
        <v>68592.149999999994</v>
      </c>
      <c r="W409" s="137"/>
      <c r="X409" s="137"/>
      <c r="Y409" s="137"/>
      <c r="Z409" s="138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8"/>
      <c r="AQ409" s="139"/>
      <c r="AR409" s="140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2"/>
      <c r="BG409" s="88"/>
      <c r="BH409" s="86"/>
    </row>
    <row r="410" spans="1:60" ht="21" customHeight="1" x14ac:dyDescent="0.2">
      <c r="A410" s="56"/>
      <c r="B410" s="52" t="s">
        <v>116</v>
      </c>
      <c r="C410" s="160">
        <v>706</v>
      </c>
      <c r="D410" s="159">
        <v>703</v>
      </c>
      <c r="E410" s="158" t="s">
        <v>144</v>
      </c>
      <c r="F410" s="155" t="s">
        <v>117</v>
      </c>
      <c r="G410" s="157" t="s">
        <v>566</v>
      </c>
      <c r="H410" s="156" t="s">
        <v>70</v>
      </c>
      <c r="I410" s="154">
        <v>10306</v>
      </c>
      <c r="J410" s="153">
        <v>965412.92</v>
      </c>
      <c r="K410" s="153">
        <v>189000</v>
      </c>
      <c r="L410" s="153">
        <v>160800</v>
      </c>
      <c r="M410" s="153">
        <v>141900</v>
      </c>
      <c r="N410" s="153">
        <v>141900</v>
      </c>
      <c r="O410" s="153">
        <v>141900</v>
      </c>
      <c r="P410" s="153">
        <v>141900</v>
      </c>
      <c r="Q410" s="153">
        <v>43853</v>
      </c>
      <c r="R410" s="153">
        <v>4159.92</v>
      </c>
      <c r="S410" s="153">
        <v>0</v>
      </c>
      <c r="T410" s="153">
        <v>0</v>
      </c>
      <c r="U410" s="153">
        <v>0</v>
      </c>
      <c r="V410" s="152">
        <v>0</v>
      </c>
      <c r="W410" s="137"/>
      <c r="X410" s="137"/>
      <c r="Y410" s="137"/>
      <c r="Z410" s="138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8"/>
      <c r="AQ410" s="139"/>
      <c r="AR410" s="140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2"/>
      <c r="BG410" s="88"/>
      <c r="BH410" s="86"/>
    </row>
    <row r="411" spans="1:60" ht="17.25" customHeight="1" x14ac:dyDescent="0.2">
      <c r="A411" s="56"/>
      <c r="B411" s="52" t="s">
        <v>162</v>
      </c>
      <c r="C411" s="160">
        <v>706</v>
      </c>
      <c r="D411" s="159">
        <v>703</v>
      </c>
      <c r="E411" s="158" t="s">
        <v>144</v>
      </c>
      <c r="F411" s="155" t="s">
        <v>163</v>
      </c>
      <c r="G411" s="157" t="s">
        <v>566</v>
      </c>
      <c r="H411" s="156" t="s">
        <v>70</v>
      </c>
      <c r="I411" s="154">
        <v>10306</v>
      </c>
      <c r="J411" s="153">
        <v>58747</v>
      </c>
      <c r="K411" s="153">
        <v>11000</v>
      </c>
      <c r="L411" s="153">
        <v>9200</v>
      </c>
      <c r="M411" s="153">
        <v>8100</v>
      </c>
      <c r="N411" s="153">
        <v>8100</v>
      </c>
      <c r="O411" s="153">
        <v>8100</v>
      </c>
      <c r="P411" s="153">
        <v>8100</v>
      </c>
      <c r="Q411" s="153">
        <v>6147</v>
      </c>
      <c r="R411" s="153">
        <v>0</v>
      </c>
      <c r="S411" s="153">
        <v>0</v>
      </c>
      <c r="T411" s="153">
        <v>0</v>
      </c>
      <c r="U411" s="153">
        <v>0</v>
      </c>
      <c r="V411" s="152">
        <v>0</v>
      </c>
      <c r="W411" s="137"/>
      <c r="X411" s="137"/>
      <c r="Y411" s="137"/>
      <c r="Z411" s="138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8"/>
      <c r="AQ411" s="139"/>
      <c r="AR411" s="140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2"/>
      <c r="BG411" s="88"/>
      <c r="BH411" s="86"/>
    </row>
    <row r="412" spans="1:60" ht="44.25" customHeight="1" x14ac:dyDescent="0.2">
      <c r="A412" s="56"/>
      <c r="B412" s="52" t="s">
        <v>160</v>
      </c>
      <c r="C412" s="160">
        <v>706</v>
      </c>
      <c r="D412" s="159">
        <v>709</v>
      </c>
      <c r="E412" s="158" t="s">
        <v>138</v>
      </c>
      <c r="F412" s="155" t="s">
        <v>161</v>
      </c>
      <c r="G412" s="157"/>
      <c r="H412" s="156"/>
      <c r="I412" s="154">
        <v>10101</v>
      </c>
      <c r="J412" s="153">
        <v>56870</v>
      </c>
      <c r="K412" s="153">
        <v>14217.5</v>
      </c>
      <c r="L412" s="153">
        <v>0</v>
      </c>
      <c r="M412" s="153">
        <v>0</v>
      </c>
      <c r="N412" s="153">
        <v>14217.5</v>
      </c>
      <c r="O412" s="153">
        <v>0</v>
      </c>
      <c r="P412" s="153">
        <v>0</v>
      </c>
      <c r="Q412" s="153">
        <v>14217.5</v>
      </c>
      <c r="R412" s="153">
        <v>0</v>
      </c>
      <c r="S412" s="153">
        <v>0</v>
      </c>
      <c r="T412" s="153">
        <v>14217.5</v>
      </c>
      <c r="U412" s="153">
        <v>0</v>
      </c>
      <c r="V412" s="152">
        <v>0</v>
      </c>
      <c r="W412" s="137"/>
      <c r="X412" s="137"/>
      <c r="Y412" s="137"/>
      <c r="Z412" s="138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8"/>
      <c r="AQ412" s="139"/>
      <c r="AR412" s="140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2"/>
      <c r="BG412" s="88"/>
      <c r="BH412" s="86"/>
    </row>
    <row r="413" spans="1:60" ht="44.25" customHeight="1" x14ac:dyDescent="0.2">
      <c r="A413" s="56"/>
      <c r="B413" s="52" t="s">
        <v>160</v>
      </c>
      <c r="C413" s="160">
        <v>706</v>
      </c>
      <c r="D413" s="159">
        <v>709</v>
      </c>
      <c r="E413" s="158" t="s">
        <v>164</v>
      </c>
      <c r="F413" s="155" t="s">
        <v>161</v>
      </c>
      <c r="G413" s="157"/>
      <c r="H413" s="156"/>
      <c r="I413" s="154">
        <v>10101</v>
      </c>
      <c r="J413" s="153">
        <v>2020819.58</v>
      </c>
      <c r="K413" s="153">
        <v>168334.27</v>
      </c>
      <c r="L413" s="153">
        <v>868334.27</v>
      </c>
      <c r="M413" s="153">
        <v>168334.27</v>
      </c>
      <c r="N413" s="153">
        <v>168334.27</v>
      </c>
      <c r="O413" s="153">
        <v>168334.27</v>
      </c>
      <c r="P413" s="153">
        <v>168334.27</v>
      </c>
      <c r="Q413" s="153">
        <v>168334.27</v>
      </c>
      <c r="R413" s="153">
        <v>142479.69</v>
      </c>
      <c r="S413" s="153">
        <v>0</v>
      </c>
      <c r="T413" s="153">
        <v>0</v>
      </c>
      <c r="U413" s="153">
        <v>0</v>
      </c>
      <c r="V413" s="152">
        <v>0</v>
      </c>
      <c r="W413" s="137"/>
      <c r="X413" s="137"/>
      <c r="Y413" s="137"/>
      <c r="Z413" s="138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8"/>
      <c r="AQ413" s="139"/>
      <c r="AR413" s="140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2"/>
      <c r="BG413" s="88"/>
      <c r="BH413" s="86"/>
    </row>
    <row r="414" spans="1:60" ht="21" customHeight="1" x14ac:dyDescent="0.2">
      <c r="A414" s="56"/>
      <c r="B414" s="52" t="s">
        <v>116</v>
      </c>
      <c r="C414" s="160">
        <v>706</v>
      </c>
      <c r="D414" s="159">
        <v>709</v>
      </c>
      <c r="E414" s="158" t="s">
        <v>165</v>
      </c>
      <c r="F414" s="155" t="s">
        <v>117</v>
      </c>
      <c r="G414" s="157" t="s">
        <v>579</v>
      </c>
      <c r="H414" s="156"/>
      <c r="I414" s="154">
        <v>10101</v>
      </c>
      <c r="J414" s="153">
        <v>237570</v>
      </c>
      <c r="K414" s="153">
        <v>0</v>
      </c>
      <c r="L414" s="153">
        <v>0</v>
      </c>
      <c r="M414" s="153">
        <v>59392.5</v>
      </c>
      <c r="N414" s="153">
        <v>0</v>
      </c>
      <c r="O414" s="153">
        <v>0</v>
      </c>
      <c r="P414" s="153">
        <v>59392.5</v>
      </c>
      <c r="Q414" s="153">
        <v>59392.5</v>
      </c>
      <c r="R414" s="153">
        <v>59392.5</v>
      </c>
      <c r="S414" s="153">
        <v>0</v>
      </c>
      <c r="T414" s="153">
        <v>0</v>
      </c>
      <c r="U414" s="153">
        <v>0</v>
      </c>
      <c r="V414" s="152">
        <v>0</v>
      </c>
      <c r="W414" s="137"/>
      <c r="X414" s="137"/>
      <c r="Y414" s="137"/>
      <c r="Z414" s="138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8"/>
      <c r="AQ414" s="139"/>
      <c r="AR414" s="140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2"/>
      <c r="BG414" s="88"/>
      <c r="BH414" s="86"/>
    </row>
    <row r="415" spans="1:60" ht="21" customHeight="1" x14ac:dyDescent="0.2">
      <c r="A415" s="56"/>
      <c r="B415" s="52" t="s">
        <v>116</v>
      </c>
      <c r="C415" s="160">
        <v>706</v>
      </c>
      <c r="D415" s="159">
        <v>709</v>
      </c>
      <c r="E415" s="158" t="s">
        <v>166</v>
      </c>
      <c r="F415" s="155" t="s">
        <v>117</v>
      </c>
      <c r="G415" s="157" t="s">
        <v>580</v>
      </c>
      <c r="H415" s="156"/>
      <c r="I415" s="154">
        <v>10101</v>
      </c>
      <c r="J415" s="153">
        <v>149530</v>
      </c>
      <c r="K415" s="153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149530</v>
      </c>
      <c r="Q415" s="153">
        <v>0</v>
      </c>
      <c r="R415" s="153">
        <v>0</v>
      </c>
      <c r="S415" s="153">
        <v>0</v>
      </c>
      <c r="T415" s="153">
        <v>0</v>
      </c>
      <c r="U415" s="153">
        <v>0</v>
      </c>
      <c r="V415" s="152">
        <v>0</v>
      </c>
      <c r="W415" s="137"/>
      <c r="X415" s="137"/>
      <c r="Y415" s="137"/>
      <c r="Z415" s="138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8"/>
      <c r="AQ415" s="139"/>
      <c r="AR415" s="140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2"/>
      <c r="BG415" s="88"/>
      <c r="BH415" s="86"/>
    </row>
    <row r="416" spans="1:60" ht="21" customHeight="1" x14ac:dyDescent="0.2">
      <c r="A416" s="56"/>
      <c r="B416" s="52" t="s">
        <v>116</v>
      </c>
      <c r="C416" s="160">
        <v>706</v>
      </c>
      <c r="D416" s="159">
        <v>709</v>
      </c>
      <c r="E416" s="158" t="s">
        <v>398</v>
      </c>
      <c r="F416" s="155" t="s">
        <v>117</v>
      </c>
      <c r="G416" s="157" t="s">
        <v>580</v>
      </c>
      <c r="H416" s="156" t="s">
        <v>399</v>
      </c>
      <c r="I416" s="154">
        <v>10306</v>
      </c>
      <c r="J416" s="153">
        <v>1897200.35</v>
      </c>
      <c r="K416" s="153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1897200.35</v>
      </c>
      <c r="Q416" s="153">
        <v>0</v>
      </c>
      <c r="R416" s="153">
        <v>0</v>
      </c>
      <c r="S416" s="153">
        <v>0</v>
      </c>
      <c r="T416" s="153">
        <v>0</v>
      </c>
      <c r="U416" s="153">
        <v>0</v>
      </c>
      <c r="V416" s="152">
        <v>0</v>
      </c>
      <c r="W416" s="137"/>
      <c r="X416" s="137"/>
      <c r="Y416" s="137"/>
      <c r="Z416" s="138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8"/>
      <c r="AQ416" s="139"/>
      <c r="AR416" s="140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2"/>
      <c r="BG416" s="88"/>
      <c r="BH416" s="86"/>
    </row>
    <row r="417" spans="1:60" ht="44.25" customHeight="1" x14ac:dyDescent="0.2">
      <c r="A417" s="56"/>
      <c r="B417" s="52" t="s">
        <v>160</v>
      </c>
      <c r="C417" s="160">
        <v>706</v>
      </c>
      <c r="D417" s="159">
        <v>709</v>
      </c>
      <c r="E417" s="158" t="s">
        <v>158</v>
      </c>
      <c r="F417" s="155" t="s">
        <v>161</v>
      </c>
      <c r="G417" s="157"/>
      <c r="H417" s="156"/>
      <c r="I417" s="154">
        <v>10101</v>
      </c>
      <c r="J417" s="153">
        <v>11080</v>
      </c>
      <c r="K417" s="153">
        <v>2770</v>
      </c>
      <c r="L417" s="153">
        <v>0</v>
      </c>
      <c r="M417" s="153">
        <v>0</v>
      </c>
      <c r="N417" s="153">
        <v>2770</v>
      </c>
      <c r="O417" s="153">
        <v>0</v>
      </c>
      <c r="P417" s="153">
        <v>0</v>
      </c>
      <c r="Q417" s="153">
        <v>2770</v>
      </c>
      <c r="R417" s="153">
        <v>0</v>
      </c>
      <c r="S417" s="153">
        <v>0</v>
      </c>
      <c r="T417" s="153">
        <v>2770</v>
      </c>
      <c r="U417" s="153">
        <v>0</v>
      </c>
      <c r="V417" s="152">
        <v>0</v>
      </c>
      <c r="W417" s="137"/>
      <c r="X417" s="137"/>
      <c r="Y417" s="137"/>
      <c r="Z417" s="138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8"/>
      <c r="AQ417" s="139"/>
      <c r="AR417" s="140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2"/>
      <c r="BG417" s="88"/>
      <c r="BH417" s="86"/>
    </row>
    <row r="418" spans="1:60" ht="44.25" customHeight="1" x14ac:dyDescent="0.2">
      <c r="A418" s="56"/>
      <c r="B418" s="52" t="s">
        <v>160</v>
      </c>
      <c r="C418" s="160">
        <v>706</v>
      </c>
      <c r="D418" s="159">
        <v>709</v>
      </c>
      <c r="E418" s="158" t="s">
        <v>159</v>
      </c>
      <c r="F418" s="155" t="s">
        <v>161</v>
      </c>
      <c r="G418" s="157"/>
      <c r="H418" s="156"/>
      <c r="I418" s="154">
        <v>10101</v>
      </c>
      <c r="J418" s="153">
        <v>26670</v>
      </c>
      <c r="K418" s="153">
        <v>6667.5</v>
      </c>
      <c r="L418" s="153">
        <v>0</v>
      </c>
      <c r="M418" s="153">
        <v>0</v>
      </c>
      <c r="N418" s="153">
        <v>6667.5</v>
      </c>
      <c r="O418" s="153">
        <v>0</v>
      </c>
      <c r="P418" s="153">
        <v>0</v>
      </c>
      <c r="Q418" s="153">
        <v>6667.5</v>
      </c>
      <c r="R418" s="153">
        <v>0</v>
      </c>
      <c r="S418" s="153">
        <v>0</v>
      </c>
      <c r="T418" s="153">
        <v>6667.5</v>
      </c>
      <c r="U418" s="153">
        <v>0</v>
      </c>
      <c r="V418" s="152">
        <v>0</v>
      </c>
      <c r="W418" s="137"/>
      <c r="X418" s="137"/>
      <c r="Y418" s="137"/>
      <c r="Z418" s="138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8"/>
      <c r="AQ418" s="139"/>
      <c r="AR418" s="140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2"/>
      <c r="BG418" s="88"/>
      <c r="BH418" s="86"/>
    </row>
    <row r="419" spans="1:60" ht="24.75" customHeight="1" x14ac:dyDescent="0.2">
      <c r="A419" s="56"/>
      <c r="B419" s="52" t="s">
        <v>88</v>
      </c>
      <c r="C419" s="160">
        <v>706</v>
      </c>
      <c r="D419" s="159">
        <v>709</v>
      </c>
      <c r="E419" s="158" t="s">
        <v>167</v>
      </c>
      <c r="F419" s="155" t="s">
        <v>90</v>
      </c>
      <c r="G419" s="157"/>
      <c r="H419" s="156" t="s">
        <v>67</v>
      </c>
      <c r="I419" s="154">
        <v>10306</v>
      </c>
      <c r="J419" s="153">
        <v>950824.2</v>
      </c>
      <c r="K419" s="153">
        <v>37500</v>
      </c>
      <c r="L419" s="153">
        <v>76000</v>
      </c>
      <c r="M419" s="153">
        <v>76000</v>
      </c>
      <c r="N419" s="153">
        <v>114500</v>
      </c>
      <c r="O419" s="153">
        <v>72500</v>
      </c>
      <c r="P419" s="153">
        <v>76000</v>
      </c>
      <c r="Q419" s="153">
        <v>111000</v>
      </c>
      <c r="R419" s="153">
        <v>100999.97</v>
      </c>
      <c r="S419" s="153">
        <v>40999.97</v>
      </c>
      <c r="T419" s="153">
        <v>76000</v>
      </c>
      <c r="U419" s="153">
        <v>75999.31</v>
      </c>
      <c r="V419" s="152">
        <v>93324.95</v>
      </c>
      <c r="W419" s="137"/>
      <c r="X419" s="137"/>
      <c r="Y419" s="137"/>
      <c r="Z419" s="138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8"/>
      <c r="AQ419" s="139"/>
      <c r="AR419" s="140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2"/>
      <c r="BG419" s="88"/>
      <c r="BH419" s="86"/>
    </row>
    <row r="420" spans="1:60" ht="32.25" customHeight="1" x14ac:dyDescent="0.2">
      <c r="A420" s="56"/>
      <c r="B420" s="52" t="s">
        <v>91</v>
      </c>
      <c r="C420" s="160">
        <v>706</v>
      </c>
      <c r="D420" s="159">
        <v>709</v>
      </c>
      <c r="E420" s="158" t="s">
        <v>167</v>
      </c>
      <c r="F420" s="155" t="s">
        <v>92</v>
      </c>
      <c r="G420" s="157"/>
      <c r="H420" s="156" t="s">
        <v>67</v>
      </c>
      <c r="I420" s="154">
        <v>10306</v>
      </c>
      <c r="J420" s="153">
        <v>25530</v>
      </c>
      <c r="K420" s="153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12765</v>
      </c>
      <c r="R420" s="153">
        <v>12765</v>
      </c>
      <c r="S420" s="153">
        <v>0</v>
      </c>
      <c r="T420" s="153">
        <v>0</v>
      </c>
      <c r="U420" s="153">
        <v>0</v>
      </c>
      <c r="V420" s="152">
        <v>0</v>
      </c>
      <c r="W420" s="137"/>
      <c r="X420" s="137"/>
      <c r="Y420" s="137"/>
      <c r="Z420" s="138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8"/>
      <c r="AQ420" s="139"/>
      <c r="AR420" s="140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2"/>
      <c r="BG420" s="88"/>
      <c r="BH420" s="86"/>
    </row>
    <row r="421" spans="1:60" ht="37.5" customHeight="1" x14ac:dyDescent="0.2">
      <c r="A421" s="56"/>
      <c r="B421" s="52" t="s">
        <v>93</v>
      </c>
      <c r="C421" s="160">
        <v>706</v>
      </c>
      <c r="D421" s="159">
        <v>709</v>
      </c>
      <c r="E421" s="158" t="s">
        <v>167</v>
      </c>
      <c r="F421" s="155" t="s">
        <v>94</v>
      </c>
      <c r="G421" s="157"/>
      <c r="H421" s="156" t="s">
        <v>67</v>
      </c>
      <c r="I421" s="154">
        <v>10306</v>
      </c>
      <c r="J421" s="153">
        <v>287148.90999999997</v>
      </c>
      <c r="K421" s="153">
        <v>0</v>
      </c>
      <c r="L421" s="153">
        <v>24000</v>
      </c>
      <c r="M421" s="153">
        <v>24000</v>
      </c>
      <c r="N421" s="153">
        <v>24000</v>
      </c>
      <c r="O421" s="153">
        <v>24000</v>
      </c>
      <c r="P421" s="153">
        <v>34600</v>
      </c>
      <c r="Q421" s="153">
        <v>24000</v>
      </c>
      <c r="R421" s="153">
        <v>34000</v>
      </c>
      <c r="S421" s="153">
        <v>35000</v>
      </c>
      <c r="T421" s="153">
        <v>15549</v>
      </c>
      <c r="U421" s="153">
        <v>24000</v>
      </c>
      <c r="V421" s="152">
        <v>23999.91</v>
      </c>
      <c r="W421" s="137"/>
      <c r="X421" s="137"/>
      <c r="Y421" s="137"/>
      <c r="Z421" s="138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8"/>
      <c r="AQ421" s="139"/>
      <c r="AR421" s="140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2"/>
      <c r="BG421" s="88"/>
      <c r="BH421" s="86"/>
    </row>
    <row r="422" spans="1:60" ht="37.5" customHeight="1" x14ac:dyDescent="0.2">
      <c r="A422" s="56"/>
      <c r="B422" s="52" t="s">
        <v>93</v>
      </c>
      <c r="C422" s="160">
        <v>706</v>
      </c>
      <c r="D422" s="159">
        <v>709</v>
      </c>
      <c r="E422" s="158" t="s">
        <v>167</v>
      </c>
      <c r="F422" s="155" t="s">
        <v>94</v>
      </c>
      <c r="G422" s="157"/>
      <c r="H422" s="156" t="s">
        <v>67</v>
      </c>
      <c r="I422" s="154">
        <v>10306</v>
      </c>
      <c r="J422" s="153">
        <v>7710.06</v>
      </c>
      <c r="K422" s="153"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3">
        <v>0</v>
      </c>
      <c r="R422" s="153">
        <v>3855.03</v>
      </c>
      <c r="S422" s="153">
        <v>3855.03</v>
      </c>
      <c r="T422" s="153">
        <v>0</v>
      </c>
      <c r="U422" s="153">
        <v>0</v>
      </c>
      <c r="V422" s="152">
        <v>0</v>
      </c>
      <c r="W422" s="137"/>
      <c r="X422" s="137"/>
      <c r="Y422" s="137"/>
      <c r="Z422" s="138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8"/>
      <c r="AQ422" s="139"/>
      <c r="AR422" s="140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2"/>
      <c r="BG422" s="88"/>
      <c r="BH422" s="86"/>
    </row>
    <row r="423" spans="1:60" ht="16.5" customHeight="1" x14ac:dyDescent="0.2">
      <c r="A423" s="56"/>
      <c r="B423" s="52" t="s">
        <v>95</v>
      </c>
      <c r="C423" s="160">
        <v>706</v>
      </c>
      <c r="D423" s="159">
        <v>709</v>
      </c>
      <c r="E423" s="158" t="s">
        <v>167</v>
      </c>
      <c r="F423" s="155" t="s">
        <v>96</v>
      </c>
      <c r="G423" s="157"/>
      <c r="H423" s="156" t="s">
        <v>67</v>
      </c>
      <c r="I423" s="154">
        <v>10306</v>
      </c>
      <c r="J423" s="153">
        <v>78000</v>
      </c>
      <c r="K423" s="153">
        <v>6500</v>
      </c>
      <c r="L423" s="153">
        <v>6500</v>
      </c>
      <c r="M423" s="153">
        <v>6500</v>
      </c>
      <c r="N423" s="153">
        <v>6500</v>
      </c>
      <c r="O423" s="153">
        <v>6500</v>
      </c>
      <c r="P423" s="153">
        <v>6500</v>
      </c>
      <c r="Q423" s="153">
        <v>6500</v>
      </c>
      <c r="R423" s="153">
        <v>6500</v>
      </c>
      <c r="S423" s="153">
        <v>6500</v>
      </c>
      <c r="T423" s="153">
        <v>6500</v>
      </c>
      <c r="U423" s="153">
        <v>6500</v>
      </c>
      <c r="V423" s="152">
        <v>6500</v>
      </c>
      <c r="W423" s="137"/>
      <c r="X423" s="137"/>
      <c r="Y423" s="137"/>
      <c r="Z423" s="138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8"/>
      <c r="AQ423" s="139"/>
      <c r="AR423" s="140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2"/>
      <c r="BG423" s="88"/>
      <c r="BH423" s="86"/>
    </row>
    <row r="424" spans="1:60" ht="16.5" customHeight="1" x14ac:dyDescent="0.2">
      <c r="A424" s="56"/>
      <c r="B424" s="52" t="s">
        <v>95</v>
      </c>
      <c r="C424" s="160">
        <v>706</v>
      </c>
      <c r="D424" s="159">
        <v>709</v>
      </c>
      <c r="E424" s="158" t="s">
        <v>167</v>
      </c>
      <c r="F424" s="155" t="s">
        <v>96</v>
      </c>
      <c r="G424" s="157"/>
      <c r="H424" s="156" t="s">
        <v>67</v>
      </c>
      <c r="I424" s="154">
        <v>10306</v>
      </c>
      <c r="J424" s="153">
        <v>13500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3500</v>
      </c>
      <c r="Q424" s="153">
        <v>7000</v>
      </c>
      <c r="R424" s="153">
        <v>3000</v>
      </c>
      <c r="S424" s="153">
        <v>0</v>
      </c>
      <c r="T424" s="153">
        <v>0</v>
      </c>
      <c r="U424" s="153">
        <v>0</v>
      </c>
      <c r="V424" s="152">
        <v>0</v>
      </c>
      <c r="W424" s="137"/>
      <c r="X424" s="137"/>
      <c r="Y424" s="137"/>
      <c r="Z424" s="138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8"/>
      <c r="AQ424" s="139"/>
      <c r="AR424" s="140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2"/>
      <c r="BG424" s="88"/>
      <c r="BH424" s="86"/>
    </row>
    <row r="425" spans="1:60" ht="16.5" customHeight="1" x14ac:dyDescent="0.2">
      <c r="A425" s="56"/>
      <c r="B425" s="52" t="s">
        <v>95</v>
      </c>
      <c r="C425" s="160">
        <v>706</v>
      </c>
      <c r="D425" s="159">
        <v>709</v>
      </c>
      <c r="E425" s="158" t="s">
        <v>167</v>
      </c>
      <c r="F425" s="155" t="s">
        <v>96</v>
      </c>
      <c r="G425" s="157"/>
      <c r="H425" s="156" t="s">
        <v>67</v>
      </c>
      <c r="I425" s="154">
        <v>10306</v>
      </c>
      <c r="J425" s="153">
        <v>9704.7999999999993</v>
      </c>
      <c r="K425" s="153"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3">
        <v>0</v>
      </c>
      <c r="R425" s="153">
        <v>2500</v>
      </c>
      <c r="S425" s="153">
        <v>0</v>
      </c>
      <c r="T425" s="153">
        <v>0</v>
      </c>
      <c r="U425" s="153">
        <v>0</v>
      </c>
      <c r="V425" s="152">
        <v>7204.8</v>
      </c>
      <c r="W425" s="137"/>
      <c r="X425" s="137"/>
      <c r="Y425" s="137"/>
      <c r="Z425" s="138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8"/>
      <c r="AQ425" s="139"/>
      <c r="AR425" s="140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2"/>
      <c r="BG425" s="88"/>
      <c r="BH425" s="86"/>
    </row>
    <row r="426" spans="1:60" ht="16.5" customHeight="1" x14ac:dyDescent="0.2">
      <c r="A426" s="56"/>
      <c r="B426" s="52" t="s">
        <v>95</v>
      </c>
      <c r="C426" s="160">
        <v>706</v>
      </c>
      <c r="D426" s="159">
        <v>709</v>
      </c>
      <c r="E426" s="158" t="s">
        <v>167</v>
      </c>
      <c r="F426" s="155" t="s">
        <v>96</v>
      </c>
      <c r="G426" s="157"/>
      <c r="H426" s="156" t="s">
        <v>67</v>
      </c>
      <c r="I426" s="154">
        <v>10306</v>
      </c>
      <c r="J426" s="153">
        <v>21983.69</v>
      </c>
      <c r="K426" s="153">
        <v>0</v>
      </c>
      <c r="L426" s="153">
        <v>0</v>
      </c>
      <c r="M426" s="153">
        <v>2000</v>
      </c>
      <c r="N426" s="153">
        <v>2000</v>
      </c>
      <c r="O426" s="153">
        <v>5000</v>
      </c>
      <c r="P426" s="153">
        <v>5000</v>
      </c>
      <c r="Q426" s="153">
        <v>2000</v>
      </c>
      <c r="R426" s="153">
        <v>2000</v>
      </c>
      <c r="S426" s="153">
        <v>0</v>
      </c>
      <c r="T426" s="153">
        <v>0</v>
      </c>
      <c r="U426" s="153">
        <v>3983.69</v>
      </c>
      <c r="V426" s="152">
        <v>0</v>
      </c>
      <c r="W426" s="137"/>
      <c r="X426" s="137"/>
      <c r="Y426" s="137"/>
      <c r="Z426" s="138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8"/>
      <c r="AQ426" s="139"/>
      <c r="AR426" s="140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2"/>
      <c r="BG426" s="88"/>
      <c r="BH426" s="86"/>
    </row>
    <row r="427" spans="1:60" ht="24.75" customHeight="1" x14ac:dyDescent="0.2">
      <c r="A427" s="56"/>
      <c r="B427" s="52" t="s">
        <v>88</v>
      </c>
      <c r="C427" s="160">
        <v>706</v>
      </c>
      <c r="D427" s="159">
        <v>709</v>
      </c>
      <c r="E427" s="158" t="s">
        <v>168</v>
      </c>
      <c r="F427" s="155" t="s">
        <v>90</v>
      </c>
      <c r="G427" s="157"/>
      <c r="H427" s="156"/>
      <c r="I427" s="154">
        <v>10101</v>
      </c>
      <c r="J427" s="153">
        <v>2539715.87</v>
      </c>
      <c r="K427" s="153">
        <v>211558.33</v>
      </c>
      <c r="L427" s="153">
        <v>211558.33</v>
      </c>
      <c r="M427" s="153">
        <v>211558.33</v>
      </c>
      <c r="N427" s="153">
        <v>211558.33</v>
      </c>
      <c r="O427" s="153">
        <v>211558.33</v>
      </c>
      <c r="P427" s="153">
        <v>211558.33</v>
      </c>
      <c r="Q427" s="153">
        <v>211558.33</v>
      </c>
      <c r="R427" s="153">
        <v>211558.33</v>
      </c>
      <c r="S427" s="153">
        <v>211558.33</v>
      </c>
      <c r="T427" s="153">
        <v>211558.33</v>
      </c>
      <c r="U427" s="153">
        <v>211558.33</v>
      </c>
      <c r="V427" s="152">
        <v>212574.24</v>
      </c>
      <c r="W427" s="137"/>
      <c r="X427" s="137"/>
      <c r="Y427" s="137"/>
      <c r="Z427" s="138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8"/>
      <c r="AQ427" s="139"/>
      <c r="AR427" s="140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2"/>
      <c r="BG427" s="88"/>
      <c r="BH427" s="86"/>
    </row>
    <row r="428" spans="1:60" ht="32.25" customHeight="1" x14ac:dyDescent="0.2">
      <c r="A428" s="56"/>
      <c r="B428" s="52" t="s">
        <v>91</v>
      </c>
      <c r="C428" s="160">
        <v>706</v>
      </c>
      <c r="D428" s="159">
        <v>709</v>
      </c>
      <c r="E428" s="158" t="s">
        <v>168</v>
      </c>
      <c r="F428" s="155" t="s">
        <v>92</v>
      </c>
      <c r="G428" s="157"/>
      <c r="H428" s="156"/>
      <c r="I428" s="154">
        <v>10101</v>
      </c>
      <c r="J428" s="153">
        <v>59570</v>
      </c>
      <c r="K428" s="153">
        <v>0</v>
      </c>
      <c r="L428" s="153">
        <v>0</v>
      </c>
      <c r="M428" s="153">
        <v>59570</v>
      </c>
      <c r="N428" s="153">
        <v>0</v>
      </c>
      <c r="O428" s="153">
        <v>0</v>
      </c>
      <c r="P428" s="153">
        <v>0</v>
      </c>
      <c r="Q428" s="153">
        <v>0</v>
      </c>
      <c r="R428" s="153">
        <v>0</v>
      </c>
      <c r="S428" s="153">
        <v>0</v>
      </c>
      <c r="T428" s="153">
        <v>0</v>
      </c>
      <c r="U428" s="153">
        <v>0</v>
      </c>
      <c r="V428" s="152">
        <v>0</v>
      </c>
      <c r="W428" s="137"/>
      <c r="X428" s="137"/>
      <c r="Y428" s="137"/>
      <c r="Z428" s="138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8"/>
      <c r="AQ428" s="139"/>
      <c r="AR428" s="140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2"/>
      <c r="BG428" s="88"/>
      <c r="BH428" s="86"/>
    </row>
    <row r="429" spans="1:60" ht="37.5" customHeight="1" x14ac:dyDescent="0.2">
      <c r="A429" s="56"/>
      <c r="B429" s="52" t="s">
        <v>93</v>
      </c>
      <c r="C429" s="160">
        <v>706</v>
      </c>
      <c r="D429" s="159">
        <v>709</v>
      </c>
      <c r="E429" s="158" t="s">
        <v>168</v>
      </c>
      <c r="F429" s="155" t="s">
        <v>94</v>
      </c>
      <c r="G429" s="157"/>
      <c r="H429" s="156"/>
      <c r="I429" s="154">
        <v>10101</v>
      </c>
      <c r="J429" s="153">
        <v>766994.19</v>
      </c>
      <c r="K429" s="153">
        <v>63890.62</v>
      </c>
      <c r="L429" s="153">
        <v>63890.62</v>
      </c>
      <c r="M429" s="153">
        <v>63890.62</v>
      </c>
      <c r="N429" s="153">
        <v>63890.62</v>
      </c>
      <c r="O429" s="153">
        <v>63890.62</v>
      </c>
      <c r="P429" s="153">
        <v>63890.62</v>
      </c>
      <c r="Q429" s="153">
        <v>63890.62</v>
      </c>
      <c r="R429" s="153">
        <v>63890.62</v>
      </c>
      <c r="S429" s="153">
        <v>63890.62</v>
      </c>
      <c r="T429" s="153">
        <v>63890.62</v>
      </c>
      <c r="U429" s="153">
        <v>63890.62</v>
      </c>
      <c r="V429" s="152">
        <v>64197.37</v>
      </c>
      <c r="W429" s="137"/>
      <c r="X429" s="137"/>
      <c r="Y429" s="137"/>
      <c r="Z429" s="138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8"/>
      <c r="AQ429" s="139"/>
      <c r="AR429" s="140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2"/>
      <c r="BG429" s="88"/>
      <c r="BH429" s="86"/>
    </row>
    <row r="430" spans="1:60" ht="37.5" customHeight="1" x14ac:dyDescent="0.2">
      <c r="A430" s="56"/>
      <c r="B430" s="52" t="s">
        <v>93</v>
      </c>
      <c r="C430" s="160">
        <v>706</v>
      </c>
      <c r="D430" s="159">
        <v>709</v>
      </c>
      <c r="E430" s="158" t="s">
        <v>168</v>
      </c>
      <c r="F430" s="155" t="s">
        <v>94</v>
      </c>
      <c r="G430" s="157"/>
      <c r="H430" s="156"/>
      <c r="I430" s="154">
        <v>10101</v>
      </c>
      <c r="J430" s="153">
        <v>17990.14</v>
      </c>
      <c r="K430" s="153">
        <v>0</v>
      </c>
      <c r="L430" s="153">
        <v>0</v>
      </c>
      <c r="M430" s="153">
        <v>17990.14</v>
      </c>
      <c r="N430" s="153">
        <v>0</v>
      </c>
      <c r="O430" s="153">
        <v>0</v>
      </c>
      <c r="P430" s="153">
        <v>0</v>
      </c>
      <c r="Q430" s="153">
        <v>0</v>
      </c>
      <c r="R430" s="153">
        <v>0</v>
      </c>
      <c r="S430" s="153">
        <v>0</v>
      </c>
      <c r="T430" s="153">
        <v>0</v>
      </c>
      <c r="U430" s="153">
        <v>0</v>
      </c>
      <c r="V430" s="152">
        <v>0</v>
      </c>
      <c r="W430" s="137"/>
      <c r="X430" s="137"/>
      <c r="Y430" s="137"/>
      <c r="Z430" s="138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8"/>
      <c r="AQ430" s="139"/>
      <c r="AR430" s="140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2"/>
      <c r="BG430" s="88"/>
      <c r="BH430" s="86"/>
    </row>
    <row r="431" spans="1:60" ht="16.5" customHeight="1" x14ac:dyDescent="0.2">
      <c r="A431" s="56"/>
      <c r="B431" s="52" t="s">
        <v>95</v>
      </c>
      <c r="C431" s="160">
        <v>706</v>
      </c>
      <c r="D431" s="159">
        <v>709</v>
      </c>
      <c r="E431" s="158" t="s">
        <v>168</v>
      </c>
      <c r="F431" s="155" t="s">
        <v>96</v>
      </c>
      <c r="G431" s="157"/>
      <c r="H431" s="156"/>
      <c r="I431" s="154">
        <v>10101</v>
      </c>
      <c r="J431" s="153">
        <v>188712</v>
      </c>
      <c r="K431" s="153">
        <v>15719.71</v>
      </c>
      <c r="L431" s="153">
        <v>15719.71</v>
      </c>
      <c r="M431" s="153">
        <v>15719.71</v>
      </c>
      <c r="N431" s="153">
        <v>15719.71</v>
      </c>
      <c r="O431" s="153">
        <v>15719.71</v>
      </c>
      <c r="P431" s="153">
        <v>15719.71</v>
      </c>
      <c r="Q431" s="153">
        <v>15719.71</v>
      </c>
      <c r="R431" s="153">
        <v>15719.71</v>
      </c>
      <c r="S431" s="153">
        <v>15719.71</v>
      </c>
      <c r="T431" s="153">
        <v>15719.71</v>
      </c>
      <c r="U431" s="153">
        <v>15719.71</v>
      </c>
      <c r="V431" s="152">
        <v>15795.19</v>
      </c>
      <c r="W431" s="137"/>
      <c r="X431" s="137"/>
      <c r="Y431" s="137"/>
      <c r="Z431" s="138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8"/>
      <c r="AQ431" s="139"/>
      <c r="AR431" s="140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2"/>
      <c r="BG431" s="88"/>
      <c r="BH431" s="86"/>
    </row>
    <row r="432" spans="1:60" ht="16.5" customHeight="1" x14ac:dyDescent="0.2">
      <c r="A432" s="56"/>
      <c r="B432" s="52" t="s">
        <v>95</v>
      </c>
      <c r="C432" s="160">
        <v>706</v>
      </c>
      <c r="D432" s="159">
        <v>709</v>
      </c>
      <c r="E432" s="158" t="s">
        <v>168</v>
      </c>
      <c r="F432" s="155" t="s">
        <v>96</v>
      </c>
      <c r="G432" s="157"/>
      <c r="H432" s="156"/>
      <c r="I432" s="154">
        <v>10101</v>
      </c>
      <c r="J432" s="153">
        <v>49948</v>
      </c>
      <c r="K432" s="153">
        <v>4160.67</v>
      </c>
      <c r="L432" s="153">
        <v>4160.67</v>
      </c>
      <c r="M432" s="153">
        <v>4160.67</v>
      </c>
      <c r="N432" s="153">
        <v>4160.67</v>
      </c>
      <c r="O432" s="153">
        <v>4160.67</v>
      </c>
      <c r="P432" s="153">
        <v>4160.67</v>
      </c>
      <c r="Q432" s="153">
        <v>4160.67</v>
      </c>
      <c r="R432" s="153">
        <v>4160.67</v>
      </c>
      <c r="S432" s="153">
        <v>4160.67</v>
      </c>
      <c r="T432" s="153">
        <v>4160.67</v>
      </c>
      <c r="U432" s="153">
        <v>4160.67</v>
      </c>
      <c r="V432" s="152">
        <v>4180.63</v>
      </c>
      <c r="W432" s="137"/>
      <c r="X432" s="137"/>
      <c r="Y432" s="137"/>
      <c r="Z432" s="138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8"/>
      <c r="AQ432" s="139"/>
      <c r="AR432" s="140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2"/>
      <c r="BG432" s="88"/>
      <c r="BH432" s="86"/>
    </row>
    <row r="433" spans="1:60" ht="21.75" customHeight="1" x14ac:dyDescent="0.2">
      <c r="A433" s="56"/>
      <c r="B433" s="52" t="s">
        <v>134</v>
      </c>
      <c r="C433" s="160">
        <v>706</v>
      </c>
      <c r="D433" s="159">
        <v>709</v>
      </c>
      <c r="E433" s="158" t="s">
        <v>169</v>
      </c>
      <c r="F433" s="155" t="s">
        <v>135</v>
      </c>
      <c r="G433" s="157"/>
      <c r="H433" s="156"/>
      <c r="I433" s="154">
        <v>10101</v>
      </c>
      <c r="J433" s="153">
        <v>8969263.0800000001</v>
      </c>
      <c r="K433" s="153">
        <v>747139.61</v>
      </c>
      <c r="L433" s="153">
        <v>747139.61</v>
      </c>
      <c r="M433" s="153">
        <v>747139.61</v>
      </c>
      <c r="N433" s="153">
        <v>747139.61</v>
      </c>
      <c r="O433" s="153">
        <v>747139.61</v>
      </c>
      <c r="P433" s="153">
        <v>747139.61</v>
      </c>
      <c r="Q433" s="153">
        <v>747139.61</v>
      </c>
      <c r="R433" s="153">
        <v>747139.61</v>
      </c>
      <c r="S433" s="153">
        <v>747139.61</v>
      </c>
      <c r="T433" s="153">
        <v>747139.61</v>
      </c>
      <c r="U433" s="153">
        <v>747139.61</v>
      </c>
      <c r="V433" s="152">
        <v>750727.37</v>
      </c>
      <c r="W433" s="137"/>
      <c r="X433" s="137"/>
      <c r="Y433" s="137"/>
      <c r="Z433" s="138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8"/>
      <c r="AQ433" s="139"/>
      <c r="AR433" s="140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2"/>
      <c r="BG433" s="88"/>
      <c r="BH433" s="86"/>
    </row>
    <row r="434" spans="1:60" ht="21.75" customHeight="1" x14ac:dyDescent="0.2">
      <c r="A434" s="56"/>
      <c r="B434" s="52" t="s">
        <v>136</v>
      </c>
      <c r="C434" s="160">
        <v>706</v>
      </c>
      <c r="D434" s="159">
        <v>709</v>
      </c>
      <c r="E434" s="158" t="s">
        <v>169</v>
      </c>
      <c r="F434" s="155" t="s">
        <v>137</v>
      </c>
      <c r="G434" s="157"/>
      <c r="H434" s="156"/>
      <c r="I434" s="154">
        <v>10101</v>
      </c>
      <c r="J434" s="153">
        <v>2708717.44</v>
      </c>
      <c r="K434" s="153">
        <v>225636.16</v>
      </c>
      <c r="L434" s="153">
        <v>225636.16</v>
      </c>
      <c r="M434" s="153">
        <v>225636.16</v>
      </c>
      <c r="N434" s="153">
        <v>225636.16</v>
      </c>
      <c r="O434" s="153">
        <v>225636.16</v>
      </c>
      <c r="P434" s="153">
        <v>225636.16</v>
      </c>
      <c r="Q434" s="153">
        <v>225636.16</v>
      </c>
      <c r="R434" s="153">
        <v>225636.16</v>
      </c>
      <c r="S434" s="153">
        <v>225636.16</v>
      </c>
      <c r="T434" s="153">
        <v>225636.16</v>
      </c>
      <c r="U434" s="153">
        <v>225636.16</v>
      </c>
      <c r="V434" s="152">
        <v>226719.68</v>
      </c>
      <c r="W434" s="137"/>
      <c r="X434" s="137"/>
      <c r="Y434" s="137"/>
      <c r="Z434" s="138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8"/>
      <c r="AQ434" s="139"/>
      <c r="AR434" s="140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2"/>
      <c r="BG434" s="88"/>
      <c r="BH434" s="86"/>
    </row>
    <row r="435" spans="1:60" ht="16.5" customHeight="1" x14ac:dyDescent="0.2">
      <c r="A435" s="56"/>
      <c r="B435" s="52" t="s">
        <v>95</v>
      </c>
      <c r="C435" s="160">
        <v>706</v>
      </c>
      <c r="D435" s="159">
        <v>709</v>
      </c>
      <c r="E435" s="158" t="s">
        <v>169</v>
      </c>
      <c r="F435" s="155" t="s">
        <v>96</v>
      </c>
      <c r="G435" s="157"/>
      <c r="H435" s="156"/>
      <c r="I435" s="154">
        <v>10101</v>
      </c>
      <c r="J435" s="153">
        <v>102000</v>
      </c>
      <c r="K435" s="153">
        <v>8496.6</v>
      </c>
      <c r="L435" s="153">
        <v>8496.6</v>
      </c>
      <c r="M435" s="153">
        <v>8496.6</v>
      </c>
      <c r="N435" s="153">
        <v>8496.6</v>
      </c>
      <c r="O435" s="153">
        <v>8496.6</v>
      </c>
      <c r="P435" s="153">
        <v>8496.6</v>
      </c>
      <c r="Q435" s="153">
        <v>8496.6</v>
      </c>
      <c r="R435" s="153">
        <v>8496.6</v>
      </c>
      <c r="S435" s="153">
        <v>8496.6</v>
      </c>
      <c r="T435" s="153">
        <v>8496.6</v>
      </c>
      <c r="U435" s="153">
        <v>8496.6</v>
      </c>
      <c r="V435" s="152">
        <v>8537.4</v>
      </c>
      <c r="W435" s="137"/>
      <c r="X435" s="137"/>
      <c r="Y435" s="137"/>
      <c r="Z435" s="138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8"/>
      <c r="AQ435" s="139"/>
      <c r="AR435" s="140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2"/>
      <c r="BG435" s="88"/>
      <c r="BH435" s="86"/>
    </row>
    <row r="436" spans="1:60" ht="16.5" customHeight="1" x14ac:dyDescent="0.2">
      <c r="A436" s="56"/>
      <c r="B436" s="52" t="s">
        <v>95</v>
      </c>
      <c r="C436" s="160">
        <v>706</v>
      </c>
      <c r="D436" s="159">
        <v>709</v>
      </c>
      <c r="E436" s="158" t="s">
        <v>169</v>
      </c>
      <c r="F436" s="155" t="s">
        <v>96</v>
      </c>
      <c r="G436" s="157"/>
      <c r="H436" s="156"/>
      <c r="I436" s="154">
        <v>10101</v>
      </c>
      <c r="J436" s="153">
        <v>22605.64</v>
      </c>
      <c r="K436" s="153">
        <v>1883.05</v>
      </c>
      <c r="L436" s="153">
        <v>1883.05</v>
      </c>
      <c r="M436" s="153">
        <v>1883.05</v>
      </c>
      <c r="N436" s="153">
        <v>1883.05</v>
      </c>
      <c r="O436" s="153">
        <v>1883.05</v>
      </c>
      <c r="P436" s="153">
        <v>1883.05</v>
      </c>
      <c r="Q436" s="153">
        <v>1883.05</v>
      </c>
      <c r="R436" s="153">
        <v>1883.05</v>
      </c>
      <c r="S436" s="153">
        <v>1883.05</v>
      </c>
      <c r="T436" s="153">
        <v>1883.05</v>
      </c>
      <c r="U436" s="153">
        <v>1883.05</v>
      </c>
      <c r="V436" s="152">
        <v>1892.09</v>
      </c>
      <c r="W436" s="137"/>
      <c r="X436" s="137"/>
      <c r="Y436" s="137"/>
      <c r="Z436" s="138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8"/>
      <c r="AQ436" s="139"/>
      <c r="AR436" s="140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2"/>
      <c r="BG436" s="88"/>
      <c r="BH436" s="86"/>
    </row>
    <row r="437" spans="1:60" ht="16.5" customHeight="1" x14ac:dyDescent="0.2">
      <c r="A437" s="56"/>
      <c r="B437" s="52" t="s">
        <v>95</v>
      </c>
      <c r="C437" s="160">
        <v>706</v>
      </c>
      <c r="D437" s="159">
        <v>709</v>
      </c>
      <c r="E437" s="158" t="s">
        <v>169</v>
      </c>
      <c r="F437" s="155" t="s">
        <v>96</v>
      </c>
      <c r="G437" s="157"/>
      <c r="H437" s="156"/>
      <c r="I437" s="154">
        <v>10101</v>
      </c>
      <c r="J437" s="153">
        <v>8604.36</v>
      </c>
      <c r="K437" s="153">
        <v>716.74</v>
      </c>
      <c r="L437" s="153">
        <v>716.74</v>
      </c>
      <c r="M437" s="153">
        <v>716.74</v>
      </c>
      <c r="N437" s="153">
        <v>716.74</v>
      </c>
      <c r="O437" s="153">
        <v>716.74</v>
      </c>
      <c r="P437" s="153">
        <v>716.74</v>
      </c>
      <c r="Q437" s="153">
        <v>716.74</v>
      </c>
      <c r="R437" s="153">
        <v>716.74</v>
      </c>
      <c r="S437" s="153">
        <v>716.74</v>
      </c>
      <c r="T437" s="153">
        <v>716.74</v>
      </c>
      <c r="U437" s="153">
        <v>716.74</v>
      </c>
      <c r="V437" s="152">
        <v>720.22</v>
      </c>
      <c r="W437" s="137"/>
      <c r="X437" s="137"/>
      <c r="Y437" s="137"/>
      <c r="Z437" s="138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8"/>
      <c r="AQ437" s="139"/>
      <c r="AR437" s="140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2"/>
      <c r="BG437" s="88"/>
      <c r="BH437" s="86"/>
    </row>
    <row r="438" spans="1:60" ht="16.5" customHeight="1" x14ac:dyDescent="0.2">
      <c r="A438" s="56"/>
      <c r="B438" s="52" t="s">
        <v>95</v>
      </c>
      <c r="C438" s="160">
        <v>706</v>
      </c>
      <c r="D438" s="159">
        <v>709</v>
      </c>
      <c r="E438" s="158" t="s">
        <v>169</v>
      </c>
      <c r="F438" s="155" t="s">
        <v>96</v>
      </c>
      <c r="G438" s="157"/>
      <c r="H438" s="156"/>
      <c r="I438" s="154">
        <v>10101</v>
      </c>
      <c r="J438" s="153">
        <v>89160</v>
      </c>
      <c r="K438" s="153">
        <v>7427.03</v>
      </c>
      <c r="L438" s="153">
        <v>7427.03</v>
      </c>
      <c r="M438" s="153">
        <v>7427.03</v>
      </c>
      <c r="N438" s="153">
        <v>7427.03</v>
      </c>
      <c r="O438" s="153">
        <v>7427.03</v>
      </c>
      <c r="P438" s="153">
        <v>7427.03</v>
      </c>
      <c r="Q438" s="153">
        <v>7427.03</v>
      </c>
      <c r="R438" s="153">
        <v>7427.03</v>
      </c>
      <c r="S438" s="153">
        <v>7427.03</v>
      </c>
      <c r="T438" s="153">
        <v>7427.03</v>
      </c>
      <c r="U438" s="153">
        <v>7427.03</v>
      </c>
      <c r="V438" s="152">
        <v>7462.67</v>
      </c>
      <c r="W438" s="137"/>
      <c r="X438" s="137"/>
      <c r="Y438" s="137"/>
      <c r="Z438" s="138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8"/>
      <c r="AQ438" s="139"/>
      <c r="AR438" s="140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2"/>
      <c r="BG438" s="88"/>
      <c r="BH438" s="86"/>
    </row>
    <row r="439" spans="1:60" ht="16.5" customHeight="1" x14ac:dyDescent="0.2">
      <c r="A439" s="56"/>
      <c r="B439" s="52" t="s">
        <v>95</v>
      </c>
      <c r="C439" s="160">
        <v>706</v>
      </c>
      <c r="D439" s="159">
        <v>709</v>
      </c>
      <c r="E439" s="158" t="s">
        <v>169</v>
      </c>
      <c r="F439" s="155" t="s">
        <v>96</v>
      </c>
      <c r="G439" s="157"/>
      <c r="H439" s="156"/>
      <c r="I439" s="154">
        <v>10101</v>
      </c>
      <c r="J439" s="153">
        <v>136545</v>
      </c>
      <c r="K439" s="153">
        <v>11374.2</v>
      </c>
      <c r="L439" s="153">
        <v>11374.2</v>
      </c>
      <c r="M439" s="153">
        <v>11374.2</v>
      </c>
      <c r="N439" s="153">
        <v>11374.2</v>
      </c>
      <c r="O439" s="153">
        <v>11374.2</v>
      </c>
      <c r="P439" s="153">
        <v>11374.2</v>
      </c>
      <c r="Q439" s="153">
        <v>11374.2</v>
      </c>
      <c r="R439" s="153">
        <v>11374.2</v>
      </c>
      <c r="S439" s="153">
        <v>11374.2</v>
      </c>
      <c r="T439" s="153">
        <v>11374.2</v>
      </c>
      <c r="U439" s="153">
        <v>11374.2</v>
      </c>
      <c r="V439" s="152">
        <v>11428.8</v>
      </c>
      <c r="W439" s="137"/>
      <c r="X439" s="137"/>
      <c r="Y439" s="137"/>
      <c r="Z439" s="138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8"/>
      <c r="AQ439" s="139"/>
      <c r="AR439" s="140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2"/>
      <c r="BG439" s="88"/>
      <c r="BH439" s="86"/>
    </row>
    <row r="440" spans="1:60" ht="16.5" customHeight="1" x14ac:dyDescent="0.2">
      <c r="A440" s="56"/>
      <c r="B440" s="52" t="s">
        <v>95</v>
      </c>
      <c r="C440" s="160">
        <v>706</v>
      </c>
      <c r="D440" s="159">
        <v>709</v>
      </c>
      <c r="E440" s="158" t="s">
        <v>169</v>
      </c>
      <c r="F440" s="155" t="s">
        <v>96</v>
      </c>
      <c r="G440" s="157"/>
      <c r="H440" s="156"/>
      <c r="I440" s="154">
        <v>10101</v>
      </c>
      <c r="J440" s="153">
        <v>3740</v>
      </c>
      <c r="K440" s="153">
        <v>311.54000000000002</v>
      </c>
      <c r="L440" s="153">
        <v>311.54000000000002</v>
      </c>
      <c r="M440" s="153">
        <v>311.54000000000002</v>
      </c>
      <c r="N440" s="153">
        <v>311.54000000000002</v>
      </c>
      <c r="O440" s="153">
        <v>311.54000000000002</v>
      </c>
      <c r="P440" s="153">
        <v>311.54000000000002</v>
      </c>
      <c r="Q440" s="153">
        <v>311.54000000000002</v>
      </c>
      <c r="R440" s="153">
        <v>311.54000000000002</v>
      </c>
      <c r="S440" s="153">
        <v>311.54000000000002</v>
      </c>
      <c r="T440" s="153">
        <v>311.54000000000002</v>
      </c>
      <c r="U440" s="153">
        <v>311.54000000000002</v>
      </c>
      <c r="V440" s="152">
        <v>313.06</v>
      </c>
      <c r="W440" s="137"/>
      <c r="X440" s="137"/>
      <c r="Y440" s="137"/>
      <c r="Z440" s="138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8"/>
      <c r="AQ440" s="139"/>
      <c r="AR440" s="140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2"/>
      <c r="BG440" s="88"/>
      <c r="BH440" s="86"/>
    </row>
    <row r="441" spans="1:60" ht="16.5" customHeight="1" x14ac:dyDescent="0.2">
      <c r="A441" s="56"/>
      <c r="B441" s="52" t="s">
        <v>95</v>
      </c>
      <c r="C441" s="160">
        <v>706</v>
      </c>
      <c r="D441" s="159">
        <v>709</v>
      </c>
      <c r="E441" s="158" t="s">
        <v>169</v>
      </c>
      <c r="F441" s="155" t="s">
        <v>96</v>
      </c>
      <c r="G441" s="157"/>
      <c r="H441" s="156"/>
      <c r="I441" s="154">
        <v>10101</v>
      </c>
      <c r="J441" s="153">
        <v>488492.22</v>
      </c>
      <c r="K441" s="153">
        <v>40691.4</v>
      </c>
      <c r="L441" s="153">
        <v>40691.4</v>
      </c>
      <c r="M441" s="153">
        <v>40691.4</v>
      </c>
      <c r="N441" s="153">
        <v>40691.4</v>
      </c>
      <c r="O441" s="153">
        <v>40691.4</v>
      </c>
      <c r="P441" s="153">
        <v>40691.4</v>
      </c>
      <c r="Q441" s="153">
        <v>40691.4</v>
      </c>
      <c r="R441" s="153">
        <v>40691.4</v>
      </c>
      <c r="S441" s="153">
        <v>40691.4</v>
      </c>
      <c r="T441" s="153">
        <v>40691.4</v>
      </c>
      <c r="U441" s="153">
        <v>40691.4</v>
      </c>
      <c r="V441" s="152">
        <v>40886.82</v>
      </c>
      <c r="W441" s="137"/>
      <c r="X441" s="137"/>
      <c r="Y441" s="137"/>
      <c r="Z441" s="138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8"/>
      <c r="AQ441" s="139"/>
      <c r="AR441" s="140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2"/>
      <c r="BG441" s="88"/>
      <c r="BH441" s="86"/>
    </row>
    <row r="442" spans="1:60" ht="16.5" customHeight="1" x14ac:dyDescent="0.2">
      <c r="A442" s="56"/>
      <c r="B442" s="52" t="s">
        <v>95</v>
      </c>
      <c r="C442" s="160">
        <v>706</v>
      </c>
      <c r="D442" s="159">
        <v>709</v>
      </c>
      <c r="E442" s="158" t="s">
        <v>169</v>
      </c>
      <c r="F442" s="155" t="s">
        <v>96</v>
      </c>
      <c r="G442" s="157"/>
      <c r="H442" s="156"/>
      <c r="I442" s="154">
        <v>10101</v>
      </c>
      <c r="J442" s="153">
        <v>137160</v>
      </c>
      <c r="K442" s="153">
        <v>11425.43</v>
      </c>
      <c r="L442" s="153">
        <v>11425.43</v>
      </c>
      <c r="M442" s="153">
        <v>11425.43</v>
      </c>
      <c r="N442" s="153">
        <v>11425.43</v>
      </c>
      <c r="O442" s="153">
        <v>11425.43</v>
      </c>
      <c r="P442" s="153">
        <v>11425.43</v>
      </c>
      <c r="Q442" s="153">
        <v>11425.43</v>
      </c>
      <c r="R442" s="153">
        <v>11425.43</v>
      </c>
      <c r="S442" s="153">
        <v>11425.43</v>
      </c>
      <c r="T442" s="153">
        <v>11425.43</v>
      </c>
      <c r="U442" s="153">
        <v>11425.43</v>
      </c>
      <c r="V442" s="152">
        <v>11480.27</v>
      </c>
      <c r="W442" s="137"/>
      <c r="X442" s="137"/>
      <c r="Y442" s="137"/>
      <c r="Z442" s="138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8"/>
      <c r="AQ442" s="139"/>
      <c r="AR442" s="140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2"/>
      <c r="BG442" s="88"/>
      <c r="BH442" s="86"/>
    </row>
    <row r="443" spans="1:60" ht="15.75" customHeight="1" x14ac:dyDescent="0.2">
      <c r="A443" s="56"/>
      <c r="B443" s="52" t="s">
        <v>388</v>
      </c>
      <c r="C443" s="160">
        <v>706</v>
      </c>
      <c r="D443" s="159">
        <v>709</v>
      </c>
      <c r="E443" s="158" t="s">
        <v>169</v>
      </c>
      <c r="F443" s="155" t="s">
        <v>347</v>
      </c>
      <c r="G443" s="157"/>
      <c r="H443" s="156"/>
      <c r="I443" s="154">
        <v>10101</v>
      </c>
      <c r="J443" s="153">
        <v>348520</v>
      </c>
      <c r="K443" s="153">
        <v>29031.72</v>
      </c>
      <c r="L443" s="153">
        <v>29031.72</v>
      </c>
      <c r="M443" s="153">
        <v>29031.72</v>
      </c>
      <c r="N443" s="153">
        <v>29031.72</v>
      </c>
      <c r="O443" s="153">
        <v>29031.72</v>
      </c>
      <c r="P443" s="153">
        <v>29031.72</v>
      </c>
      <c r="Q443" s="153">
        <v>29031.72</v>
      </c>
      <c r="R443" s="153">
        <v>29031.72</v>
      </c>
      <c r="S443" s="153">
        <v>29031.72</v>
      </c>
      <c r="T443" s="153">
        <v>29031.72</v>
      </c>
      <c r="U443" s="153">
        <v>29031.72</v>
      </c>
      <c r="V443" s="152">
        <v>29171.08</v>
      </c>
      <c r="W443" s="137"/>
      <c r="X443" s="137"/>
      <c r="Y443" s="137"/>
      <c r="Z443" s="138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8"/>
      <c r="AQ443" s="139"/>
      <c r="AR443" s="140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2"/>
      <c r="BG443" s="88"/>
      <c r="BH443" s="86"/>
    </row>
    <row r="444" spans="1:60" ht="15.75" customHeight="1" x14ac:dyDescent="0.2">
      <c r="A444" s="56"/>
      <c r="B444" s="52" t="s">
        <v>388</v>
      </c>
      <c r="C444" s="160">
        <v>706</v>
      </c>
      <c r="D444" s="159">
        <v>709</v>
      </c>
      <c r="E444" s="158" t="s">
        <v>169</v>
      </c>
      <c r="F444" s="155" t="s">
        <v>347</v>
      </c>
      <c r="G444" s="157"/>
      <c r="H444" s="156"/>
      <c r="I444" s="154">
        <v>10101</v>
      </c>
      <c r="J444" s="153">
        <v>312740</v>
      </c>
      <c r="K444" s="153">
        <v>26051.24</v>
      </c>
      <c r="L444" s="153">
        <v>26051.24</v>
      </c>
      <c r="M444" s="153">
        <v>26051.24</v>
      </c>
      <c r="N444" s="153">
        <v>26051.24</v>
      </c>
      <c r="O444" s="153">
        <v>26051.24</v>
      </c>
      <c r="P444" s="153">
        <v>26051.24</v>
      </c>
      <c r="Q444" s="153">
        <v>26051.24</v>
      </c>
      <c r="R444" s="153">
        <v>26051.24</v>
      </c>
      <c r="S444" s="153">
        <v>26051.24</v>
      </c>
      <c r="T444" s="153">
        <v>26051.24</v>
      </c>
      <c r="U444" s="153">
        <v>26051.24</v>
      </c>
      <c r="V444" s="152">
        <v>26176.36</v>
      </c>
      <c r="W444" s="137"/>
      <c r="X444" s="137"/>
      <c r="Y444" s="137"/>
      <c r="Z444" s="138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8"/>
      <c r="AQ444" s="139"/>
      <c r="AR444" s="140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2"/>
      <c r="BG444" s="88"/>
      <c r="BH444" s="86"/>
    </row>
    <row r="445" spans="1:60" ht="23.25" customHeight="1" x14ac:dyDescent="0.2">
      <c r="A445" s="56"/>
      <c r="B445" s="52" t="s">
        <v>104</v>
      </c>
      <c r="C445" s="160">
        <v>706</v>
      </c>
      <c r="D445" s="159">
        <v>709</v>
      </c>
      <c r="E445" s="158" t="s">
        <v>169</v>
      </c>
      <c r="F445" s="155" t="s">
        <v>105</v>
      </c>
      <c r="G445" s="157"/>
      <c r="H445" s="156"/>
      <c r="I445" s="154">
        <v>10101</v>
      </c>
      <c r="J445" s="153">
        <v>86571</v>
      </c>
      <c r="K445" s="153">
        <v>7211.36</v>
      </c>
      <c r="L445" s="153">
        <v>7211.36</v>
      </c>
      <c r="M445" s="153">
        <v>7211.36</v>
      </c>
      <c r="N445" s="153">
        <v>7211.36</v>
      </c>
      <c r="O445" s="153">
        <v>7211.36</v>
      </c>
      <c r="P445" s="153">
        <v>7211.36</v>
      </c>
      <c r="Q445" s="153">
        <v>7211.36</v>
      </c>
      <c r="R445" s="153">
        <v>7211.36</v>
      </c>
      <c r="S445" s="153">
        <v>7211.36</v>
      </c>
      <c r="T445" s="153">
        <v>7211.36</v>
      </c>
      <c r="U445" s="153">
        <v>7211.36</v>
      </c>
      <c r="V445" s="152">
        <v>7246.04</v>
      </c>
      <c r="W445" s="137"/>
      <c r="X445" s="137"/>
      <c r="Y445" s="137"/>
      <c r="Z445" s="138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8"/>
      <c r="AQ445" s="139"/>
      <c r="AR445" s="140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2"/>
      <c r="BG445" s="88"/>
      <c r="BH445" s="86"/>
    </row>
    <row r="446" spans="1:60" ht="18" customHeight="1" x14ac:dyDescent="0.2">
      <c r="A446" s="56"/>
      <c r="B446" s="52" t="s">
        <v>97</v>
      </c>
      <c r="C446" s="160">
        <v>706</v>
      </c>
      <c r="D446" s="159">
        <v>709</v>
      </c>
      <c r="E446" s="158" t="s">
        <v>169</v>
      </c>
      <c r="F446" s="155" t="s">
        <v>98</v>
      </c>
      <c r="G446" s="157"/>
      <c r="H446" s="156"/>
      <c r="I446" s="154">
        <v>10101</v>
      </c>
      <c r="J446" s="153">
        <v>609</v>
      </c>
      <c r="K446" s="153">
        <v>50.73</v>
      </c>
      <c r="L446" s="153">
        <v>50.73</v>
      </c>
      <c r="M446" s="153">
        <v>50.73</v>
      </c>
      <c r="N446" s="153">
        <v>50.73</v>
      </c>
      <c r="O446" s="153">
        <v>50.73</v>
      </c>
      <c r="P446" s="153">
        <v>50.73</v>
      </c>
      <c r="Q446" s="153">
        <v>50.73</v>
      </c>
      <c r="R446" s="153">
        <v>50.73</v>
      </c>
      <c r="S446" s="153">
        <v>50.73</v>
      </c>
      <c r="T446" s="153">
        <v>50.73</v>
      </c>
      <c r="U446" s="153">
        <v>50.73</v>
      </c>
      <c r="V446" s="152">
        <v>50.97</v>
      </c>
      <c r="W446" s="137"/>
      <c r="X446" s="137"/>
      <c r="Y446" s="137"/>
      <c r="Z446" s="138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8"/>
      <c r="AQ446" s="139"/>
      <c r="AR446" s="140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2"/>
      <c r="BG446" s="88"/>
      <c r="BH446" s="86"/>
    </row>
    <row r="447" spans="1:60" ht="16.5" customHeight="1" x14ac:dyDescent="0.2">
      <c r="A447" s="56"/>
      <c r="B447" s="52" t="s">
        <v>95</v>
      </c>
      <c r="C447" s="160">
        <v>706</v>
      </c>
      <c r="D447" s="159">
        <v>709</v>
      </c>
      <c r="E447" s="158" t="s">
        <v>170</v>
      </c>
      <c r="F447" s="155" t="s">
        <v>96</v>
      </c>
      <c r="G447" s="157"/>
      <c r="H447" s="156"/>
      <c r="I447" s="154">
        <v>10101</v>
      </c>
      <c r="J447" s="153">
        <v>30880</v>
      </c>
      <c r="K447" s="153">
        <v>2572.3000000000002</v>
      </c>
      <c r="L447" s="153">
        <v>2572.3000000000002</v>
      </c>
      <c r="M447" s="153">
        <v>2572.3000000000002</v>
      </c>
      <c r="N447" s="153">
        <v>2572.3000000000002</v>
      </c>
      <c r="O447" s="153">
        <v>2572.3000000000002</v>
      </c>
      <c r="P447" s="153">
        <v>2572.3000000000002</v>
      </c>
      <c r="Q447" s="153">
        <v>2572.3000000000002</v>
      </c>
      <c r="R447" s="153">
        <v>2572.3000000000002</v>
      </c>
      <c r="S447" s="153">
        <v>2572.3000000000002</v>
      </c>
      <c r="T447" s="153">
        <v>2572.3000000000002</v>
      </c>
      <c r="U447" s="153">
        <v>2572.3000000000002</v>
      </c>
      <c r="V447" s="152">
        <v>2584.6999999999998</v>
      </c>
      <c r="W447" s="137"/>
      <c r="X447" s="137"/>
      <c r="Y447" s="137"/>
      <c r="Z447" s="138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8"/>
      <c r="AQ447" s="139"/>
      <c r="AR447" s="140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2"/>
      <c r="BG447" s="88"/>
      <c r="BH447" s="86"/>
    </row>
    <row r="448" spans="1:60" ht="16.5" customHeight="1" x14ac:dyDescent="0.2">
      <c r="A448" s="56"/>
      <c r="B448" s="52" t="s">
        <v>95</v>
      </c>
      <c r="C448" s="160">
        <v>706</v>
      </c>
      <c r="D448" s="159">
        <v>709</v>
      </c>
      <c r="E448" s="158" t="s">
        <v>170</v>
      </c>
      <c r="F448" s="155" t="s">
        <v>96</v>
      </c>
      <c r="G448" s="157"/>
      <c r="H448" s="156"/>
      <c r="I448" s="154">
        <v>10101</v>
      </c>
      <c r="J448" s="153">
        <v>155280</v>
      </c>
      <c r="K448" s="153">
        <v>12934.82</v>
      </c>
      <c r="L448" s="153">
        <v>12934.82</v>
      </c>
      <c r="M448" s="153">
        <v>12934.82</v>
      </c>
      <c r="N448" s="153">
        <v>12934.82</v>
      </c>
      <c r="O448" s="153">
        <v>12934.82</v>
      </c>
      <c r="P448" s="153">
        <v>12934.82</v>
      </c>
      <c r="Q448" s="153">
        <v>12934.82</v>
      </c>
      <c r="R448" s="153">
        <v>12934.82</v>
      </c>
      <c r="S448" s="153">
        <v>12934.82</v>
      </c>
      <c r="T448" s="153">
        <v>12934.82</v>
      </c>
      <c r="U448" s="153">
        <v>12934.82</v>
      </c>
      <c r="V448" s="152">
        <v>12996.98</v>
      </c>
      <c r="W448" s="137"/>
      <c r="X448" s="137"/>
      <c r="Y448" s="137"/>
      <c r="Z448" s="138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8"/>
      <c r="AQ448" s="139"/>
      <c r="AR448" s="140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2"/>
      <c r="BG448" s="88"/>
      <c r="BH448" s="86"/>
    </row>
    <row r="449" spans="1:60" ht="16.5" customHeight="1" x14ac:dyDescent="0.2">
      <c r="A449" s="56"/>
      <c r="B449" s="52" t="s">
        <v>95</v>
      </c>
      <c r="C449" s="160">
        <v>706</v>
      </c>
      <c r="D449" s="159">
        <v>709</v>
      </c>
      <c r="E449" s="158" t="s">
        <v>170</v>
      </c>
      <c r="F449" s="155" t="s">
        <v>96</v>
      </c>
      <c r="G449" s="157"/>
      <c r="H449" s="156"/>
      <c r="I449" s="154">
        <v>10101</v>
      </c>
      <c r="J449" s="153">
        <v>115321.88</v>
      </c>
      <c r="K449" s="153">
        <v>9606.31</v>
      </c>
      <c r="L449" s="153">
        <v>9606.31</v>
      </c>
      <c r="M449" s="153">
        <v>9606.31</v>
      </c>
      <c r="N449" s="153">
        <v>9606.31</v>
      </c>
      <c r="O449" s="153">
        <v>9606.31</v>
      </c>
      <c r="P449" s="153">
        <v>9606.31</v>
      </c>
      <c r="Q449" s="153">
        <v>9606.31</v>
      </c>
      <c r="R449" s="153">
        <v>9606.31</v>
      </c>
      <c r="S449" s="153">
        <v>9606.31</v>
      </c>
      <c r="T449" s="153">
        <v>9606.31</v>
      </c>
      <c r="U449" s="153">
        <v>9606.31</v>
      </c>
      <c r="V449" s="152">
        <v>9652.4699999999993</v>
      </c>
      <c r="W449" s="137"/>
      <c r="X449" s="137"/>
      <c r="Y449" s="137"/>
      <c r="Z449" s="138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8"/>
      <c r="AQ449" s="139"/>
      <c r="AR449" s="140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2"/>
      <c r="BG449" s="88"/>
      <c r="BH449" s="86"/>
    </row>
    <row r="450" spans="1:60" ht="16.5" customHeight="1" x14ac:dyDescent="0.2">
      <c r="A450" s="56"/>
      <c r="B450" s="52" t="s">
        <v>95</v>
      </c>
      <c r="C450" s="160">
        <v>706</v>
      </c>
      <c r="D450" s="159">
        <v>709</v>
      </c>
      <c r="E450" s="158" t="s">
        <v>170</v>
      </c>
      <c r="F450" s="155" t="s">
        <v>96</v>
      </c>
      <c r="G450" s="157"/>
      <c r="H450" s="156"/>
      <c r="I450" s="154">
        <v>10101</v>
      </c>
      <c r="J450" s="153">
        <v>174425.04</v>
      </c>
      <c r="K450" s="153">
        <v>14529.61</v>
      </c>
      <c r="L450" s="153">
        <v>14529.61</v>
      </c>
      <c r="M450" s="153">
        <v>14529.61</v>
      </c>
      <c r="N450" s="153">
        <v>14529.61</v>
      </c>
      <c r="O450" s="153">
        <v>14529.61</v>
      </c>
      <c r="P450" s="153">
        <v>14529.61</v>
      </c>
      <c r="Q450" s="153">
        <v>14529.61</v>
      </c>
      <c r="R450" s="153">
        <v>14529.61</v>
      </c>
      <c r="S450" s="153">
        <v>14529.61</v>
      </c>
      <c r="T450" s="153">
        <v>14529.61</v>
      </c>
      <c r="U450" s="153">
        <v>14529.61</v>
      </c>
      <c r="V450" s="152">
        <v>14599.33</v>
      </c>
      <c r="W450" s="137"/>
      <c r="X450" s="137"/>
      <c r="Y450" s="137"/>
      <c r="Z450" s="138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8"/>
      <c r="AQ450" s="139"/>
      <c r="AR450" s="140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2"/>
      <c r="BG450" s="88"/>
      <c r="BH450" s="86"/>
    </row>
    <row r="451" spans="1:60" ht="16.5" customHeight="1" x14ac:dyDescent="0.2">
      <c r="A451" s="56"/>
      <c r="B451" s="52" t="s">
        <v>95</v>
      </c>
      <c r="C451" s="160">
        <v>706</v>
      </c>
      <c r="D451" s="159">
        <v>709</v>
      </c>
      <c r="E451" s="158" t="s">
        <v>170</v>
      </c>
      <c r="F451" s="155" t="s">
        <v>96</v>
      </c>
      <c r="G451" s="157"/>
      <c r="H451" s="156"/>
      <c r="I451" s="154">
        <v>10101</v>
      </c>
      <c r="J451" s="153">
        <v>112000</v>
      </c>
      <c r="K451" s="153">
        <v>9329.6</v>
      </c>
      <c r="L451" s="153">
        <v>9329.6</v>
      </c>
      <c r="M451" s="153">
        <v>9329.6</v>
      </c>
      <c r="N451" s="153">
        <v>9329.6</v>
      </c>
      <c r="O451" s="153">
        <v>9329.6</v>
      </c>
      <c r="P451" s="153">
        <v>9329.6</v>
      </c>
      <c r="Q451" s="153">
        <v>9329.6</v>
      </c>
      <c r="R451" s="153">
        <v>9329.6</v>
      </c>
      <c r="S451" s="153">
        <v>9329.6</v>
      </c>
      <c r="T451" s="153">
        <v>9329.6</v>
      </c>
      <c r="U451" s="153">
        <v>9329.6</v>
      </c>
      <c r="V451" s="152">
        <v>9374.4</v>
      </c>
      <c r="W451" s="137"/>
      <c r="X451" s="137"/>
      <c r="Y451" s="137"/>
      <c r="Z451" s="138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8"/>
      <c r="AQ451" s="139"/>
      <c r="AR451" s="140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2"/>
      <c r="BG451" s="88"/>
      <c r="BH451" s="86"/>
    </row>
    <row r="452" spans="1:60" ht="15" customHeight="1" x14ac:dyDescent="0.2">
      <c r="A452" s="56"/>
      <c r="B452" s="52" t="s">
        <v>123</v>
      </c>
      <c r="C452" s="160">
        <v>706</v>
      </c>
      <c r="D452" s="159">
        <v>709</v>
      </c>
      <c r="E452" s="158" t="s">
        <v>170</v>
      </c>
      <c r="F452" s="155" t="s">
        <v>124</v>
      </c>
      <c r="G452" s="157"/>
      <c r="H452" s="156"/>
      <c r="I452" s="154">
        <v>10101</v>
      </c>
      <c r="J452" s="153">
        <v>105830</v>
      </c>
      <c r="K452" s="153">
        <v>0</v>
      </c>
      <c r="L452" s="153">
        <v>105830</v>
      </c>
      <c r="M452" s="153">
        <v>0</v>
      </c>
      <c r="N452" s="153">
        <v>0</v>
      </c>
      <c r="O452" s="153">
        <v>0</v>
      </c>
      <c r="P452" s="153">
        <v>0</v>
      </c>
      <c r="Q452" s="153">
        <v>0</v>
      </c>
      <c r="R452" s="153">
        <v>0</v>
      </c>
      <c r="S452" s="153">
        <v>0</v>
      </c>
      <c r="T452" s="153">
        <v>0</v>
      </c>
      <c r="U452" s="153">
        <v>0</v>
      </c>
      <c r="V452" s="152">
        <v>0</v>
      </c>
      <c r="W452" s="137"/>
      <c r="X452" s="137"/>
      <c r="Y452" s="137"/>
      <c r="Z452" s="138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8"/>
      <c r="AQ452" s="139"/>
      <c r="AR452" s="140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2"/>
      <c r="BG452" s="88"/>
      <c r="BH452" s="86"/>
    </row>
    <row r="453" spans="1:60" ht="16.5" customHeight="1" x14ac:dyDescent="0.2">
      <c r="A453" s="56"/>
      <c r="B453" s="52" t="s">
        <v>95</v>
      </c>
      <c r="C453" s="160">
        <v>706</v>
      </c>
      <c r="D453" s="159">
        <v>709</v>
      </c>
      <c r="E453" s="158" t="s">
        <v>171</v>
      </c>
      <c r="F453" s="155" t="s">
        <v>96</v>
      </c>
      <c r="G453" s="157"/>
      <c r="H453" s="156"/>
      <c r="I453" s="154">
        <v>10101</v>
      </c>
      <c r="J453" s="153">
        <v>12770</v>
      </c>
      <c r="K453" s="153">
        <v>1063.74</v>
      </c>
      <c r="L453" s="153">
        <v>1063.74</v>
      </c>
      <c r="M453" s="153">
        <v>1063.74</v>
      </c>
      <c r="N453" s="153">
        <v>1063.74</v>
      </c>
      <c r="O453" s="153">
        <v>1063.74</v>
      </c>
      <c r="P453" s="153">
        <v>1063.74</v>
      </c>
      <c r="Q453" s="153">
        <v>1063.74</v>
      </c>
      <c r="R453" s="153">
        <v>1063.74</v>
      </c>
      <c r="S453" s="153">
        <v>1063.74</v>
      </c>
      <c r="T453" s="153">
        <v>1063.74</v>
      </c>
      <c r="U453" s="153">
        <v>1063.74</v>
      </c>
      <c r="V453" s="152">
        <v>1068.8599999999999</v>
      </c>
      <c r="W453" s="137"/>
      <c r="X453" s="137"/>
      <c r="Y453" s="137"/>
      <c r="Z453" s="138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8"/>
      <c r="AQ453" s="139"/>
      <c r="AR453" s="140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2"/>
      <c r="BG453" s="88"/>
      <c r="BH453" s="86"/>
    </row>
    <row r="454" spans="1:60" ht="16.5" customHeight="1" x14ac:dyDescent="0.2">
      <c r="A454" s="56"/>
      <c r="B454" s="52" t="s">
        <v>95</v>
      </c>
      <c r="C454" s="160">
        <v>706</v>
      </c>
      <c r="D454" s="159">
        <v>709</v>
      </c>
      <c r="E454" s="158" t="s">
        <v>172</v>
      </c>
      <c r="F454" s="155" t="s">
        <v>96</v>
      </c>
      <c r="G454" s="157"/>
      <c r="H454" s="156"/>
      <c r="I454" s="154">
        <v>10101</v>
      </c>
      <c r="J454" s="153">
        <v>175287.48</v>
      </c>
      <c r="K454" s="153">
        <v>14601.45</v>
      </c>
      <c r="L454" s="153">
        <v>14601.45</v>
      </c>
      <c r="M454" s="153">
        <v>14601.45</v>
      </c>
      <c r="N454" s="153">
        <v>14601.45</v>
      </c>
      <c r="O454" s="153">
        <v>14601.45</v>
      </c>
      <c r="P454" s="153">
        <v>14601.45</v>
      </c>
      <c r="Q454" s="153">
        <v>14601.45</v>
      </c>
      <c r="R454" s="153">
        <v>14601.45</v>
      </c>
      <c r="S454" s="153">
        <v>14601.45</v>
      </c>
      <c r="T454" s="153">
        <v>14601.45</v>
      </c>
      <c r="U454" s="153">
        <v>14601.45</v>
      </c>
      <c r="V454" s="152">
        <v>14671.53</v>
      </c>
      <c r="W454" s="137"/>
      <c r="X454" s="137"/>
      <c r="Y454" s="137"/>
      <c r="Z454" s="138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8"/>
      <c r="AQ454" s="139"/>
      <c r="AR454" s="140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2"/>
      <c r="BG454" s="88"/>
      <c r="BH454" s="86"/>
    </row>
    <row r="455" spans="1:60" ht="16.5" customHeight="1" x14ac:dyDescent="0.2">
      <c r="A455" s="56"/>
      <c r="B455" s="52" t="s">
        <v>95</v>
      </c>
      <c r="C455" s="160">
        <v>706</v>
      </c>
      <c r="D455" s="159">
        <v>1004</v>
      </c>
      <c r="E455" s="158" t="s">
        <v>173</v>
      </c>
      <c r="F455" s="155" t="s">
        <v>96</v>
      </c>
      <c r="G455" s="157"/>
      <c r="H455" s="156" t="s">
        <v>80</v>
      </c>
      <c r="I455" s="154">
        <v>10306</v>
      </c>
      <c r="J455" s="153">
        <v>7573.32</v>
      </c>
      <c r="K455" s="153">
        <v>630.86</v>
      </c>
      <c r="L455" s="153">
        <v>630.86</v>
      </c>
      <c r="M455" s="153">
        <v>630.86</v>
      </c>
      <c r="N455" s="153">
        <v>630.86</v>
      </c>
      <c r="O455" s="153">
        <v>630.86</v>
      </c>
      <c r="P455" s="153">
        <v>630.86</v>
      </c>
      <c r="Q455" s="153">
        <v>630.86</v>
      </c>
      <c r="R455" s="153">
        <v>630.86</v>
      </c>
      <c r="S455" s="153">
        <v>630.86</v>
      </c>
      <c r="T455" s="153">
        <v>630.86</v>
      </c>
      <c r="U455" s="153">
        <v>630.86</v>
      </c>
      <c r="V455" s="152">
        <v>633.86</v>
      </c>
      <c r="W455" s="137"/>
      <c r="X455" s="137"/>
      <c r="Y455" s="137"/>
      <c r="Z455" s="138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8"/>
      <c r="AQ455" s="139"/>
      <c r="AR455" s="140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2"/>
      <c r="BG455" s="88"/>
      <c r="BH455" s="86"/>
    </row>
    <row r="456" spans="1:60" ht="16.5" customHeight="1" x14ac:dyDescent="0.2">
      <c r="A456" s="56"/>
      <c r="B456" s="52" t="s">
        <v>95</v>
      </c>
      <c r="C456" s="160">
        <v>706</v>
      </c>
      <c r="D456" s="159">
        <v>1004</v>
      </c>
      <c r="E456" s="158" t="s">
        <v>173</v>
      </c>
      <c r="F456" s="155" t="s">
        <v>96</v>
      </c>
      <c r="G456" s="157"/>
      <c r="H456" s="156" t="s">
        <v>80</v>
      </c>
      <c r="I456" s="154">
        <v>10306</v>
      </c>
      <c r="J456" s="153">
        <v>6729.27</v>
      </c>
      <c r="K456" s="153">
        <v>560.54999999999995</v>
      </c>
      <c r="L456" s="153">
        <v>560.54999999999995</v>
      </c>
      <c r="M456" s="153">
        <v>560.54999999999995</v>
      </c>
      <c r="N456" s="153">
        <v>560.54999999999995</v>
      </c>
      <c r="O456" s="153">
        <v>560.54999999999995</v>
      </c>
      <c r="P456" s="153">
        <v>560.54999999999995</v>
      </c>
      <c r="Q456" s="153">
        <v>560.54999999999995</v>
      </c>
      <c r="R456" s="153">
        <v>560.54999999999995</v>
      </c>
      <c r="S456" s="153">
        <v>560.54999999999995</v>
      </c>
      <c r="T456" s="153">
        <v>560.54999999999995</v>
      </c>
      <c r="U456" s="153">
        <v>560.54999999999995</v>
      </c>
      <c r="V456" s="152">
        <v>563.22</v>
      </c>
      <c r="W456" s="137"/>
      <c r="X456" s="137"/>
      <c r="Y456" s="137"/>
      <c r="Z456" s="138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8"/>
      <c r="AQ456" s="139"/>
      <c r="AR456" s="140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2"/>
      <c r="BG456" s="88"/>
      <c r="BH456" s="86"/>
    </row>
    <row r="457" spans="1:60" ht="16.5" customHeight="1" x14ac:dyDescent="0.2">
      <c r="A457" s="56"/>
      <c r="B457" s="52" t="s">
        <v>95</v>
      </c>
      <c r="C457" s="160">
        <v>706</v>
      </c>
      <c r="D457" s="159">
        <v>1004</v>
      </c>
      <c r="E457" s="158" t="s">
        <v>173</v>
      </c>
      <c r="F457" s="155" t="s">
        <v>96</v>
      </c>
      <c r="G457" s="157"/>
      <c r="H457" s="156" t="s">
        <v>80</v>
      </c>
      <c r="I457" s="154">
        <v>10306</v>
      </c>
      <c r="J457" s="153">
        <v>7131.38</v>
      </c>
      <c r="K457" s="153">
        <v>594.04</v>
      </c>
      <c r="L457" s="153">
        <v>594.04</v>
      </c>
      <c r="M457" s="153">
        <v>594.04</v>
      </c>
      <c r="N457" s="153">
        <v>594.04</v>
      </c>
      <c r="O457" s="153">
        <v>594.04</v>
      </c>
      <c r="P457" s="153">
        <v>594.04</v>
      </c>
      <c r="Q457" s="153">
        <v>594.04</v>
      </c>
      <c r="R457" s="153">
        <v>594.04</v>
      </c>
      <c r="S457" s="153">
        <v>594.04</v>
      </c>
      <c r="T457" s="153">
        <v>594.04</v>
      </c>
      <c r="U457" s="153">
        <v>594.04</v>
      </c>
      <c r="V457" s="152">
        <v>596.94000000000005</v>
      </c>
      <c r="W457" s="137"/>
      <c r="X457" s="137"/>
      <c r="Y457" s="137"/>
      <c r="Z457" s="138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8"/>
      <c r="AQ457" s="139"/>
      <c r="AR457" s="140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2"/>
      <c r="BG457" s="88"/>
      <c r="BH457" s="86"/>
    </row>
    <row r="458" spans="1:60" ht="16.5" customHeight="1" x14ac:dyDescent="0.2">
      <c r="A458" s="56"/>
      <c r="B458" s="52" t="s">
        <v>95</v>
      </c>
      <c r="C458" s="160">
        <v>706</v>
      </c>
      <c r="D458" s="159">
        <v>1004</v>
      </c>
      <c r="E458" s="158" t="s">
        <v>173</v>
      </c>
      <c r="F458" s="155" t="s">
        <v>96</v>
      </c>
      <c r="G458" s="157"/>
      <c r="H458" s="156" t="s">
        <v>80</v>
      </c>
      <c r="I458" s="154">
        <v>10306</v>
      </c>
      <c r="J458" s="153">
        <v>4204.53</v>
      </c>
      <c r="K458" s="153">
        <v>350.24</v>
      </c>
      <c r="L458" s="153">
        <v>350.24</v>
      </c>
      <c r="M458" s="153">
        <v>350.24</v>
      </c>
      <c r="N458" s="153">
        <v>350.24</v>
      </c>
      <c r="O458" s="153">
        <v>350.24</v>
      </c>
      <c r="P458" s="153">
        <v>350.24</v>
      </c>
      <c r="Q458" s="153">
        <v>350.24</v>
      </c>
      <c r="R458" s="153">
        <v>350.24</v>
      </c>
      <c r="S458" s="153">
        <v>350.24</v>
      </c>
      <c r="T458" s="153">
        <v>350.24</v>
      </c>
      <c r="U458" s="153">
        <v>350.24</v>
      </c>
      <c r="V458" s="152">
        <v>351.89</v>
      </c>
      <c r="W458" s="137"/>
      <c r="X458" s="137"/>
      <c r="Y458" s="137"/>
      <c r="Z458" s="138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8"/>
      <c r="AQ458" s="139"/>
      <c r="AR458" s="140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2"/>
      <c r="BG458" s="88"/>
      <c r="BH458" s="86"/>
    </row>
    <row r="459" spans="1:60" ht="16.5" customHeight="1" x14ac:dyDescent="0.2">
      <c r="A459" s="56"/>
      <c r="B459" s="52" t="s">
        <v>95</v>
      </c>
      <c r="C459" s="160">
        <v>706</v>
      </c>
      <c r="D459" s="159">
        <v>1004</v>
      </c>
      <c r="E459" s="158" t="s">
        <v>173</v>
      </c>
      <c r="F459" s="155" t="s">
        <v>96</v>
      </c>
      <c r="G459" s="157"/>
      <c r="H459" s="156" t="s">
        <v>80</v>
      </c>
      <c r="I459" s="154">
        <v>10306</v>
      </c>
      <c r="J459" s="153">
        <v>2945.29</v>
      </c>
      <c r="K459" s="153">
        <v>245.34</v>
      </c>
      <c r="L459" s="153">
        <v>245.34</v>
      </c>
      <c r="M459" s="153">
        <v>245.34</v>
      </c>
      <c r="N459" s="153">
        <v>245.34</v>
      </c>
      <c r="O459" s="153">
        <v>245.34</v>
      </c>
      <c r="P459" s="153">
        <v>245.34</v>
      </c>
      <c r="Q459" s="153">
        <v>245.34</v>
      </c>
      <c r="R459" s="153">
        <v>245.34</v>
      </c>
      <c r="S459" s="153">
        <v>245.34</v>
      </c>
      <c r="T459" s="153">
        <v>245.34</v>
      </c>
      <c r="U459" s="153">
        <v>245.34</v>
      </c>
      <c r="V459" s="152">
        <v>246.55</v>
      </c>
      <c r="W459" s="137"/>
      <c r="X459" s="137"/>
      <c r="Y459" s="137"/>
      <c r="Z459" s="138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8"/>
      <c r="AQ459" s="139"/>
      <c r="AR459" s="140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2"/>
      <c r="BG459" s="88"/>
      <c r="BH459" s="86"/>
    </row>
    <row r="460" spans="1:60" ht="16.5" customHeight="1" x14ac:dyDescent="0.2">
      <c r="A460" s="56"/>
      <c r="B460" s="52" t="s">
        <v>95</v>
      </c>
      <c r="C460" s="160">
        <v>706</v>
      </c>
      <c r="D460" s="159">
        <v>1004</v>
      </c>
      <c r="E460" s="158" t="s">
        <v>173</v>
      </c>
      <c r="F460" s="155" t="s">
        <v>96</v>
      </c>
      <c r="G460" s="157"/>
      <c r="H460" s="156" t="s">
        <v>80</v>
      </c>
      <c r="I460" s="154">
        <v>10306</v>
      </c>
      <c r="J460" s="153">
        <v>2046.04</v>
      </c>
      <c r="K460" s="153">
        <v>170.44</v>
      </c>
      <c r="L460" s="153">
        <v>170.44</v>
      </c>
      <c r="M460" s="153">
        <v>170.44</v>
      </c>
      <c r="N460" s="153">
        <v>170.44</v>
      </c>
      <c r="O460" s="153">
        <v>170.44</v>
      </c>
      <c r="P460" s="153">
        <v>170.44</v>
      </c>
      <c r="Q460" s="153">
        <v>170.44</v>
      </c>
      <c r="R460" s="153">
        <v>170.44</v>
      </c>
      <c r="S460" s="153">
        <v>170.44</v>
      </c>
      <c r="T460" s="153">
        <v>170.44</v>
      </c>
      <c r="U460" s="153">
        <v>170.44</v>
      </c>
      <c r="V460" s="152">
        <v>171.2</v>
      </c>
      <c r="W460" s="137"/>
      <c r="X460" s="137"/>
      <c r="Y460" s="137"/>
      <c r="Z460" s="138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8"/>
      <c r="AQ460" s="139"/>
      <c r="AR460" s="140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2"/>
      <c r="BG460" s="88"/>
      <c r="BH460" s="86"/>
    </row>
    <row r="461" spans="1:60" ht="16.5" customHeight="1" x14ac:dyDescent="0.2">
      <c r="A461" s="56"/>
      <c r="B461" s="52" t="s">
        <v>95</v>
      </c>
      <c r="C461" s="160">
        <v>706</v>
      </c>
      <c r="D461" s="159">
        <v>1004</v>
      </c>
      <c r="E461" s="158" t="s">
        <v>173</v>
      </c>
      <c r="F461" s="155" t="s">
        <v>96</v>
      </c>
      <c r="G461" s="157"/>
      <c r="H461" s="156" t="s">
        <v>80</v>
      </c>
      <c r="I461" s="154">
        <v>10306</v>
      </c>
      <c r="J461" s="153">
        <v>737.15</v>
      </c>
      <c r="K461" s="153">
        <v>61.4</v>
      </c>
      <c r="L461" s="153">
        <v>61.4</v>
      </c>
      <c r="M461" s="153">
        <v>61.4</v>
      </c>
      <c r="N461" s="153">
        <v>61.4</v>
      </c>
      <c r="O461" s="153">
        <v>61.4</v>
      </c>
      <c r="P461" s="153">
        <v>61.4</v>
      </c>
      <c r="Q461" s="153">
        <v>61.4</v>
      </c>
      <c r="R461" s="153">
        <v>61.4</v>
      </c>
      <c r="S461" s="153">
        <v>61.4</v>
      </c>
      <c r="T461" s="153">
        <v>61.4</v>
      </c>
      <c r="U461" s="153">
        <v>61.4</v>
      </c>
      <c r="V461" s="152">
        <v>61.75</v>
      </c>
      <c r="W461" s="137"/>
      <c r="X461" s="137"/>
      <c r="Y461" s="137"/>
      <c r="Z461" s="138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8"/>
      <c r="AQ461" s="139"/>
      <c r="AR461" s="140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2"/>
      <c r="BG461" s="88"/>
      <c r="BH461" s="86"/>
    </row>
    <row r="462" spans="1:60" ht="16.5" customHeight="1" x14ac:dyDescent="0.2">
      <c r="A462" s="56"/>
      <c r="B462" s="52" t="s">
        <v>95</v>
      </c>
      <c r="C462" s="160">
        <v>706</v>
      </c>
      <c r="D462" s="159">
        <v>1004</v>
      </c>
      <c r="E462" s="158" t="s">
        <v>173</v>
      </c>
      <c r="F462" s="155" t="s">
        <v>96</v>
      </c>
      <c r="G462" s="157"/>
      <c r="H462" s="156" t="s">
        <v>80</v>
      </c>
      <c r="I462" s="154">
        <v>10306</v>
      </c>
      <c r="J462" s="153">
        <v>2262.31</v>
      </c>
      <c r="K462" s="153">
        <v>188.45</v>
      </c>
      <c r="L462" s="153">
        <v>188.45</v>
      </c>
      <c r="M462" s="153">
        <v>188.45</v>
      </c>
      <c r="N462" s="153">
        <v>188.45</v>
      </c>
      <c r="O462" s="153">
        <v>188.45</v>
      </c>
      <c r="P462" s="153">
        <v>188.45</v>
      </c>
      <c r="Q462" s="153">
        <v>188.45</v>
      </c>
      <c r="R462" s="153">
        <v>188.45</v>
      </c>
      <c r="S462" s="153">
        <v>188.45</v>
      </c>
      <c r="T462" s="153">
        <v>188.45</v>
      </c>
      <c r="U462" s="153">
        <v>188.45</v>
      </c>
      <c r="V462" s="152">
        <v>189.36</v>
      </c>
      <c r="W462" s="137"/>
      <c r="X462" s="137"/>
      <c r="Y462" s="137"/>
      <c r="Z462" s="138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8"/>
      <c r="AQ462" s="139"/>
      <c r="AR462" s="140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2"/>
      <c r="BG462" s="88"/>
      <c r="BH462" s="86"/>
    </row>
    <row r="463" spans="1:60" ht="16.5" customHeight="1" x14ac:dyDescent="0.2">
      <c r="A463" s="56"/>
      <c r="B463" s="52" t="s">
        <v>95</v>
      </c>
      <c r="C463" s="160">
        <v>706</v>
      </c>
      <c r="D463" s="159">
        <v>1004</v>
      </c>
      <c r="E463" s="158" t="s">
        <v>173</v>
      </c>
      <c r="F463" s="155" t="s">
        <v>96</v>
      </c>
      <c r="G463" s="157"/>
      <c r="H463" s="156" t="s">
        <v>80</v>
      </c>
      <c r="I463" s="154">
        <v>10306</v>
      </c>
      <c r="J463" s="153">
        <v>2357.58</v>
      </c>
      <c r="K463" s="153">
        <v>196.39</v>
      </c>
      <c r="L463" s="153">
        <v>196.39</v>
      </c>
      <c r="M463" s="153">
        <v>196.39</v>
      </c>
      <c r="N463" s="153">
        <v>196.39</v>
      </c>
      <c r="O463" s="153">
        <v>196.39</v>
      </c>
      <c r="P463" s="153">
        <v>196.39</v>
      </c>
      <c r="Q463" s="153">
        <v>196.39</v>
      </c>
      <c r="R463" s="153">
        <v>196.39</v>
      </c>
      <c r="S463" s="153">
        <v>196.39</v>
      </c>
      <c r="T463" s="153">
        <v>196.39</v>
      </c>
      <c r="U463" s="153">
        <v>196.39</v>
      </c>
      <c r="V463" s="152">
        <v>197.29</v>
      </c>
      <c r="W463" s="137"/>
      <c r="X463" s="137"/>
      <c r="Y463" s="137"/>
      <c r="Z463" s="138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8"/>
      <c r="AQ463" s="139"/>
      <c r="AR463" s="140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2"/>
      <c r="BG463" s="88"/>
      <c r="BH463" s="86"/>
    </row>
    <row r="464" spans="1:60" ht="16.5" customHeight="1" x14ac:dyDescent="0.2">
      <c r="A464" s="56"/>
      <c r="B464" s="52" t="s">
        <v>95</v>
      </c>
      <c r="C464" s="160">
        <v>706</v>
      </c>
      <c r="D464" s="159">
        <v>1004</v>
      </c>
      <c r="E464" s="158" t="s">
        <v>173</v>
      </c>
      <c r="F464" s="155" t="s">
        <v>96</v>
      </c>
      <c r="G464" s="157"/>
      <c r="H464" s="156" t="s">
        <v>80</v>
      </c>
      <c r="I464" s="154">
        <v>10306</v>
      </c>
      <c r="J464" s="153">
        <v>2520.5</v>
      </c>
      <c r="K464" s="153">
        <v>209.96</v>
      </c>
      <c r="L464" s="153">
        <v>209.96</v>
      </c>
      <c r="M464" s="153">
        <v>209.96</v>
      </c>
      <c r="N464" s="153">
        <v>209.96</v>
      </c>
      <c r="O464" s="153">
        <v>209.96</v>
      </c>
      <c r="P464" s="153">
        <v>209.96</v>
      </c>
      <c r="Q464" s="153">
        <v>209.96</v>
      </c>
      <c r="R464" s="153">
        <v>209.96</v>
      </c>
      <c r="S464" s="153">
        <v>209.96</v>
      </c>
      <c r="T464" s="153">
        <v>209.96</v>
      </c>
      <c r="U464" s="153">
        <v>209.96</v>
      </c>
      <c r="V464" s="152">
        <v>210.94</v>
      </c>
      <c r="W464" s="137"/>
      <c r="X464" s="137"/>
      <c r="Y464" s="137"/>
      <c r="Z464" s="138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8"/>
      <c r="AQ464" s="139"/>
      <c r="AR464" s="140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2"/>
      <c r="BG464" s="88"/>
      <c r="BH464" s="86"/>
    </row>
    <row r="465" spans="1:60" ht="16.5" customHeight="1" x14ac:dyDescent="0.2">
      <c r="A465" s="56"/>
      <c r="B465" s="52" t="s">
        <v>95</v>
      </c>
      <c r="C465" s="160">
        <v>706</v>
      </c>
      <c r="D465" s="159">
        <v>1004</v>
      </c>
      <c r="E465" s="158" t="s">
        <v>173</v>
      </c>
      <c r="F465" s="155" t="s">
        <v>96</v>
      </c>
      <c r="G465" s="157"/>
      <c r="H465" s="156" t="s">
        <v>80</v>
      </c>
      <c r="I465" s="154">
        <v>10306</v>
      </c>
      <c r="J465" s="153">
        <v>3042.12</v>
      </c>
      <c r="K465" s="153">
        <v>253.41</v>
      </c>
      <c r="L465" s="153">
        <v>253.41</v>
      </c>
      <c r="M465" s="153">
        <v>253.41</v>
      </c>
      <c r="N465" s="153">
        <v>253.41</v>
      </c>
      <c r="O465" s="153">
        <v>253.41</v>
      </c>
      <c r="P465" s="153">
        <v>253.41</v>
      </c>
      <c r="Q465" s="153">
        <v>253.41</v>
      </c>
      <c r="R465" s="153">
        <v>253.41</v>
      </c>
      <c r="S465" s="153">
        <v>253.41</v>
      </c>
      <c r="T465" s="153">
        <v>253.41</v>
      </c>
      <c r="U465" s="153">
        <v>253.41</v>
      </c>
      <c r="V465" s="152">
        <v>254.61</v>
      </c>
      <c r="W465" s="137"/>
      <c r="X465" s="137"/>
      <c r="Y465" s="137"/>
      <c r="Z465" s="138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8"/>
      <c r="AQ465" s="139"/>
      <c r="AR465" s="140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2"/>
      <c r="BG465" s="88"/>
      <c r="BH465" s="86"/>
    </row>
    <row r="466" spans="1:60" ht="16.5" customHeight="1" x14ac:dyDescent="0.2">
      <c r="A466" s="56"/>
      <c r="B466" s="52" t="s">
        <v>95</v>
      </c>
      <c r="C466" s="160">
        <v>706</v>
      </c>
      <c r="D466" s="159">
        <v>1004</v>
      </c>
      <c r="E466" s="158" t="s">
        <v>173</v>
      </c>
      <c r="F466" s="155" t="s">
        <v>96</v>
      </c>
      <c r="G466" s="157"/>
      <c r="H466" s="156" t="s">
        <v>80</v>
      </c>
      <c r="I466" s="154">
        <v>10306</v>
      </c>
      <c r="J466" s="153">
        <v>3181.23</v>
      </c>
      <c r="K466" s="153">
        <v>265</v>
      </c>
      <c r="L466" s="153">
        <v>265</v>
      </c>
      <c r="M466" s="153">
        <v>265</v>
      </c>
      <c r="N466" s="153">
        <v>265</v>
      </c>
      <c r="O466" s="153">
        <v>265</v>
      </c>
      <c r="P466" s="153">
        <v>265</v>
      </c>
      <c r="Q466" s="153">
        <v>265</v>
      </c>
      <c r="R466" s="153">
        <v>265</v>
      </c>
      <c r="S466" s="153">
        <v>265</v>
      </c>
      <c r="T466" s="153">
        <v>265</v>
      </c>
      <c r="U466" s="153">
        <v>265</v>
      </c>
      <c r="V466" s="152">
        <v>266.23</v>
      </c>
      <c r="W466" s="137"/>
      <c r="X466" s="137"/>
      <c r="Y466" s="137"/>
      <c r="Z466" s="138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8"/>
      <c r="AQ466" s="139"/>
      <c r="AR466" s="140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2"/>
      <c r="BG466" s="88"/>
      <c r="BH466" s="86"/>
    </row>
    <row r="467" spans="1:60" ht="16.5" customHeight="1" x14ac:dyDescent="0.2">
      <c r="A467" s="56"/>
      <c r="B467" s="52" t="s">
        <v>95</v>
      </c>
      <c r="C467" s="160">
        <v>706</v>
      </c>
      <c r="D467" s="159">
        <v>1004</v>
      </c>
      <c r="E467" s="158" t="s">
        <v>173</v>
      </c>
      <c r="F467" s="155" t="s">
        <v>96</v>
      </c>
      <c r="G467" s="157"/>
      <c r="H467" s="156" t="s">
        <v>80</v>
      </c>
      <c r="I467" s="154">
        <v>10306</v>
      </c>
      <c r="J467" s="153">
        <v>1686.75</v>
      </c>
      <c r="K467" s="153">
        <v>140.51</v>
      </c>
      <c r="L467" s="153">
        <v>140.51</v>
      </c>
      <c r="M467" s="153">
        <v>140.51</v>
      </c>
      <c r="N467" s="153">
        <v>140.51</v>
      </c>
      <c r="O467" s="153">
        <v>140.51</v>
      </c>
      <c r="P467" s="153">
        <v>140.51</v>
      </c>
      <c r="Q467" s="153">
        <v>140.51</v>
      </c>
      <c r="R467" s="153">
        <v>140.51</v>
      </c>
      <c r="S467" s="153">
        <v>140.51</v>
      </c>
      <c r="T467" s="153">
        <v>140.51</v>
      </c>
      <c r="U467" s="153">
        <v>140.51</v>
      </c>
      <c r="V467" s="152">
        <v>141.13999999999999</v>
      </c>
      <c r="W467" s="137"/>
      <c r="X467" s="137"/>
      <c r="Y467" s="137"/>
      <c r="Z467" s="138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8"/>
      <c r="AQ467" s="139"/>
      <c r="AR467" s="140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2"/>
      <c r="BG467" s="88"/>
      <c r="BH467" s="86"/>
    </row>
    <row r="468" spans="1:60" ht="16.5" customHeight="1" x14ac:dyDescent="0.2">
      <c r="A468" s="56"/>
      <c r="B468" s="52" t="s">
        <v>95</v>
      </c>
      <c r="C468" s="160">
        <v>706</v>
      </c>
      <c r="D468" s="159">
        <v>1004</v>
      </c>
      <c r="E468" s="158" t="s">
        <v>173</v>
      </c>
      <c r="F468" s="155" t="s">
        <v>96</v>
      </c>
      <c r="G468" s="157"/>
      <c r="H468" s="156" t="s">
        <v>80</v>
      </c>
      <c r="I468" s="154">
        <v>10306</v>
      </c>
      <c r="J468" s="153">
        <v>2151.27</v>
      </c>
      <c r="K468" s="153">
        <v>179.2</v>
      </c>
      <c r="L468" s="153">
        <v>179.2</v>
      </c>
      <c r="M468" s="153">
        <v>179.2</v>
      </c>
      <c r="N468" s="153">
        <v>179.2</v>
      </c>
      <c r="O468" s="153">
        <v>179.2</v>
      </c>
      <c r="P468" s="153">
        <v>179.2</v>
      </c>
      <c r="Q468" s="153">
        <v>179.2</v>
      </c>
      <c r="R468" s="153">
        <v>179.2</v>
      </c>
      <c r="S468" s="153">
        <v>179.2</v>
      </c>
      <c r="T468" s="153">
        <v>179.2</v>
      </c>
      <c r="U468" s="153">
        <v>179.2</v>
      </c>
      <c r="V468" s="152">
        <v>180.07</v>
      </c>
      <c r="W468" s="137"/>
      <c r="X468" s="137"/>
      <c r="Y468" s="137"/>
      <c r="Z468" s="138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8"/>
      <c r="AQ468" s="139"/>
      <c r="AR468" s="140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2"/>
      <c r="BG468" s="88"/>
      <c r="BH468" s="86"/>
    </row>
    <row r="469" spans="1:60" ht="16.5" customHeight="1" x14ac:dyDescent="0.2">
      <c r="A469" s="56"/>
      <c r="B469" s="52" t="s">
        <v>95</v>
      </c>
      <c r="C469" s="160">
        <v>706</v>
      </c>
      <c r="D469" s="159">
        <v>1004</v>
      </c>
      <c r="E469" s="158" t="s">
        <v>173</v>
      </c>
      <c r="F469" s="155" t="s">
        <v>96</v>
      </c>
      <c r="G469" s="157"/>
      <c r="H469" s="156" t="s">
        <v>80</v>
      </c>
      <c r="I469" s="154">
        <v>10306</v>
      </c>
      <c r="J469" s="153">
        <v>3882.33</v>
      </c>
      <c r="K469" s="153">
        <v>323.39999999999998</v>
      </c>
      <c r="L469" s="153">
        <v>323.39999999999998</v>
      </c>
      <c r="M469" s="153">
        <v>323.39999999999998</v>
      </c>
      <c r="N469" s="153">
        <v>323.39999999999998</v>
      </c>
      <c r="O469" s="153">
        <v>323.39999999999998</v>
      </c>
      <c r="P469" s="153">
        <v>323.39999999999998</v>
      </c>
      <c r="Q469" s="153">
        <v>323.39999999999998</v>
      </c>
      <c r="R469" s="153">
        <v>323.39999999999998</v>
      </c>
      <c r="S469" s="153">
        <v>323.39999999999998</v>
      </c>
      <c r="T469" s="153">
        <v>323.39999999999998</v>
      </c>
      <c r="U469" s="153">
        <v>323.39999999999998</v>
      </c>
      <c r="V469" s="152">
        <v>324.93</v>
      </c>
      <c r="W469" s="137"/>
      <c r="X469" s="137"/>
      <c r="Y469" s="137"/>
      <c r="Z469" s="138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8"/>
      <c r="AQ469" s="139"/>
      <c r="AR469" s="140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2"/>
      <c r="BG469" s="88"/>
      <c r="BH469" s="86"/>
    </row>
    <row r="470" spans="1:60" ht="16.5" customHeight="1" x14ac:dyDescent="0.2">
      <c r="A470" s="56"/>
      <c r="B470" s="52" t="s">
        <v>95</v>
      </c>
      <c r="C470" s="160">
        <v>706</v>
      </c>
      <c r="D470" s="159">
        <v>1004</v>
      </c>
      <c r="E470" s="158" t="s">
        <v>173</v>
      </c>
      <c r="F470" s="155" t="s">
        <v>96</v>
      </c>
      <c r="G470" s="157"/>
      <c r="H470" s="156" t="s">
        <v>80</v>
      </c>
      <c r="I470" s="154">
        <v>10306</v>
      </c>
      <c r="J470" s="153">
        <v>1925.69</v>
      </c>
      <c r="K470" s="153">
        <v>160.41</v>
      </c>
      <c r="L470" s="153">
        <v>160.41</v>
      </c>
      <c r="M470" s="153">
        <v>160.41</v>
      </c>
      <c r="N470" s="153">
        <v>160.41</v>
      </c>
      <c r="O470" s="153">
        <v>160.41</v>
      </c>
      <c r="P470" s="153">
        <v>160.41</v>
      </c>
      <c r="Q470" s="153">
        <v>160.41</v>
      </c>
      <c r="R470" s="153">
        <v>160.41</v>
      </c>
      <c r="S470" s="153">
        <v>160.41</v>
      </c>
      <c r="T470" s="153">
        <v>160.41</v>
      </c>
      <c r="U470" s="153">
        <v>160.41</v>
      </c>
      <c r="V470" s="152">
        <v>161.18</v>
      </c>
      <c r="W470" s="137"/>
      <c r="X470" s="137"/>
      <c r="Y470" s="137"/>
      <c r="Z470" s="138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8"/>
      <c r="AQ470" s="139"/>
      <c r="AR470" s="140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2"/>
      <c r="BG470" s="88"/>
      <c r="BH470" s="86"/>
    </row>
    <row r="471" spans="1:60" ht="16.5" customHeight="1" x14ac:dyDescent="0.2">
      <c r="A471" s="56"/>
      <c r="B471" s="52" t="s">
        <v>95</v>
      </c>
      <c r="C471" s="160">
        <v>706</v>
      </c>
      <c r="D471" s="159">
        <v>1004</v>
      </c>
      <c r="E471" s="158" t="s">
        <v>173</v>
      </c>
      <c r="F471" s="155" t="s">
        <v>96</v>
      </c>
      <c r="G471" s="157"/>
      <c r="H471" s="156" t="s">
        <v>80</v>
      </c>
      <c r="I471" s="154">
        <v>10306</v>
      </c>
      <c r="J471" s="153">
        <v>4357.8599999999997</v>
      </c>
      <c r="K471" s="153">
        <v>363.01</v>
      </c>
      <c r="L471" s="153">
        <v>363.01</v>
      </c>
      <c r="M471" s="153">
        <v>363.01</v>
      </c>
      <c r="N471" s="153">
        <v>363.01</v>
      </c>
      <c r="O471" s="153">
        <v>363.01</v>
      </c>
      <c r="P471" s="153">
        <v>363.01</v>
      </c>
      <c r="Q471" s="153">
        <v>363.01</v>
      </c>
      <c r="R471" s="153">
        <v>363.01</v>
      </c>
      <c r="S471" s="153">
        <v>363.01</v>
      </c>
      <c r="T471" s="153">
        <v>363.01</v>
      </c>
      <c r="U471" s="153">
        <v>363.01</v>
      </c>
      <c r="V471" s="152">
        <v>364.75</v>
      </c>
      <c r="W471" s="137"/>
      <c r="X471" s="137"/>
      <c r="Y471" s="137"/>
      <c r="Z471" s="138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8"/>
      <c r="AQ471" s="139"/>
      <c r="AR471" s="140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2"/>
      <c r="BG471" s="88"/>
      <c r="BH471" s="86"/>
    </row>
    <row r="472" spans="1:60" ht="32.25" customHeight="1" x14ac:dyDescent="0.2">
      <c r="A472" s="56"/>
      <c r="B472" s="52" t="s">
        <v>146</v>
      </c>
      <c r="C472" s="160">
        <v>706</v>
      </c>
      <c r="D472" s="159">
        <v>1004</v>
      </c>
      <c r="E472" s="158" t="s">
        <v>173</v>
      </c>
      <c r="F472" s="155" t="s">
        <v>147</v>
      </c>
      <c r="G472" s="157"/>
      <c r="H472" s="156" t="s">
        <v>80</v>
      </c>
      <c r="I472" s="154">
        <v>10306</v>
      </c>
      <c r="J472" s="153">
        <v>654886.63</v>
      </c>
      <c r="K472" s="153">
        <v>48313.9</v>
      </c>
      <c r="L472" s="153">
        <v>48313.9</v>
      </c>
      <c r="M472" s="153">
        <v>44552.06</v>
      </c>
      <c r="N472" s="153">
        <v>44552.06</v>
      </c>
      <c r="O472" s="153">
        <v>44552.06</v>
      </c>
      <c r="P472" s="153">
        <v>44552.06</v>
      </c>
      <c r="Q472" s="153">
        <v>44552.06</v>
      </c>
      <c r="R472" s="153">
        <v>44552.06</v>
      </c>
      <c r="S472" s="153">
        <v>44552.06</v>
      </c>
      <c r="T472" s="153">
        <v>44552.06</v>
      </c>
      <c r="U472" s="153">
        <v>44552.06</v>
      </c>
      <c r="V472" s="152">
        <v>157290.29</v>
      </c>
      <c r="W472" s="137"/>
      <c r="X472" s="137"/>
      <c r="Y472" s="137"/>
      <c r="Z472" s="138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8"/>
      <c r="AQ472" s="139"/>
      <c r="AR472" s="140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2"/>
      <c r="BG472" s="88"/>
      <c r="BH472" s="86"/>
    </row>
    <row r="473" spans="1:60" ht="32.25" customHeight="1" x14ac:dyDescent="0.2">
      <c r="A473" s="56"/>
      <c r="B473" s="52" t="s">
        <v>146</v>
      </c>
      <c r="C473" s="160">
        <v>706</v>
      </c>
      <c r="D473" s="159">
        <v>1004</v>
      </c>
      <c r="E473" s="158" t="s">
        <v>173</v>
      </c>
      <c r="F473" s="155" t="s">
        <v>147</v>
      </c>
      <c r="G473" s="157"/>
      <c r="H473" s="156" t="s">
        <v>80</v>
      </c>
      <c r="I473" s="154">
        <v>10306</v>
      </c>
      <c r="J473" s="153">
        <v>598617.04</v>
      </c>
      <c r="K473" s="153">
        <v>49864.800000000003</v>
      </c>
      <c r="L473" s="153">
        <v>39864.800000000003</v>
      </c>
      <c r="M473" s="153">
        <v>43626.64</v>
      </c>
      <c r="N473" s="153">
        <v>43626.64</v>
      </c>
      <c r="O473" s="153">
        <v>43626.64</v>
      </c>
      <c r="P473" s="153">
        <v>43626.64</v>
      </c>
      <c r="Q473" s="153">
        <v>43626.64</v>
      </c>
      <c r="R473" s="153">
        <v>43626.64</v>
      </c>
      <c r="S473" s="153">
        <v>43626.64</v>
      </c>
      <c r="T473" s="153">
        <v>43626.64</v>
      </c>
      <c r="U473" s="153">
        <v>43626.64</v>
      </c>
      <c r="V473" s="152">
        <v>116247.67999999999</v>
      </c>
      <c r="W473" s="137"/>
      <c r="X473" s="137"/>
      <c r="Y473" s="137"/>
      <c r="Z473" s="138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8"/>
      <c r="AQ473" s="139"/>
      <c r="AR473" s="140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2"/>
      <c r="BG473" s="88"/>
      <c r="BH473" s="86"/>
    </row>
    <row r="474" spans="1:60" ht="32.25" customHeight="1" x14ac:dyDescent="0.2">
      <c r="A474" s="56"/>
      <c r="B474" s="52" t="s">
        <v>146</v>
      </c>
      <c r="C474" s="160">
        <v>706</v>
      </c>
      <c r="D474" s="159">
        <v>1004</v>
      </c>
      <c r="E474" s="158" t="s">
        <v>173</v>
      </c>
      <c r="F474" s="155" t="s">
        <v>147</v>
      </c>
      <c r="G474" s="157"/>
      <c r="H474" s="156" t="s">
        <v>80</v>
      </c>
      <c r="I474" s="154">
        <v>10306</v>
      </c>
      <c r="J474" s="153">
        <v>597665.25</v>
      </c>
      <c r="K474" s="153">
        <v>49785.52</v>
      </c>
      <c r="L474" s="153">
        <v>49785.52</v>
      </c>
      <c r="M474" s="153">
        <v>49785.52</v>
      </c>
      <c r="N474" s="153">
        <v>49785.52</v>
      </c>
      <c r="O474" s="153">
        <v>49785.52</v>
      </c>
      <c r="P474" s="153">
        <v>49785.52</v>
      </c>
      <c r="Q474" s="153">
        <v>49785.52</v>
      </c>
      <c r="R474" s="153">
        <v>49785.52</v>
      </c>
      <c r="S474" s="153">
        <v>49785.52</v>
      </c>
      <c r="T474" s="153">
        <v>49785.52</v>
      </c>
      <c r="U474" s="153">
        <v>49785.52</v>
      </c>
      <c r="V474" s="152">
        <v>50024.53</v>
      </c>
      <c r="W474" s="137"/>
      <c r="X474" s="137"/>
      <c r="Y474" s="137"/>
      <c r="Z474" s="138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8"/>
      <c r="AQ474" s="139"/>
      <c r="AR474" s="140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2"/>
      <c r="BG474" s="88"/>
      <c r="BH474" s="86"/>
    </row>
    <row r="475" spans="1:60" ht="32.25" customHeight="1" x14ac:dyDescent="0.2">
      <c r="A475" s="56"/>
      <c r="B475" s="52" t="s">
        <v>146</v>
      </c>
      <c r="C475" s="160">
        <v>706</v>
      </c>
      <c r="D475" s="159">
        <v>1004</v>
      </c>
      <c r="E475" s="158" t="s">
        <v>173</v>
      </c>
      <c r="F475" s="155" t="s">
        <v>147</v>
      </c>
      <c r="G475" s="157"/>
      <c r="H475" s="156" t="s">
        <v>80</v>
      </c>
      <c r="I475" s="154">
        <v>10306</v>
      </c>
      <c r="J475" s="153">
        <v>476655.31</v>
      </c>
      <c r="K475" s="153">
        <v>29705.39</v>
      </c>
      <c r="L475" s="153">
        <v>39705.39</v>
      </c>
      <c r="M475" s="153">
        <v>39705.39</v>
      </c>
      <c r="N475" s="153">
        <v>39705.39</v>
      </c>
      <c r="O475" s="153">
        <v>39705.39</v>
      </c>
      <c r="P475" s="153">
        <v>39705.39</v>
      </c>
      <c r="Q475" s="153">
        <v>39705.39</v>
      </c>
      <c r="R475" s="153">
        <v>39705.39</v>
      </c>
      <c r="S475" s="153">
        <v>39705.39</v>
      </c>
      <c r="T475" s="153">
        <v>39705.39</v>
      </c>
      <c r="U475" s="153">
        <v>39705.39</v>
      </c>
      <c r="V475" s="152">
        <v>49896.02</v>
      </c>
      <c r="W475" s="137"/>
      <c r="X475" s="137"/>
      <c r="Y475" s="137"/>
      <c r="Z475" s="138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8"/>
      <c r="AQ475" s="139"/>
      <c r="AR475" s="140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2"/>
      <c r="BG475" s="88"/>
      <c r="BH475" s="86"/>
    </row>
    <row r="476" spans="1:60" ht="32.25" customHeight="1" x14ac:dyDescent="0.2">
      <c r="A476" s="56"/>
      <c r="B476" s="52" t="s">
        <v>146</v>
      </c>
      <c r="C476" s="160">
        <v>706</v>
      </c>
      <c r="D476" s="159">
        <v>1004</v>
      </c>
      <c r="E476" s="158" t="s">
        <v>173</v>
      </c>
      <c r="F476" s="155" t="s">
        <v>147</v>
      </c>
      <c r="G476" s="157"/>
      <c r="H476" s="156" t="s">
        <v>80</v>
      </c>
      <c r="I476" s="154">
        <v>10306</v>
      </c>
      <c r="J476" s="153">
        <v>136402.69</v>
      </c>
      <c r="K476" s="153">
        <v>11362.34</v>
      </c>
      <c r="L476" s="153">
        <v>11362.34</v>
      </c>
      <c r="M476" s="153">
        <v>11362.34</v>
      </c>
      <c r="N476" s="153">
        <v>11362.34</v>
      </c>
      <c r="O476" s="153">
        <v>11362.34</v>
      </c>
      <c r="P476" s="153">
        <v>11362.34</v>
      </c>
      <c r="Q476" s="153">
        <v>11362.34</v>
      </c>
      <c r="R476" s="153">
        <v>11362.34</v>
      </c>
      <c r="S476" s="153">
        <v>11362.34</v>
      </c>
      <c r="T476" s="153">
        <v>11362.34</v>
      </c>
      <c r="U476" s="153">
        <v>11362.34</v>
      </c>
      <c r="V476" s="152">
        <v>11416.95</v>
      </c>
      <c r="W476" s="137"/>
      <c r="X476" s="137"/>
      <c r="Y476" s="137"/>
      <c r="Z476" s="138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8"/>
      <c r="AQ476" s="139"/>
      <c r="AR476" s="140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2"/>
      <c r="BG476" s="88"/>
      <c r="BH476" s="86"/>
    </row>
    <row r="477" spans="1:60" ht="32.25" customHeight="1" x14ac:dyDescent="0.2">
      <c r="A477" s="56"/>
      <c r="B477" s="52" t="s">
        <v>146</v>
      </c>
      <c r="C477" s="160">
        <v>706</v>
      </c>
      <c r="D477" s="159">
        <v>1004</v>
      </c>
      <c r="E477" s="158" t="s">
        <v>173</v>
      </c>
      <c r="F477" s="155" t="s">
        <v>147</v>
      </c>
      <c r="G477" s="157"/>
      <c r="H477" s="156" t="s">
        <v>80</v>
      </c>
      <c r="I477" s="154">
        <v>10306</v>
      </c>
      <c r="J477" s="153">
        <v>49143.18</v>
      </c>
      <c r="K477" s="153">
        <v>4093.63</v>
      </c>
      <c r="L477" s="153">
        <v>4093.63</v>
      </c>
      <c r="M477" s="153">
        <v>4093.63</v>
      </c>
      <c r="N477" s="153">
        <v>4093.63</v>
      </c>
      <c r="O477" s="153">
        <v>4093.63</v>
      </c>
      <c r="P477" s="153">
        <v>4093.63</v>
      </c>
      <c r="Q477" s="153">
        <v>4093.63</v>
      </c>
      <c r="R477" s="153">
        <v>4093.63</v>
      </c>
      <c r="S477" s="153">
        <v>4093.63</v>
      </c>
      <c r="T477" s="153">
        <v>4093.63</v>
      </c>
      <c r="U477" s="153">
        <v>4093.63</v>
      </c>
      <c r="V477" s="152">
        <v>4113.25</v>
      </c>
      <c r="W477" s="137"/>
      <c r="X477" s="137"/>
      <c r="Y477" s="137"/>
      <c r="Z477" s="138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8"/>
      <c r="AQ477" s="139"/>
      <c r="AR477" s="140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2"/>
      <c r="BG477" s="88"/>
      <c r="BH477" s="86"/>
    </row>
    <row r="478" spans="1:60" ht="32.25" customHeight="1" x14ac:dyDescent="0.2">
      <c r="A478" s="56"/>
      <c r="B478" s="52" t="s">
        <v>146</v>
      </c>
      <c r="C478" s="160">
        <v>706</v>
      </c>
      <c r="D478" s="159">
        <v>1004</v>
      </c>
      <c r="E478" s="158" t="s">
        <v>173</v>
      </c>
      <c r="F478" s="155" t="s">
        <v>147</v>
      </c>
      <c r="G478" s="157"/>
      <c r="H478" s="156" t="s">
        <v>80</v>
      </c>
      <c r="I478" s="154">
        <v>10306</v>
      </c>
      <c r="J478" s="153">
        <v>150820.92000000001</v>
      </c>
      <c r="K478" s="153">
        <v>12563.38</v>
      </c>
      <c r="L478" s="153">
        <v>12563.38</v>
      </c>
      <c r="M478" s="153">
        <v>12563.38</v>
      </c>
      <c r="N478" s="153">
        <v>12563.38</v>
      </c>
      <c r="O478" s="153">
        <v>12563.38</v>
      </c>
      <c r="P478" s="153">
        <v>12563.38</v>
      </c>
      <c r="Q478" s="153">
        <v>12563.38</v>
      </c>
      <c r="R478" s="153">
        <v>12563.38</v>
      </c>
      <c r="S478" s="153">
        <v>12563.38</v>
      </c>
      <c r="T478" s="153">
        <v>12563.38</v>
      </c>
      <c r="U478" s="153">
        <v>12563.38</v>
      </c>
      <c r="V478" s="152">
        <v>12623.74</v>
      </c>
      <c r="W478" s="137"/>
      <c r="X478" s="137"/>
      <c r="Y478" s="137"/>
      <c r="Z478" s="138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8"/>
      <c r="AQ478" s="139"/>
      <c r="AR478" s="140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2"/>
      <c r="BG478" s="88"/>
      <c r="BH478" s="86"/>
    </row>
    <row r="479" spans="1:60" ht="32.25" customHeight="1" x14ac:dyDescent="0.2">
      <c r="A479" s="56"/>
      <c r="B479" s="52" t="s">
        <v>146</v>
      </c>
      <c r="C479" s="160">
        <v>706</v>
      </c>
      <c r="D479" s="159">
        <v>1004</v>
      </c>
      <c r="E479" s="158" t="s">
        <v>173</v>
      </c>
      <c r="F479" s="155" t="s">
        <v>147</v>
      </c>
      <c r="G479" s="157"/>
      <c r="H479" s="156" t="s">
        <v>80</v>
      </c>
      <c r="I479" s="154">
        <v>10306</v>
      </c>
      <c r="J479" s="153">
        <v>157172.48000000001</v>
      </c>
      <c r="K479" s="153">
        <v>13092.47</v>
      </c>
      <c r="L479" s="153">
        <v>13092.47</v>
      </c>
      <c r="M479" s="153">
        <v>13092.47</v>
      </c>
      <c r="N479" s="153">
        <v>13092.47</v>
      </c>
      <c r="O479" s="153">
        <v>13092.47</v>
      </c>
      <c r="P479" s="153">
        <v>13092.47</v>
      </c>
      <c r="Q479" s="153">
        <v>13092.47</v>
      </c>
      <c r="R479" s="153">
        <v>13092.47</v>
      </c>
      <c r="S479" s="153">
        <v>13092.47</v>
      </c>
      <c r="T479" s="153">
        <v>13092.47</v>
      </c>
      <c r="U479" s="153">
        <v>13092.47</v>
      </c>
      <c r="V479" s="152">
        <v>13155.31</v>
      </c>
      <c r="W479" s="137"/>
      <c r="X479" s="137"/>
      <c r="Y479" s="137"/>
      <c r="Z479" s="138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8"/>
      <c r="AQ479" s="139"/>
      <c r="AR479" s="140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2"/>
      <c r="BG479" s="88"/>
      <c r="BH479" s="86"/>
    </row>
    <row r="480" spans="1:60" ht="32.25" customHeight="1" x14ac:dyDescent="0.2">
      <c r="A480" s="56"/>
      <c r="B480" s="52" t="s">
        <v>146</v>
      </c>
      <c r="C480" s="160">
        <v>706</v>
      </c>
      <c r="D480" s="159">
        <v>1004</v>
      </c>
      <c r="E480" s="158" t="s">
        <v>173</v>
      </c>
      <c r="F480" s="155" t="s">
        <v>147</v>
      </c>
      <c r="G480" s="157"/>
      <c r="H480" s="156" t="s">
        <v>80</v>
      </c>
      <c r="I480" s="154">
        <v>10306</v>
      </c>
      <c r="J480" s="153">
        <v>168033.58</v>
      </c>
      <c r="K480" s="153">
        <v>13997.2</v>
      </c>
      <c r="L480" s="153">
        <v>13997.2</v>
      </c>
      <c r="M480" s="153">
        <v>13997.2</v>
      </c>
      <c r="N480" s="153">
        <v>13997.2</v>
      </c>
      <c r="O480" s="153">
        <v>13997.2</v>
      </c>
      <c r="P480" s="153">
        <v>13997.2</v>
      </c>
      <c r="Q480" s="153">
        <v>13997.2</v>
      </c>
      <c r="R480" s="153">
        <v>13997.2</v>
      </c>
      <c r="S480" s="153">
        <v>13997.2</v>
      </c>
      <c r="T480" s="153">
        <v>13997.2</v>
      </c>
      <c r="U480" s="153">
        <v>13997.2</v>
      </c>
      <c r="V480" s="152">
        <v>14064.38</v>
      </c>
      <c r="W480" s="137"/>
      <c r="X480" s="137"/>
      <c r="Y480" s="137"/>
      <c r="Z480" s="138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8"/>
      <c r="AQ480" s="139"/>
      <c r="AR480" s="140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2"/>
      <c r="BG480" s="88"/>
      <c r="BH480" s="86"/>
    </row>
    <row r="481" spans="1:60" ht="32.25" customHeight="1" x14ac:dyDescent="0.2">
      <c r="A481" s="56"/>
      <c r="B481" s="52" t="s">
        <v>146</v>
      </c>
      <c r="C481" s="160">
        <v>706</v>
      </c>
      <c r="D481" s="159">
        <v>1004</v>
      </c>
      <c r="E481" s="158" t="s">
        <v>173</v>
      </c>
      <c r="F481" s="155" t="s">
        <v>147</v>
      </c>
      <c r="G481" s="157"/>
      <c r="H481" s="156" t="s">
        <v>80</v>
      </c>
      <c r="I481" s="154">
        <v>10306</v>
      </c>
      <c r="J481" s="153">
        <v>202808.32000000001</v>
      </c>
      <c r="K481" s="153">
        <v>16893.93</v>
      </c>
      <c r="L481" s="153">
        <v>16893.93</v>
      </c>
      <c r="M481" s="153">
        <v>16893.93</v>
      </c>
      <c r="N481" s="153">
        <v>16893.93</v>
      </c>
      <c r="O481" s="153">
        <v>16893.93</v>
      </c>
      <c r="P481" s="153">
        <v>16893.93</v>
      </c>
      <c r="Q481" s="153">
        <v>16893.93</v>
      </c>
      <c r="R481" s="153">
        <v>16893.93</v>
      </c>
      <c r="S481" s="153">
        <v>16893.93</v>
      </c>
      <c r="T481" s="153">
        <v>16893.93</v>
      </c>
      <c r="U481" s="153">
        <v>16893.93</v>
      </c>
      <c r="V481" s="152">
        <v>16975.09</v>
      </c>
      <c r="W481" s="137"/>
      <c r="X481" s="137"/>
      <c r="Y481" s="137"/>
      <c r="Z481" s="138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8"/>
      <c r="AQ481" s="139"/>
      <c r="AR481" s="140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2"/>
      <c r="BG481" s="88"/>
      <c r="BH481" s="86"/>
    </row>
    <row r="482" spans="1:60" ht="32.25" customHeight="1" x14ac:dyDescent="0.2">
      <c r="A482" s="56"/>
      <c r="B482" s="52" t="s">
        <v>146</v>
      </c>
      <c r="C482" s="160">
        <v>706</v>
      </c>
      <c r="D482" s="159">
        <v>1004</v>
      </c>
      <c r="E482" s="158" t="s">
        <v>173</v>
      </c>
      <c r="F482" s="155" t="s">
        <v>147</v>
      </c>
      <c r="G482" s="157"/>
      <c r="H482" s="156" t="s">
        <v>80</v>
      </c>
      <c r="I482" s="154">
        <v>10306</v>
      </c>
      <c r="J482" s="153">
        <v>212082.22</v>
      </c>
      <c r="K482" s="153">
        <v>17666.45</v>
      </c>
      <c r="L482" s="153">
        <v>17666.45</v>
      </c>
      <c r="M482" s="153">
        <v>17666.45</v>
      </c>
      <c r="N482" s="153">
        <v>17666.45</v>
      </c>
      <c r="O482" s="153">
        <v>17666.45</v>
      </c>
      <c r="P482" s="153">
        <v>17666.45</v>
      </c>
      <c r="Q482" s="153">
        <v>17666.45</v>
      </c>
      <c r="R482" s="153">
        <v>17666.45</v>
      </c>
      <c r="S482" s="153">
        <v>17666.45</v>
      </c>
      <c r="T482" s="153">
        <v>17666.45</v>
      </c>
      <c r="U482" s="153">
        <v>17666.45</v>
      </c>
      <c r="V482" s="152">
        <v>17751.27</v>
      </c>
      <c r="W482" s="137"/>
      <c r="X482" s="137"/>
      <c r="Y482" s="137"/>
      <c r="Z482" s="138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8"/>
      <c r="AQ482" s="139"/>
      <c r="AR482" s="140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2"/>
      <c r="BG482" s="88"/>
      <c r="BH482" s="86"/>
    </row>
    <row r="483" spans="1:60" ht="32.25" customHeight="1" x14ac:dyDescent="0.2">
      <c r="A483" s="56"/>
      <c r="B483" s="52" t="s">
        <v>146</v>
      </c>
      <c r="C483" s="160">
        <v>706</v>
      </c>
      <c r="D483" s="159">
        <v>1004</v>
      </c>
      <c r="E483" s="158" t="s">
        <v>173</v>
      </c>
      <c r="F483" s="155" t="s">
        <v>147</v>
      </c>
      <c r="G483" s="157"/>
      <c r="H483" s="156" t="s">
        <v>80</v>
      </c>
      <c r="I483" s="154">
        <v>10306</v>
      </c>
      <c r="J483" s="153">
        <v>112450.2</v>
      </c>
      <c r="K483" s="153">
        <v>9367.1</v>
      </c>
      <c r="L483" s="153">
        <v>9367.1</v>
      </c>
      <c r="M483" s="153">
        <v>9367.1</v>
      </c>
      <c r="N483" s="153">
        <v>9367.1</v>
      </c>
      <c r="O483" s="153">
        <v>9367.1</v>
      </c>
      <c r="P483" s="153">
        <v>9367.1</v>
      </c>
      <c r="Q483" s="153">
        <v>9367.1</v>
      </c>
      <c r="R483" s="153">
        <v>9367.1</v>
      </c>
      <c r="S483" s="153">
        <v>9367.1</v>
      </c>
      <c r="T483" s="153">
        <v>9367.1</v>
      </c>
      <c r="U483" s="153">
        <v>9367.1</v>
      </c>
      <c r="V483" s="152">
        <v>9412.1</v>
      </c>
      <c r="W483" s="137"/>
      <c r="X483" s="137"/>
      <c r="Y483" s="137"/>
      <c r="Z483" s="138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8"/>
      <c r="AQ483" s="139"/>
      <c r="AR483" s="140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2"/>
      <c r="BG483" s="88"/>
      <c r="BH483" s="86"/>
    </row>
    <row r="484" spans="1:60" ht="32.25" customHeight="1" x14ac:dyDescent="0.2">
      <c r="A484" s="56"/>
      <c r="B484" s="52" t="s">
        <v>146</v>
      </c>
      <c r="C484" s="160">
        <v>706</v>
      </c>
      <c r="D484" s="159">
        <v>1004</v>
      </c>
      <c r="E484" s="158" t="s">
        <v>173</v>
      </c>
      <c r="F484" s="155" t="s">
        <v>147</v>
      </c>
      <c r="G484" s="157"/>
      <c r="H484" s="156" t="s">
        <v>80</v>
      </c>
      <c r="I484" s="154">
        <v>10306</v>
      </c>
      <c r="J484" s="153">
        <v>143418</v>
      </c>
      <c r="K484" s="153">
        <v>11946.72</v>
      </c>
      <c r="L484" s="153">
        <v>11946.72</v>
      </c>
      <c r="M484" s="153">
        <v>11946.72</v>
      </c>
      <c r="N484" s="153">
        <v>11946.72</v>
      </c>
      <c r="O484" s="153">
        <v>11946.72</v>
      </c>
      <c r="P484" s="153">
        <v>11946.72</v>
      </c>
      <c r="Q484" s="153">
        <v>11946.72</v>
      </c>
      <c r="R484" s="153">
        <v>11946.72</v>
      </c>
      <c r="S484" s="153">
        <v>11946.72</v>
      </c>
      <c r="T484" s="153">
        <v>11946.72</v>
      </c>
      <c r="U484" s="153">
        <v>11946.72</v>
      </c>
      <c r="V484" s="152">
        <v>12004.08</v>
      </c>
      <c r="W484" s="137"/>
      <c r="X484" s="137"/>
      <c r="Y484" s="137"/>
      <c r="Z484" s="138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8"/>
      <c r="AQ484" s="139"/>
      <c r="AR484" s="140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2"/>
      <c r="BG484" s="88"/>
      <c r="BH484" s="86"/>
    </row>
    <row r="485" spans="1:60" ht="32.25" customHeight="1" x14ac:dyDescent="0.2">
      <c r="A485" s="56"/>
      <c r="B485" s="52" t="s">
        <v>146</v>
      </c>
      <c r="C485" s="160">
        <v>706</v>
      </c>
      <c r="D485" s="159">
        <v>1004</v>
      </c>
      <c r="E485" s="158" t="s">
        <v>173</v>
      </c>
      <c r="F485" s="155" t="s">
        <v>147</v>
      </c>
      <c r="G485" s="157"/>
      <c r="H485" s="156" t="s">
        <v>80</v>
      </c>
      <c r="I485" s="154">
        <v>10306</v>
      </c>
      <c r="J485" s="153">
        <v>258821.98</v>
      </c>
      <c r="K485" s="153">
        <v>21559.87</v>
      </c>
      <c r="L485" s="153">
        <v>21559.87</v>
      </c>
      <c r="M485" s="153">
        <v>21559.87</v>
      </c>
      <c r="N485" s="153">
        <v>21559.87</v>
      </c>
      <c r="O485" s="153">
        <v>21559.87</v>
      </c>
      <c r="P485" s="153">
        <v>21559.87</v>
      </c>
      <c r="Q485" s="153">
        <v>21559.87</v>
      </c>
      <c r="R485" s="153">
        <v>21559.87</v>
      </c>
      <c r="S485" s="153">
        <v>21559.87</v>
      </c>
      <c r="T485" s="153">
        <v>21559.87</v>
      </c>
      <c r="U485" s="153">
        <v>21559.87</v>
      </c>
      <c r="V485" s="152">
        <v>21663.41</v>
      </c>
      <c r="W485" s="137"/>
      <c r="X485" s="137"/>
      <c r="Y485" s="137"/>
      <c r="Z485" s="138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8"/>
      <c r="AQ485" s="139"/>
      <c r="AR485" s="140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2"/>
      <c r="BG485" s="88"/>
      <c r="BH485" s="86"/>
    </row>
    <row r="486" spans="1:60" ht="32.25" customHeight="1" x14ac:dyDescent="0.2">
      <c r="A486" s="56"/>
      <c r="B486" s="52" t="s">
        <v>146</v>
      </c>
      <c r="C486" s="160">
        <v>706</v>
      </c>
      <c r="D486" s="159">
        <v>1004</v>
      </c>
      <c r="E486" s="158" t="s">
        <v>173</v>
      </c>
      <c r="F486" s="155" t="s">
        <v>147</v>
      </c>
      <c r="G486" s="157"/>
      <c r="H486" s="156" t="s">
        <v>80</v>
      </c>
      <c r="I486" s="154">
        <v>10306</v>
      </c>
      <c r="J486" s="153">
        <v>128379.3</v>
      </c>
      <c r="K486" s="153">
        <v>10694</v>
      </c>
      <c r="L486" s="153">
        <v>10694</v>
      </c>
      <c r="M486" s="153">
        <v>10694</v>
      </c>
      <c r="N486" s="153">
        <v>10694</v>
      </c>
      <c r="O486" s="153">
        <v>10694</v>
      </c>
      <c r="P486" s="153">
        <v>10694</v>
      </c>
      <c r="Q486" s="153">
        <v>10694</v>
      </c>
      <c r="R486" s="153">
        <v>10694</v>
      </c>
      <c r="S486" s="153">
        <v>10694</v>
      </c>
      <c r="T486" s="153">
        <v>10694</v>
      </c>
      <c r="U486" s="153">
        <v>10694</v>
      </c>
      <c r="V486" s="152">
        <v>10745.3</v>
      </c>
      <c r="W486" s="137"/>
      <c r="X486" s="137"/>
      <c r="Y486" s="137"/>
      <c r="Z486" s="138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8"/>
      <c r="AQ486" s="139"/>
      <c r="AR486" s="140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2"/>
      <c r="BG486" s="88"/>
      <c r="BH486" s="86"/>
    </row>
    <row r="487" spans="1:60" ht="32.25" customHeight="1" x14ac:dyDescent="0.2">
      <c r="A487" s="56"/>
      <c r="B487" s="52" t="s">
        <v>146</v>
      </c>
      <c r="C487" s="160">
        <v>706</v>
      </c>
      <c r="D487" s="159">
        <v>1004</v>
      </c>
      <c r="E487" s="158" t="s">
        <v>173</v>
      </c>
      <c r="F487" s="155" t="s">
        <v>147</v>
      </c>
      <c r="G487" s="157"/>
      <c r="H487" s="156" t="s">
        <v>80</v>
      </c>
      <c r="I487" s="154">
        <v>10306</v>
      </c>
      <c r="J487" s="153">
        <v>290524.5</v>
      </c>
      <c r="K487" s="153">
        <v>24200.69</v>
      </c>
      <c r="L487" s="153">
        <v>24200.69</v>
      </c>
      <c r="M487" s="153">
        <v>24200.69</v>
      </c>
      <c r="N487" s="153">
        <v>24200.69</v>
      </c>
      <c r="O487" s="153">
        <v>24200.69</v>
      </c>
      <c r="P487" s="153">
        <v>24200.69</v>
      </c>
      <c r="Q487" s="153">
        <v>24200.69</v>
      </c>
      <c r="R487" s="153">
        <v>24200.69</v>
      </c>
      <c r="S487" s="153">
        <v>24200.69</v>
      </c>
      <c r="T487" s="153">
        <v>24200.69</v>
      </c>
      <c r="U487" s="153">
        <v>24200.69</v>
      </c>
      <c r="V487" s="152">
        <v>24316.91</v>
      </c>
      <c r="W487" s="137"/>
      <c r="X487" s="137"/>
      <c r="Y487" s="137"/>
      <c r="Z487" s="138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8"/>
      <c r="AQ487" s="139"/>
      <c r="AR487" s="140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2"/>
      <c r="BG487" s="88"/>
      <c r="BH487" s="86"/>
    </row>
    <row r="488" spans="1:60" ht="32.25" customHeight="1" x14ac:dyDescent="0.2">
      <c r="A488" s="56"/>
      <c r="B488" s="52" t="s">
        <v>146</v>
      </c>
      <c r="C488" s="160">
        <v>706</v>
      </c>
      <c r="D488" s="159">
        <v>1004</v>
      </c>
      <c r="E488" s="158" t="s">
        <v>374</v>
      </c>
      <c r="F488" s="155" t="s">
        <v>147</v>
      </c>
      <c r="G488" s="157"/>
      <c r="H488" s="156"/>
      <c r="I488" s="154">
        <v>10101</v>
      </c>
      <c r="J488" s="153">
        <v>78567.039999999994</v>
      </c>
      <c r="K488" s="153">
        <v>0</v>
      </c>
      <c r="L488" s="153">
        <v>0</v>
      </c>
      <c r="M488" s="153">
        <v>0</v>
      </c>
      <c r="N488" s="153">
        <v>0</v>
      </c>
      <c r="O488" s="153">
        <v>0</v>
      </c>
      <c r="P488" s="153">
        <v>0</v>
      </c>
      <c r="Q488" s="153">
        <v>0</v>
      </c>
      <c r="R488" s="153">
        <v>0</v>
      </c>
      <c r="S488" s="153">
        <v>0</v>
      </c>
      <c r="T488" s="153">
        <v>0</v>
      </c>
      <c r="U488" s="153">
        <v>0</v>
      </c>
      <c r="V488" s="152">
        <v>78567.039999999994</v>
      </c>
      <c r="W488" s="137"/>
      <c r="X488" s="137"/>
      <c r="Y488" s="137"/>
      <c r="Z488" s="138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8"/>
      <c r="AQ488" s="139"/>
      <c r="AR488" s="140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2"/>
      <c r="BG488" s="88"/>
      <c r="BH488" s="86"/>
    </row>
    <row r="489" spans="1:60" ht="32.25" customHeight="1" x14ac:dyDescent="0.2">
      <c r="A489" s="56"/>
      <c r="B489" s="52" t="s">
        <v>146</v>
      </c>
      <c r="C489" s="160">
        <v>706</v>
      </c>
      <c r="D489" s="159">
        <v>1004</v>
      </c>
      <c r="E489" s="158" t="s">
        <v>374</v>
      </c>
      <c r="F489" s="155" t="s">
        <v>147</v>
      </c>
      <c r="G489" s="157"/>
      <c r="H489" s="156"/>
      <c r="I489" s="154">
        <v>10101</v>
      </c>
      <c r="J489" s="153">
        <v>26188.720000000001</v>
      </c>
      <c r="K489" s="153">
        <v>2909.85</v>
      </c>
      <c r="L489" s="153">
        <v>2909.85</v>
      </c>
      <c r="M489" s="153">
        <v>2909.85</v>
      </c>
      <c r="N489" s="153">
        <v>2909.85</v>
      </c>
      <c r="O489" s="153">
        <v>2909.85</v>
      </c>
      <c r="P489" s="153">
        <v>0</v>
      </c>
      <c r="Q489" s="153">
        <v>0</v>
      </c>
      <c r="R489" s="153">
        <v>0</v>
      </c>
      <c r="S489" s="153">
        <v>2909.85</v>
      </c>
      <c r="T489" s="153">
        <v>2909.85</v>
      </c>
      <c r="U489" s="153">
        <v>2909.85</v>
      </c>
      <c r="V489" s="152">
        <v>2909.92</v>
      </c>
      <c r="W489" s="137"/>
      <c r="X489" s="137"/>
      <c r="Y489" s="137"/>
      <c r="Z489" s="138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8"/>
      <c r="AQ489" s="139"/>
      <c r="AR489" s="140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2"/>
      <c r="BG489" s="88"/>
      <c r="BH489" s="86"/>
    </row>
    <row r="490" spans="1:60" ht="32.25" customHeight="1" x14ac:dyDescent="0.2">
      <c r="A490" s="56"/>
      <c r="B490" s="52" t="s">
        <v>146</v>
      </c>
      <c r="C490" s="160">
        <v>706</v>
      </c>
      <c r="D490" s="159">
        <v>1004</v>
      </c>
      <c r="E490" s="158" t="s">
        <v>374</v>
      </c>
      <c r="F490" s="155" t="s">
        <v>147</v>
      </c>
      <c r="G490" s="157"/>
      <c r="H490" s="156"/>
      <c r="I490" s="154">
        <v>10101</v>
      </c>
      <c r="J490" s="153">
        <v>26188.720000000001</v>
      </c>
      <c r="K490" s="153">
        <v>2909.85</v>
      </c>
      <c r="L490" s="153">
        <v>2909.85</v>
      </c>
      <c r="M490" s="153">
        <v>2909.85</v>
      </c>
      <c r="N490" s="153">
        <v>2909.85</v>
      </c>
      <c r="O490" s="153">
        <v>2909.85</v>
      </c>
      <c r="P490" s="153">
        <v>0</v>
      </c>
      <c r="Q490" s="153">
        <v>0</v>
      </c>
      <c r="R490" s="153">
        <v>0</v>
      </c>
      <c r="S490" s="153">
        <v>2909.85</v>
      </c>
      <c r="T490" s="153">
        <v>2909.85</v>
      </c>
      <c r="U490" s="153">
        <v>2909.85</v>
      </c>
      <c r="V490" s="152">
        <v>2909.92</v>
      </c>
      <c r="W490" s="137"/>
      <c r="X490" s="137"/>
      <c r="Y490" s="137"/>
      <c r="Z490" s="138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8"/>
      <c r="AQ490" s="139"/>
      <c r="AR490" s="140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2"/>
      <c r="BG490" s="88"/>
      <c r="BH490" s="86"/>
    </row>
    <row r="491" spans="1:60" ht="32.25" customHeight="1" x14ac:dyDescent="0.2">
      <c r="A491" s="56"/>
      <c r="B491" s="52" t="s">
        <v>146</v>
      </c>
      <c r="C491" s="160">
        <v>706</v>
      </c>
      <c r="D491" s="159">
        <v>1004</v>
      </c>
      <c r="E491" s="158" t="s">
        <v>374</v>
      </c>
      <c r="F491" s="155" t="s">
        <v>147</v>
      </c>
      <c r="G491" s="157"/>
      <c r="H491" s="156"/>
      <c r="I491" s="154">
        <v>10101</v>
      </c>
      <c r="J491" s="153">
        <v>52377.440000000002</v>
      </c>
      <c r="K491" s="153">
        <v>5819.71</v>
      </c>
      <c r="L491" s="153">
        <v>5819.71</v>
      </c>
      <c r="M491" s="153">
        <v>5819.71</v>
      </c>
      <c r="N491" s="153">
        <v>5819.71</v>
      </c>
      <c r="O491" s="153">
        <v>5819.71</v>
      </c>
      <c r="P491" s="153">
        <v>0</v>
      </c>
      <c r="Q491" s="153">
        <v>0</v>
      </c>
      <c r="R491" s="153">
        <v>0</v>
      </c>
      <c r="S491" s="153">
        <v>5819.71</v>
      </c>
      <c r="T491" s="153">
        <v>5819.71</v>
      </c>
      <c r="U491" s="153">
        <v>5819.71</v>
      </c>
      <c r="V491" s="152">
        <v>5819.76</v>
      </c>
      <c r="W491" s="137"/>
      <c r="X491" s="137"/>
      <c r="Y491" s="137"/>
      <c r="Z491" s="138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8"/>
      <c r="AQ491" s="139"/>
      <c r="AR491" s="140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2"/>
      <c r="BG491" s="88"/>
      <c r="BH491" s="86"/>
    </row>
    <row r="492" spans="1:60" ht="32.25" customHeight="1" x14ac:dyDescent="0.2">
      <c r="A492" s="56"/>
      <c r="B492" s="52" t="s">
        <v>146</v>
      </c>
      <c r="C492" s="160">
        <v>706</v>
      </c>
      <c r="D492" s="159">
        <v>1004</v>
      </c>
      <c r="E492" s="158" t="s">
        <v>374</v>
      </c>
      <c r="F492" s="155" t="s">
        <v>147</v>
      </c>
      <c r="G492" s="157"/>
      <c r="H492" s="156"/>
      <c r="I492" s="154">
        <v>10101</v>
      </c>
      <c r="J492" s="153">
        <v>78566.16</v>
      </c>
      <c r="K492" s="153">
        <v>8729.57</v>
      </c>
      <c r="L492" s="153">
        <v>8729.57</v>
      </c>
      <c r="M492" s="153">
        <v>8729.57</v>
      </c>
      <c r="N492" s="153">
        <v>8729.57</v>
      </c>
      <c r="O492" s="153">
        <v>8729.57</v>
      </c>
      <c r="P492" s="153">
        <v>0</v>
      </c>
      <c r="Q492" s="153">
        <v>0</v>
      </c>
      <c r="R492" s="153">
        <v>0</v>
      </c>
      <c r="S492" s="153">
        <v>8729.57</v>
      </c>
      <c r="T492" s="153">
        <v>8729.57</v>
      </c>
      <c r="U492" s="153">
        <v>8729.57</v>
      </c>
      <c r="V492" s="152">
        <v>8729.6</v>
      </c>
      <c r="W492" s="97">
        <v>0</v>
      </c>
      <c r="X492" s="97">
        <v>0</v>
      </c>
      <c r="Y492" s="97">
        <v>0</v>
      </c>
      <c r="Z492" s="93">
        <v>0</v>
      </c>
      <c r="AA492" s="97">
        <v>2661</v>
      </c>
      <c r="AB492" s="97">
        <v>2661</v>
      </c>
      <c r="AC492" s="97">
        <v>0</v>
      </c>
      <c r="AD492" s="97">
        <v>0</v>
      </c>
      <c r="AE492" s="97">
        <v>12765</v>
      </c>
      <c r="AF492" s="97">
        <v>0</v>
      </c>
      <c r="AG492" s="97">
        <v>0</v>
      </c>
      <c r="AH492" s="97">
        <v>12765</v>
      </c>
      <c r="AI492" s="97">
        <v>25530</v>
      </c>
      <c r="AJ492" s="97">
        <v>0</v>
      </c>
      <c r="AK492" s="97">
        <v>12765</v>
      </c>
      <c r="AL492" s="97">
        <v>12765</v>
      </c>
      <c r="AM492" s="97">
        <v>0</v>
      </c>
      <c r="AN492" s="97">
        <v>0</v>
      </c>
      <c r="AO492" s="97">
        <v>0</v>
      </c>
      <c r="AP492" s="93">
        <v>0</v>
      </c>
      <c r="AQ492" s="92"/>
      <c r="AR492" s="91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89"/>
      <c r="BG492" s="88"/>
      <c r="BH492" s="86"/>
    </row>
    <row r="493" spans="1:60" ht="32.25" customHeight="1" x14ac:dyDescent="0.2">
      <c r="A493" s="56"/>
      <c r="B493" s="52" t="s">
        <v>146</v>
      </c>
      <c r="C493" s="160">
        <v>706</v>
      </c>
      <c r="D493" s="159">
        <v>1004</v>
      </c>
      <c r="E493" s="158" t="s">
        <v>374</v>
      </c>
      <c r="F493" s="155" t="s">
        <v>147</v>
      </c>
      <c r="G493" s="157"/>
      <c r="H493" s="156"/>
      <c r="I493" s="154">
        <v>10101</v>
      </c>
      <c r="J493" s="153">
        <v>52377.440000000002</v>
      </c>
      <c r="K493" s="153">
        <v>5819.71</v>
      </c>
      <c r="L493" s="153">
        <v>5819.71</v>
      </c>
      <c r="M493" s="153">
        <v>5819.71</v>
      </c>
      <c r="N493" s="153">
        <v>5819.71</v>
      </c>
      <c r="O493" s="153">
        <v>5819.71</v>
      </c>
      <c r="P493" s="153">
        <v>0</v>
      </c>
      <c r="Q493" s="153">
        <v>0</v>
      </c>
      <c r="R493" s="153">
        <v>0</v>
      </c>
      <c r="S493" s="153">
        <v>5819.71</v>
      </c>
      <c r="T493" s="153">
        <v>5819.71</v>
      </c>
      <c r="U493" s="153">
        <v>5819.71</v>
      </c>
      <c r="V493" s="152">
        <v>5819.76</v>
      </c>
      <c r="W493" s="97">
        <v>7047.9</v>
      </c>
      <c r="X493" s="97">
        <v>2349.3000000000002</v>
      </c>
      <c r="Y493" s="97">
        <v>2349.3000000000002</v>
      </c>
      <c r="Z493" s="93">
        <v>2349.3000000000002</v>
      </c>
      <c r="AA493" s="97">
        <v>5700</v>
      </c>
      <c r="AB493" s="97">
        <v>1900</v>
      </c>
      <c r="AC493" s="97">
        <v>1900</v>
      </c>
      <c r="AD493" s="97">
        <v>1900</v>
      </c>
      <c r="AE493" s="97">
        <v>5700</v>
      </c>
      <c r="AF493" s="97">
        <v>1900</v>
      </c>
      <c r="AG493" s="97">
        <v>1900</v>
      </c>
      <c r="AH493" s="97">
        <v>1900</v>
      </c>
      <c r="AI493" s="97">
        <v>5700</v>
      </c>
      <c r="AJ493" s="97">
        <v>1900</v>
      </c>
      <c r="AK493" s="97">
        <v>1900</v>
      </c>
      <c r="AL493" s="97">
        <v>1900</v>
      </c>
      <c r="AM493" s="97">
        <v>6393</v>
      </c>
      <c r="AN493" s="97">
        <v>1900</v>
      </c>
      <c r="AO493" s="97">
        <v>1900</v>
      </c>
      <c r="AP493" s="93">
        <v>2593</v>
      </c>
      <c r="AQ493" s="92"/>
      <c r="AR493" s="91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89"/>
      <c r="BG493" s="88"/>
      <c r="BH493" s="86"/>
    </row>
    <row r="494" spans="1:60" ht="32.25" customHeight="1" x14ac:dyDescent="0.2">
      <c r="A494" s="56"/>
      <c r="B494" s="52" t="s">
        <v>146</v>
      </c>
      <c r="C494" s="160">
        <v>706</v>
      </c>
      <c r="D494" s="159">
        <v>1004</v>
      </c>
      <c r="E494" s="158" t="s">
        <v>374</v>
      </c>
      <c r="F494" s="155" t="s">
        <v>147</v>
      </c>
      <c r="G494" s="157"/>
      <c r="H494" s="156"/>
      <c r="I494" s="154">
        <v>10101</v>
      </c>
      <c r="J494" s="153">
        <v>52377.440000000002</v>
      </c>
      <c r="K494" s="153">
        <v>5819.71</v>
      </c>
      <c r="L494" s="153">
        <v>5819.71</v>
      </c>
      <c r="M494" s="153">
        <v>5819.71</v>
      </c>
      <c r="N494" s="153">
        <v>5819.71</v>
      </c>
      <c r="O494" s="153">
        <v>5819.71</v>
      </c>
      <c r="P494" s="153">
        <v>0</v>
      </c>
      <c r="Q494" s="153">
        <v>0</v>
      </c>
      <c r="R494" s="153">
        <v>0</v>
      </c>
      <c r="S494" s="153">
        <v>5819.71</v>
      </c>
      <c r="T494" s="153">
        <v>5819.71</v>
      </c>
      <c r="U494" s="153">
        <v>5819.71</v>
      </c>
      <c r="V494" s="152">
        <v>5819.76</v>
      </c>
      <c r="W494" s="97"/>
      <c r="X494" s="97"/>
      <c r="Y494" s="97"/>
      <c r="Z494" s="93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3"/>
      <c r="AQ494" s="92"/>
      <c r="AR494" s="91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89"/>
      <c r="BG494" s="88"/>
      <c r="BH494" s="86"/>
    </row>
    <row r="495" spans="1:60" ht="32.25" customHeight="1" x14ac:dyDescent="0.2">
      <c r="A495" s="56"/>
      <c r="B495" s="52" t="s">
        <v>146</v>
      </c>
      <c r="C495" s="160">
        <v>706</v>
      </c>
      <c r="D495" s="159">
        <v>1004</v>
      </c>
      <c r="E495" s="158" t="s">
        <v>374</v>
      </c>
      <c r="F495" s="155" t="s">
        <v>147</v>
      </c>
      <c r="G495" s="157"/>
      <c r="H495" s="156"/>
      <c r="I495" s="154">
        <v>10101</v>
      </c>
      <c r="J495" s="153">
        <v>26188.720000000001</v>
      </c>
      <c r="K495" s="153">
        <v>2909.85</v>
      </c>
      <c r="L495" s="153">
        <v>2909.85</v>
      </c>
      <c r="M495" s="153">
        <v>2909.85</v>
      </c>
      <c r="N495" s="153">
        <v>2909.85</v>
      </c>
      <c r="O495" s="153">
        <v>2909.85</v>
      </c>
      <c r="P495" s="153">
        <v>0</v>
      </c>
      <c r="Q495" s="153">
        <v>0</v>
      </c>
      <c r="R495" s="153">
        <v>0</v>
      </c>
      <c r="S495" s="153">
        <v>2909.85</v>
      </c>
      <c r="T495" s="153">
        <v>2909.85</v>
      </c>
      <c r="U495" s="153">
        <v>2909.85</v>
      </c>
      <c r="V495" s="152">
        <v>2909.92</v>
      </c>
      <c r="W495" s="97"/>
      <c r="X495" s="97"/>
      <c r="Y495" s="97"/>
      <c r="Z495" s="93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3"/>
      <c r="AQ495" s="92"/>
      <c r="AR495" s="91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89"/>
      <c r="BG495" s="88"/>
      <c r="BH495" s="86"/>
    </row>
    <row r="496" spans="1:60" ht="32.25" customHeight="1" x14ac:dyDescent="0.2">
      <c r="A496" s="56"/>
      <c r="B496" s="52" t="s">
        <v>146</v>
      </c>
      <c r="C496" s="160">
        <v>706</v>
      </c>
      <c r="D496" s="159">
        <v>1004</v>
      </c>
      <c r="E496" s="158" t="s">
        <v>374</v>
      </c>
      <c r="F496" s="155" t="s">
        <v>147</v>
      </c>
      <c r="G496" s="157"/>
      <c r="H496" s="156"/>
      <c r="I496" s="154">
        <v>10101</v>
      </c>
      <c r="J496" s="153">
        <v>26188.720000000001</v>
      </c>
      <c r="K496" s="153">
        <v>2909.85</v>
      </c>
      <c r="L496" s="153">
        <v>2909.85</v>
      </c>
      <c r="M496" s="153">
        <v>2909.85</v>
      </c>
      <c r="N496" s="153">
        <v>2909.85</v>
      </c>
      <c r="O496" s="153">
        <v>2909.85</v>
      </c>
      <c r="P496" s="153">
        <v>0</v>
      </c>
      <c r="Q496" s="153">
        <v>0</v>
      </c>
      <c r="R496" s="153">
        <v>0</v>
      </c>
      <c r="S496" s="153">
        <v>2909.85</v>
      </c>
      <c r="T496" s="153">
        <v>2909.85</v>
      </c>
      <c r="U496" s="153">
        <v>2909.85</v>
      </c>
      <c r="V496" s="152">
        <v>2909.92</v>
      </c>
      <c r="W496" s="97"/>
      <c r="X496" s="97"/>
      <c r="Y496" s="97"/>
      <c r="Z496" s="93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3"/>
      <c r="AQ496" s="92"/>
      <c r="AR496" s="91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89"/>
      <c r="BG496" s="88"/>
      <c r="BH496" s="86"/>
    </row>
    <row r="497" spans="1:60" ht="32.25" customHeight="1" x14ac:dyDescent="0.2">
      <c r="A497" s="56"/>
      <c r="B497" s="52" t="s">
        <v>146</v>
      </c>
      <c r="C497" s="160">
        <v>706</v>
      </c>
      <c r="D497" s="159">
        <v>1004</v>
      </c>
      <c r="E497" s="158" t="s">
        <v>374</v>
      </c>
      <c r="F497" s="155" t="s">
        <v>147</v>
      </c>
      <c r="G497" s="157"/>
      <c r="H497" s="156"/>
      <c r="I497" s="154">
        <v>10101</v>
      </c>
      <c r="J497" s="153">
        <v>26188.720000000001</v>
      </c>
      <c r="K497" s="153">
        <v>2909.85</v>
      </c>
      <c r="L497" s="153">
        <v>2909.85</v>
      </c>
      <c r="M497" s="153">
        <v>2909.85</v>
      </c>
      <c r="N497" s="153">
        <v>2909.85</v>
      </c>
      <c r="O497" s="153">
        <v>2909.85</v>
      </c>
      <c r="P497" s="153">
        <v>0</v>
      </c>
      <c r="Q497" s="153">
        <v>0</v>
      </c>
      <c r="R497" s="153">
        <v>0</v>
      </c>
      <c r="S497" s="153">
        <v>2909.85</v>
      </c>
      <c r="T497" s="153">
        <v>2909.85</v>
      </c>
      <c r="U497" s="153">
        <v>2909.85</v>
      </c>
      <c r="V497" s="152">
        <v>2909.92</v>
      </c>
      <c r="W497" s="97"/>
      <c r="X497" s="97"/>
      <c r="Y497" s="97"/>
      <c r="Z497" s="93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3"/>
      <c r="AQ497" s="92"/>
      <c r="AR497" s="91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89"/>
      <c r="BG497" s="88"/>
      <c r="BH497" s="86"/>
    </row>
    <row r="498" spans="1:60" ht="32.25" customHeight="1" x14ac:dyDescent="0.2">
      <c r="A498" s="56"/>
      <c r="B498" s="52" t="s">
        <v>146</v>
      </c>
      <c r="C498" s="160">
        <v>706</v>
      </c>
      <c r="D498" s="159">
        <v>1004</v>
      </c>
      <c r="E498" s="158" t="s">
        <v>174</v>
      </c>
      <c r="F498" s="155" t="s">
        <v>147</v>
      </c>
      <c r="G498" s="157"/>
      <c r="H498" s="156" t="s">
        <v>82</v>
      </c>
      <c r="I498" s="154">
        <v>10306</v>
      </c>
      <c r="J498" s="153">
        <v>1726453.91</v>
      </c>
      <c r="K498" s="153">
        <v>268400</v>
      </c>
      <c r="L498" s="153">
        <v>268400</v>
      </c>
      <c r="M498" s="153">
        <v>268400</v>
      </c>
      <c r="N498" s="153">
        <v>268400</v>
      </c>
      <c r="O498" s="153">
        <v>268400</v>
      </c>
      <c r="P498" s="153">
        <v>268400</v>
      </c>
      <c r="Q498" s="153">
        <v>116053.91</v>
      </c>
      <c r="R498" s="153">
        <v>0</v>
      </c>
      <c r="S498" s="153">
        <v>0</v>
      </c>
      <c r="T498" s="153">
        <v>0</v>
      </c>
      <c r="U498" s="153">
        <v>0</v>
      </c>
      <c r="V498" s="152">
        <v>0</v>
      </c>
      <c r="W498" s="97"/>
      <c r="X498" s="97"/>
      <c r="Y498" s="97"/>
      <c r="Z498" s="93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3"/>
      <c r="AQ498" s="92"/>
      <c r="AR498" s="91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89"/>
      <c r="BG498" s="88"/>
      <c r="BH498" s="86"/>
    </row>
    <row r="499" spans="1:60" ht="32.25" customHeight="1" x14ac:dyDescent="0.2">
      <c r="A499" s="56"/>
      <c r="B499" s="52" t="s">
        <v>146</v>
      </c>
      <c r="C499" s="160">
        <v>706</v>
      </c>
      <c r="D499" s="159">
        <v>1004</v>
      </c>
      <c r="E499" s="158" t="s">
        <v>175</v>
      </c>
      <c r="F499" s="155" t="s">
        <v>147</v>
      </c>
      <c r="G499" s="157"/>
      <c r="H499" s="156" t="s">
        <v>82</v>
      </c>
      <c r="I499" s="154">
        <v>10306</v>
      </c>
      <c r="J499" s="153">
        <v>1418564.21</v>
      </c>
      <c r="K499" s="153">
        <v>77710</v>
      </c>
      <c r="L499" s="153">
        <v>77710</v>
      </c>
      <c r="M499" s="153">
        <v>77710</v>
      </c>
      <c r="N499" s="153">
        <v>77710</v>
      </c>
      <c r="O499" s="153">
        <v>77710</v>
      </c>
      <c r="P499" s="153">
        <v>77710</v>
      </c>
      <c r="Q499" s="153">
        <v>230056.09</v>
      </c>
      <c r="R499" s="153">
        <v>264200</v>
      </c>
      <c r="S499" s="153">
        <v>190200</v>
      </c>
      <c r="T499" s="153">
        <v>233200</v>
      </c>
      <c r="U499" s="153">
        <v>34648.120000000003</v>
      </c>
      <c r="V499" s="152">
        <v>0</v>
      </c>
      <c r="W499" s="97"/>
      <c r="X499" s="97"/>
      <c r="Y499" s="97"/>
      <c r="Z499" s="93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3"/>
      <c r="AQ499" s="92"/>
      <c r="AR499" s="91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89"/>
      <c r="BG499" s="88"/>
      <c r="BH499" s="86"/>
    </row>
    <row r="500" spans="1:60" ht="26.25" customHeight="1" x14ac:dyDescent="0.2">
      <c r="A500" s="56"/>
      <c r="B500" s="52" t="s">
        <v>128</v>
      </c>
      <c r="C500" s="160">
        <v>706</v>
      </c>
      <c r="D500" s="159">
        <v>1004</v>
      </c>
      <c r="E500" s="158" t="s">
        <v>175</v>
      </c>
      <c r="F500" s="155" t="s">
        <v>129</v>
      </c>
      <c r="G500" s="157"/>
      <c r="H500" s="156" t="s">
        <v>82</v>
      </c>
      <c r="I500" s="154">
        <v>10306</v>
      </c>
      <c r="J500" s="153">
        <v>1163520</v>
      </c>
      <c r="K500" s="153">
        <v>73890</v>
      </c>
      <c r="L500" s="153">
        <v>73890</v>
      </c>
      <c r="M500" s="153">
        <v>73890</v>
      </c>
      <c r="N500" s="153">
        <v>73890</v>
      </c>
      <c r="O500" s="153">
        <v>73890</v>
      </c>
      <c r="P500" s="153">
        <v>73890</v>
      </c>
      <c r="Q500" s="153">
        <v>73890</v>
      </c>
      <c r="R500" s="153">
        <v>155800</v>
      </c>
      <c r="S500" s="153">
        <v>229800</v>
      </c>
      <c r="T500" s="153">
        <v>186800</v>
      </c>
      <c r="U500" s="153">
        <v>73890</v>
      </c>
      <c r="V500" s="152">
        <v>0</v>
      </c>
      <c r="W500" s="97"/>
      <c r="X500" s="97"/>
      <c r="Y500" s="97"/>
      <c r="Z500" s="93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3"/>
      <c r="AQ500" s="92"/>
      <c r="AR500" s="91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89"/>
      <c r="BG500" s="88"/>
      <c r="BH500" s="86"/>
    </row>
    <row r="501" spans="1:60" ht="29.25" customHeight="1" x14ac:dyDescent="0.2">
      <c r="A501" s="56"/>
      <c r="B501" s="52" t="s">
        <v>590</v>
      </c>
      <c r="C501" s="160">
        <v>706</v>
      </c>
      <c r="D501" s="159">
        <v>1004</v>
      </c>
      <c r="E501" s="158" t="s">
        <v>491</v>
      </c>
      <c r="F501" s="155" t="s">
        <v>176</v>
      </c>
      <c r="G501" s="157"/>
      <c r="H501" s="156" t="s">
        <v>82</v>
      </c>
      <c r="I501" s="154">
        <v>10306</v>
      </c>
      <c r="J501" s="153">
        <v>150000</v>
      </c>
      <c r="K501" s="153">
        <v>0</v>
      </c>
      <c r="L501" s="153">
        <v>0</v>
      </c>
      <c r="M501" s="153">
        <v>0</v>
      </c>
      <c r="N501" s="153">
        <v>150000</v>
      </c>
      <c r="O501" s="153">
        <v>0</v>
      </c>
      <c r="P501" s="153">
        <v>0</v>
      </c>
      <c r="Q501" s="153">
        <v>0</v>
      </c>
      <c r="R501" s="153">
        <v>0</v>
      </c>
      <c r="S501" s="153">
        <v>0</v>
      </c>
      <c r="T501" s="153">
        <v>0</v>
      </c>
      <c r="U501" s="153">
        <v>0</v>
      </c>
      <c r="V501" s="152">
        <v>0</v>
      </c>
      <c r="W501" s="97"/>
      <c r="X501" s="97"/>
      <c r="Y501" s="97"/>
      <c r="Z501" s="93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3"/>
      <c r="AQ501" s="92"/>
      <c r="AR501" s="91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89"/>
      <c r="BG501" s="88"/>
      <c r="BH501" s="86"/>
    </row>
    <row r="502" spans="1:60" ht="44.25" customHeight="1" x14ac:dyDescent="0.2">
      <c r="A502" s="56"/>
      <c r="B502" s="52" t="s">
        <v>160</v>
      </c>
      <c r="C502" s="160">
        <v>707</v>
      </c>
      <c r="D502" s="159">
        <v>703</v>
      </c>
      <c r="E502" s="158" t="s">
        <v>138</v>
      </c>
      <c r="F502" s="155" t="s">
        <v>161</v>
      </c>
      <c r="G502" s="157"/>
      <c r="H502" s="156"/>
      <c r="I502" s="154">
        <v>10101</v>
      </c>
      <c r="J502" s="153">
        <v>50280</v>
      </c>
      <c r="K502" s="153">
        <v>4190</v>
      </c>
      <c r="L502" s="153">
        <v>4190</v>
      </c>
      <c r="M502" s="153">
        <v>4190</v>
      </c>
      <c r="N502" s="153">
        <v>4190</v>
      </c>
      <c r="O502" s="153">
        <v>4190</v>
      </c>
      <c r="P502" s="153">
        <v>4190</v>
      </c>
      <c r="Q502" s="153">
        <v>4190</v>
      </c>
      <c r="R502" s="153">
        <v>4190</v>
      </c>
      <c r="S502" s="153">
        <v>4190</v>
      </c>
      <c r="T502" s="153">
        <v>4190</v>
      </c>
      <c r="U502" s="153">
        <v>4190</v>
      </c>
      <c r="V502" s="152">
        <v>4190</v>
      </c>
      <c r="W502" s="97"/>
      <c r="X502" s="97"/>
      <c r="Y502" s="97"/>
      <c r="Z502" s="93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3"/>
      <c r="AQ502" s="92"/>
      <c r="AR502" s="91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89"/>
      <c r="BG502" s="88"/>
      <c r="BH502" s="86"/>
    </row>
    <row r="503" spans="1:60" ht="44.25" customHeight="1" x14ac:dyDescent="0.2">
      <c r="A503" s="56"/>
      <c r="B503" s="52" t="s">
        <v>160</v>
      </c>
      <c r="C503" s="160">
        <v>707</v>
      </c>
      <c r="D503" s="159">
        <v>703</v>
      </c>
      <c r="E503" s="158" t="s">
        <v>177</v>
      </c>
      <c r="F503" s="155" t="s">
        <v>161</v>
      </c>
      <c r="G503" s="157"/>
      <c r="H503" s="156"/>
      <c r="I503" s="154">
        <v>10101</v>
      </c>
      <c r="J503" s="153">
        <v>11170640</v>
      </c>
      <c r="K503" s="153">
        <v>930886</v>
      </c>
      <c r="L503" s="153">
        <v>930886</v>
      </c>
      <c r="M503" s="153">
        <v>930886</v>
      </c>
      <c r="N503" s="153">
        <v>961326.98</v>
      </c>
      <c r="O503" s="153">
        <v>1174565</v>
      </c>
      <c r="P503" s="153">
        <v>1356626</v>
      </c>
      <c r="Q503" s="153">
        <v>930886</v>
      </c>
      <c r="R503" s="153">
        <v>381351.3</v>
      </c>
      <c r="S503" s="153">
        <v>930886</v>
      </c>
      <c r="T503" s="153">
        <v>930886</v>
      </c>
      <c r="U503" s="153">
        <v>930886</v>
      </c>
      <c r="V503" s="152">
        <v>780568.72</v>
      </c>
      <c r="W503" s="97"/>
      <c r="X503" s="97"/>
      <c r="Y503" s="97"/>
      <c r="Z503" s="93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3"/>
      <c r="AQ503" s="92"/>
      <c r="AR503" s="91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89"/>
      <c r="BG503" s="88"/>
      <c r="BH503" s="86"/>
    </row>
    <row r="504" spans="1:60" ht="44.25" customHeight="1" x14ac:dyDescent="0.2">
      <c r="A504" s="56"/>
      <c r="B504" s="52" t="s">
        <v>160</v>
      </c>
      <c r="C504" s="160">
        <v>707</v>
      </c>
      <c r="D504" s="159">
        <v>703</v>
      </c>
      <c r="E504" s="158" t="s">
        <v>158</v>
      </c>
      <c r="F504" s="155" t="s">
        <v>161</v>
      </c>
      <c r="G504" s="157"/>
      <c r="H504" s="156"/>
      <c r="I504" s="154">
        <v>10101</v>
      </c>
      <c r="J504" s="153">
        <v>45600</v>
      </c>
      <c r="K504" s="153">
        <v>3800</v>
      </c>
      <c r="L504" s="153">
        <v>3800</v>
      </c>
      <c r="M504" s="153">
        <v>3800</v>
      </c>
      <c r="N504" s="153">
        <v>3800</v>
      </c>
      <c r="O504" s="153">
        <v>3800</v>
      </c>
      <c r="P504" s="153">
        <v>3800</v>
      </c>
      <c r="Q504" s="153">
        <v>3800</v>
      </c>
      <c r="R504" s="153">
        <v>3800</v>
      </c>
      <c r="S504" s="153">
        <v>3800</v>
      </c>
      <c r="T504" s="153">
        <v>3800</v>
      </c>
      <c r="U504" s="153">
        <v>3800</v>
      </c>
      <c r="V504" s="152">
        <v>3800</v>
      </c>
      <c r="W504" s="97"/>
      <c r="X504" s="97"/>
      <c r="Y504" s="97"/>
      <c r="Z504" s="93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3"/>
      <c r="AQ504" s="92"/>
      <c r="AR504" s="91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89"/>
      <c r="BG504" s="88"/>
      <c r="BH504" s="86"/>
    </row>
    <row r="505" spans="1:60" ht="17.25" customHeight="1" x14ac:dyDescent="0.2">
      <c r="A505" s="56"/>
      <c r="B505" s="52" t="s">
        <v>162</v>
      </c>
      <c r="C505" s="160">
        <v>707</v>
      </c>
      <c r="D505" s="159">
        <v>703</v>
      </c>
      <c r="E505" s="158" t="s">
        <v>144</v>
      </c>
      <c r="F505" s="155" t="s">
        <v>163</v>
      </c>
      <c r="G505" s="157" t="s">
        <v>581</v>
      </c>
      <c r="H505" s="156" t="s">
        <v>70</v>
      </c>
      <c r="I505" s="154">
        <v>10306</v>
      </c>
      <c r="J505" s="153">
        <v>470000</v>
      </c>
      <c r="K505" s="153">
        <v>0</v>
      </c>
      <c r="L505" s="153">
        <v>75000</v>
      </c>
      <c r="M505" s="153">
        <v>75000</v>
      </c>
      <c r="N505" s="153">
        <v>40000</v>
      </c>
      <c r="O505" s="153">
        <v>40000</v>
      </c>
      <c r="P505" s="153">
        <v>20000</v>
      </c>
      <c r="Q505" s="153">
        <v>20000</v>
      </c>
      <c r="R505" s="153">
        <v>20000</v>
      </c>
      <c r="S505" s="153">
        <v>20000</v>
      </c>
      <c r="T505" s="153">
        <v>20000</v>
      </c>
      <c r="U505" s="153">
        <v>70000</v>
      </c>
      <c r="V505" s="152">
        <v>70000</v>
      </c>
      <c r="W505" s="97"/>
      <c r="X505" s="97"/>
      <c r="Y505" s="97"/>
      <c r="Z505" s="93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3"/>
      <c r="AQ505" s="92"/>
      <c r="AR505" s="91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89"/>
      <c r="BG505" s="88"/>
      <c r="BH505" s="86"/>
    </row>
    <row r="506" spans="1:60" ht="43.5" customHeight="1" x14ac:dyDescent="0.2">
      <c r="A506" s="56"/>
      <c r="B506" s="52" t="s">
        <v>114</v>
      </c>
      <c r="C506" s="160">
        <v>707</v>
      </c>
      <c r="D506" s="159">
        <v>801</v>
      </c>
      <c r="E506" s="158" t="s">
        <v>138</v>
      </c>
      <c r="F506" s="155" t="s">
        <v>115</v>
      </c>
      <c r="G506" s="157"/>
      <c r="H506" s="156"/>
      <c r="I506" s="154">
        <v>10101</v>
      </c>
      <c r="J506" s="153">
        <v>100260</v>
      </c>
      <c r="K506" s="153">
        <v>8355</v>
      </c>
      <c r="L506" s="153">
        <v>8355</v>
      </c>
      <c r="M506" s="153">
        <v>8355</v>
      </c>
      <c r="N506" s="153">
        <v>8355</v>
      </c>
      <c r="O506" s="153">
        <v>8355</v>
      </c>
      <c r="P506" s="153">
        <v>8355</v>
      </c>
      <c r="Q506" s="153">
        <v>8355</v>
      </c>
      <c r="R506" s="153">
        <v>8355</v>
      </c>
      <c r="S506" s="153">
        <v>8355</v>
      </c>
      <c r="T506" s="153">
        <v>8355</v>
      </c>
      <c r="U506" s="153">
        <v>8355</v>
      </c>
      <c r="V506" s="152">
        <v>8355</v>
      </c>
      <c r="W506" s="97"/>
      <c r="X506" s="97"/>
      <c r="Y506" s="97"/>
      <c r="Z506" s="93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3"/>
      <c r="AQ506" s="92"/>
      <c r="AR506" s="91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89"/>
      <c r="BG506" s="88"/>
      <c r="BH506" s="86"/>
    </row>
    <row r="507" spans="1:60" ht="43.5" customHeight="1" x14ac:dyDescent="0.2">
      <c r="A507" s="56"/>
      <c r="B507" s="52" t="s">
        <v>114</v>
      </c>
      <c r="C507" s="160">
        <v>707</v>
      </c>
      <c r="D507" s="159">
        <v>801</v>
      </c>
      <c r="E507" s="158" t="s">
        <v>178</v>
      </c>
      <c r="F507" s="155" t="s">
        <v>115</v>
      </c>
      <c r="G507" s="157"/>
      <c r="H507" s="156"/>
      <c r="I507" s="154">
        <v>10101</v>
      </c>
      <c r="J507" s="153">
        <v>26018487.460000001</v>
      </c>
      <c r="K507" s="153">
        <v>2168207</v>
      </c>
      <c r="L507" s="153">
        <v>2168207</v>
      </c>
      <c r="M507" s="153">
        <v>2168207</v>
      </c>
      <c r="N507" s="153">
        <v>2168207</v>
      </c>
      <c r="O507" s="153">
        <v>2168207</v>
      </c>
      <c r="P507" s="153">
        <v>2168207</v>
      </c>
      <c r="Q507" s="153">
        <v>2168207</v>
      </c>
      <c r="R507" s="153">
        <v>2168207</v>
      </c>
      <c r="S507" s="153">
        <v>2168207</v>
      </c>
      <c r="T507" s="153">
        <v>2168207</v>
      </c>
      <c r="U507" s="153">
        <v>2168207</v>
      </c>
      <c r="V507" s="152">
        <v>2168210.46</v>
      </c>
      <c r="W507" s="97"/>
      <c r="X507" s="97"/>
      <c r="Y507" s="97"/>
      <c r="Z507" s="93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3"/>
      <c r="AQ507" s="92"/>
      <c r="AR507" s="91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89"/>
      <c r="BG507" s="88"/>
      <c r="BH507" s="86"/>
    </row>
    <row r="508" spans="1:60" ht="43.5" customHeight="1" x14ac:dyDescent="0.2">
      <c r="A508" s="56"/>
      <c r="B508" s="52" t="s">
        <v>114</v>
      </c>
      <c r="C508" s="160">
        <v>707</v>
      </c>
      <c r="D508" s="159">
        <v>801</v>
      </c>
      <c r="E508" s="158" t="s">
        <v>179</v>
      </c>
      <c r="F508" s="155" t="s">
        <v>115</v>
      </c>
      <c r="G508" s="157"/>
      <c r="H508" s="156"/>
      <c r="I508" s="154">
        <v>10101</v>
      </c>
      <c r="J508" s="153">
        <v>483740</v>
      </c>
      <c r="K508" s="153">
        <v>40312</v>
      </c>
      <c r="L508" s="153">
        <v>40312</v>
      </c>
      <c r="M508" s="153">
        <v>40312</v>
      </c>
      <c r="N508" s="153">
        <v>40312</v>
      </c>
      <c r="O508" s="153">
        <v>40312</v>
      </c>
      <c r="P508" s="153">
        <v>40312</v>
      </c>
      <c r="Q508" s="153">
        <v>40312</v>
      </c>
      <c r="R508" s="153">
        <v>40312</v>
      </c>
      <c r="S508" s="153">
        <v>40312</v>
      </c>
      <c r="T508" s="153">
        <v>40312</v>
      </c>
      <c r="U508" s="153">
        <v>40312</v>
      </c>
      <c r="V508" s="152">
        <v>40308</v>
      </c>
      <c r="W508" s="97"/>
      <c r="X508" s="97"/>
      <c r="Y508" s="97"/>
      <c r="Z508" s="93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3"/>
      <c r="AQ508" s="92"/>
      <c r="AR508" s="91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89"/>
      <c r="BG508" s="88"/>
      <c r="BH508" s="86"/>
    </row>
    <row r="509" spans="1:60" ht="43.5" customHeight="1" x14ac:dyDescent="0.2">
      <c r="A509" s="56"/>
      <c r="B509" s="52" t="s">
        <v>114</v>
      </c>
      <c r="C509" s="160">
        <v>707</v>
      </c>
      <c r="D509" s="159">
        <v>801</v>
      </c>
      <c r="E509" s="158" t="s">
        <v>180</v>
      </c>
      <c r="F509" s="155" t="s">
        <v>115</v>
      </c>
      <c r="G509" s="157"/>
      <c r="H509" s="156"/>
      <c r="I509" s="154">
        <v>10101</v>
      </c>
      <c r="J509" s="153">
        <v>262150</v>
      </c>
      <c r="K509" s="153">
        <v>21845</v>
      </c>
      <c r="L509" s="153">
        <v>21845</v>
      </c>
      <c r="M509" s="153">
        <v>21845</v>
      </c>
      <c r="N509" s="153">
        <v>21845</v>
      </c>
      <c r="O509" s="153">
        <v>21845</v>
      </c>
      <c r="P509" s="153">
        <v>21845</v>
      </c>
      <c r="Q509" s="153">
        <v>21845</v>
      </c>
      <c r="R509" s="153">
        <v>21845</v>
      </c>
      <c r="S509" s="153">
        <v>21845</v>
      </c>
      <c r="T509" s="153">
        <v>21845</v>
      </c>
      <c r="U509" s="153">
        <v>21850</v>
      </c>
      <c r="V509" s="152">
        <v>21850</v>
      </c>
      <c r="W509" s="97"/>
      <c r="X509" s="97"/>
      <c r="Y509" s="97"/>
      <c r="Z509" s="93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3"/>
      <c r="AQ509" s="92"/>
      <c r="AR509" s="91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89"/>
      <c r="BG509" s="88"/>
      <c r="BH509" s="86"/>
    </row>
    <row r="510" spans="1:60" ht="21" customHeight="1" x14ac:dyDescent="0.2">
      <c r="A510" s="56"/>
      <c r="B510" s="52" t="s">
        <v>116</v>
      </c>
      <c r="C510" s="160">
        <v>707</v>
      </c>
      <c r="D510" s="159">
        <v>801</v>
      </c>
      <c r="E510" s="158" t="s">
        <v>400</v>
      </c>
      <c r="F510" s="155" t="s">
        <v>117</v>
      </c>
      <c r="G510" s="157" t="s">
        <v>582</v>
      </c>
      <c r="H510" s="156"/>
      <c r="I510" s="154">
        <v>10111</v>
      </c>
      <c r="J510" s="153">
        <v>9704.5400000000009</v>
      </c>
      <c r="K510" s="153">
        <v>0</v>
      </c>
      <c r="L510" s="153">
        <v>9704.5400000000009</v>
      </c>
      <c r="M510" s="153">
        <v>0</v>
      </c>
      <c r="N510" s="153">
        <v>0</v>
      </c>
      <c r="O510" s="153">
        <v>0</v>
      </c>
      <c r="P510" s="153">
        <v>0</v>
      </c>
      <c r="Q510" s="153">
        <v>0</v>
      </c>
      <c r="R510" s="153">
        <v>0</v>
      </c>
      <c r="S510" s="153">
        <v>0</v>
      </c>
      <c r="T510" s="153">
        <v>0</v>
      </c>
      <c r="U510" s="153">
        <v>0</v>
      </c>
      <c r="V510" s="152">
        <v>0</v>
      </c>
      <c r="W510" s="97"/>
      <c r="X510" s="97"/>
      <c r="Y510" s="97"/>
      <c r="Z510" s="93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3"/>
      <c r="AQ510" s="92"/>
      <c r="AR510" s="91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89"/>
      <c r="BG510" s="88"/>
      <c r="BH510" s="86"/>
    </row>
    <row r="511" spans="1:60" ht="21" customHeight="1" x14ac:dyDescent="0.2">
      <c r="A511" s="56"/>
      <c r="B511" s="52" t="s">
        <v>116</v>
      </c>
      <c r="C511" s="160">
        <v>707</v>
      </c>
      <c r="D511" s="159">
        <v>801</v>
      </c>
      <c r="E511" s="158" t="s">
        <v>400</v>
      </c>
      <c r="F511" s="155" t="s">
        <v>117</v>
      </c>
      <c r="G511" s="157" t="s">
        <v>582</v>
      </c>
      <c r="H511" s="156"/>
      <c r="I511" s="154">
        <v>10306</v>
      </c>
      <c r="J511" s="153">
        <v>184386.17</v>
      </c>
      <c r="K511" s="153">
        <v>0</v>
      </c>
      <c r="L511" s="153">
        <v>184386.17</v>
      </c>
      <c r="M511" s="153">
        <v>0</v>
      </c>
      <c r="N511" s="153">
        <v>0</v>
      </c>
      <c r="O511" s="153">
        <v>0</v>
      </c>
      <c r="P511" s="153">
        <v>0</v>
      </c>
      <c r="Q511" s="153">
        <v>0</v>
      </c>
      <c r="R511" s="153">
        <v>0</v>
      </c>
      <c r="S511" s="153">
        <v>0</v>
      </c>
      <c r="T511" s="153">
        <v>0</v>
      </c>
      <c r="U511" s="153">
        <v>0</v>
      </c>
      <c r="V511" s="152">
        <v>0</v>
      </c>
      <c r="W511" s="97"/>
      <c r="X511" s="97"/>
      <c r="Y511" s="97"/>
      <c r="Z511" s="93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3"/>
      <c r="AQ511" s="92"/>
      <c r="AR511" s="91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89"/>
      <c r="BG511" s="88"/>
      <c r="BH511" s="86"/>
    </row>
    <row r="512" spans="1:60" ht="43.5" customHeight="1" x14ac:dyDescent="0.2">
      <c r="A512" s="56"/>
      <c r="B512" s="52" t="s">
        <v>114</v>
      </c>
      <c r="C512" s="160">
        <v>707</v>
      </c>
      <c r="D512" s="159">
        <v>801</v>
      </c>
      <c r="E512" s="158" t="s">
        <v>181</v>
      </c>
      <c r="F512" s="155" t="s">
        <v>115</v>
      </c>
      <c r="G512" s="157"/>
      <c r="H512" s="156"/>
      <c r="I512" s="154">
        <v>10101</v>
      </c>
      <c r="J512" s="153">
        <v>48000</v>
      </c>
      <c r="K512" s="153">
        <v>4000</v>
      </c>
      <c r="L512" s="153">
        <v>4000</v>
      </c>
      <c r="M512" s="153">
        <v>4000</v>
      </c>
      <c r="N512" s="153">
        <v>4000</v>
      </c>
      <c r="O512" s="153">
        <v>4000</v>
      </c>
      <c r="P512" s="153">
        <v>4000</v>
      </c>
      <c r="Q512" s="153">
        <v>4000</v>
      </c>
      <c r="R512" s="153">
        <v>4000</v>
      </c>
      <c r="S512" s="153">
        <v>4000</v>
      </c>
      <c r="T512" s="153">
        <v>4000</v>
      </c>
      <c r="U512" s="153">
        <v>4000</v>
      </c>
      <c r="V512" s="152">
        <v>4000</v>
      </c>
      <c r="W512" s="97"/>
      <c r="X512" s="97"/>
      <c r="Y512" s="97"/>
      <c r="Z512" s="93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3"/>
      <c r="AQ512" s="92"/>
      <c r="AR512" s="91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89"/>
      <c r="BG512" s="88"/>
      <c r="BH512" s="86"/>
    </row>
    <row r="513" spans="1:60" ht="43.5" customHeight="1" x14ac:dyDescent="0.2">
      <c r="A513" s="56"/>
      <c r="B513" s="52" t="s">
        <v>114</v>
      </c>
      <c r="C513" s="160">
        <v>707</v>
      </c>
      <c r="D513" s="159">
        <v>801</v>
      </c>
      <c r="E513" s="158" t="s">
        <v>182</v>
      </c>
      <c r="F513" s="155" t="s">
        <v>115</v>
      </c>
      <c r="G513" s="157"/>
      <c r="H513" s="156"/>
      <c r="I513" s="154">
        <v>10101</v>
      </c>
      <c r="J513" s="153">
        <v>66500478.390000001</v>
      </c>
      <c r="K513" s="153">
        <v>5507778</v>
      </c>
      <c r="L513" s="153">
        <v>5507778</v>
      </c>
      <c r="M513" s="153">
        <v>5507778</v>
      </c>
      <c r="N513" s="153">
        <v>5507778</v>
      </c>
      <c r="O513" s="153">
        <v>5507778</v>
      </c>
      <c r="P513" s="153">
        <v>5507778</v>
      </c>
      <c r="Q513" s="153">
        <v>5507778</v>
      </c>
      <c r="R513" s="153">
        <v>5507778</v>
      </c>
      <c r="S513" s="153">
        <v>5507780</v>
      </c>
      <c r="T513" s="153">
        <v>5507789</v>
      </c>
      <c r="U513" s="153">
        <v>5507793</v>
      </c>
      <c r="V513" s="152">
        <v>5914892.3899999997</v>
      </c>
      <c r="W513" s="97"/>
      <c r="X513" s="97"/>
      <c r="Y513" s="97"/>
      <c r="Z513" s="93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3"/>
      <c r="AQ513" s="92"/>
      <c r="AR513" s="91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89"/>
      <c r="BG513" s="88"/>
      <c r="BH513" s="86"/>
    </row>
    <row r="514" spans="1:60" ht="43.5" customHeight="1" x14ac:dyDescent="0.2">
      <c r="A514" s="56"/>
      <c r="B514" s="52" t="s">
        <v>114</v>
      </c>
      <c r="C514" s="160">
        <v>707</v>
      </c>
      <c r="D514" s="159">
        <v>801</v>
      </c>
      <c r="E514" s="158" t="s">
        <v>183</v>
      </c>
      <c r="F514" s="155" t="s">
        <v>115</v>
      </c>
      <c r="G514" s="157"/>
      <c r="H514" s="156"/>
      <c r="I514" s="154">
        <v>10101</v>
      </c>
      <c r="J514" s="153">
        <v>923600</v>
      </c>
      <c r="K514" s="153">
        <v>76967</v>
      </c>
      <c r="L514" s="153">
        <v>76967</v>
      </c>
      <c r="M514" s="153">
        <v>76967</v>
      </c>
      <c r="N514" s="153">
        <v>76967</v>
      </c>
      <c r="O514" s="153">
        <v>76967</v>
      </c>
      <c r="P514" s="153">
        <v>76967</v>
      </c>
      <c r="Q514" s="153">
        <v>76967</v>
      </c>
      <c r="R514" s="153">
        <v>76967</v>
      </c>
      <c r="S514" s="153">
        <v>76967</v>
      </c>
      <c r="T514" s="153">
        <v>76967</v>
      </c>
      <c r="U514" s="153">
        <v>76967</v>
      </c>
      <c r="V514" s="152">
        <v>76963</v>
      </c>
      <c r="W514" s="97"/>
      <c r="X514" s="97"/>
      <c r="Y514" s="97"/>
      <c r="Z514" s="93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3"/>
      <c r="AQ514" s="92"/>
      <c r="AR514" s="91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89"/>
      <c r="BG514" s="88"/>
      <c r="BH514" s="86"/>
    </row>
    <row r="515" spans="1:60" ht="43.5" customHeight="1" x14ac:dyDescent="0.2">
      <c r="A515" s="56"/>
      <c r="B515" s="52" t="s">
        <v>114</v>
      </c>
      <c r="C515" s="160">
        <v>707</v>
      </c>
      <c r="D515" s="159">
        <v>801</v>
      </c>
      <c r="E515" s="158" t="s">
        <v>184</v>
      </c>
      <c r="F515" s="155" t="s">
        <v>115</v>
      </c>
      <c r="G515" s="157"/>
      <c r="H515" s="156"/>
      <c r="I515" s="154">
        <v>10101</v>
      </c>
      <c r="J515" s="153">
        <v>6877500</v>
      </c>
      <c r="K515" s="153">
        <v>573125</v>
      </c>
      <c r="L515" s="153">
        <v>573125</v>
      </c>
      <c r="M515" s="153">
        <v>573125</v>
      </c>
      <c r="N515" s="153">
        <v>573125</v>
      </c>
      <c r="O515" s="153">
        <v>573125</v>
      </c>
      <c r="P515" s="153">
        <v>573125</v>
      </c>
      <c r="Q515" s="153">
        <v>573125</v>
      </c>
      <c r="R515" s="153">
        <v>573125</v>
      </c>
      <c r="S515" s="153">
        <v>573125</v>
      </c>
      <c r="T515" s="153">
        <v>573125</v>
      </c>
      <c r="U515" s="153">
        <v>573125</v>
      </c>
      <c r="V515" s="152">
        <v>573125</v>
      </c>
      <c r="W515" s="97"/>
      <c r="X515" s="97"/>
      <c r="Y515" s="97"/>
      <c r="Z515" s="93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3"/>
      <c r="AQ515" s="92"/>
      <c r="AR515" s="91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89"/>
      <c r="BG515" s="88"/>
      <c r="BH515" s="86"/>
    </row>
    <row r="516" spans="1:60" ht="43.5" customHeight="1" x14ac:dyDescent="0.2">
      <c r="A516" s="56"/>
      <c r="B516" s="52" t="s">
        <v>114</v>
      </c>
      <c r="C516" s="160">
        <v>707</v>
      </c>
      <c r="D516" s="159">
        <v>801</v>
      </c>
      <c r="E516" s="158" t="s">
        <v>185</v>
      </c>
      <c r="F516" s="155" t="s">
        <v>115</v>
      </c>
      <c r="G516" s="157"/>
      <c r="H516" s="156"/>
      <c r="I516" s="154">
        <v>10101</v>
      </c>
      <c r="J516" s="153">
        <v>61000</v>
      </c>
      <c r="K516" s="153">
        <v>5083</v>
      </c>
      <c r="L516" s="153">
        <v>5083</v>
      </c>
      <c r="M516" s="153">
        <v>5083</v>
      </c>
      <c r="N516" s="153">
        <v>5083</v>
      </c>
      <c r="O516" s="153">
        <v>5083</v>
      </c>
      <c r="P516" s="153">
        <v>5083</v>
      </c>
      <c r="Q516" s="153">
        <v>5083</v>
      </c>
      <c r="R516" s="153">
        <v>5083</v>
      </c>
      <c r="S516" s="153">
        <v>5083</v>
      </c>
      <c r="T516" s="153">
        <v>5083</v>
      </c>
      <c r="U516" s="153">
        <v>5083</v>
      </c>
      <c r="V516" s="152">
        <v>5087</v>
      </c>
      <c r="W516" s="97"/>
      <c r="X516" s="97"/>
      <c r="Y516" s="97"/>
      <c r="Z516" s="93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3"/>
      <c r="AQ516" s="92"/>
      <c r="AR516" s="91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89"/>
      <c r="BG516" s="88"/>
      <c r="BH516" s="86"/>
    </row>
    <row r="517" spans="1:60" ht="21" customHeight="1" x14ac:dyDescent="0.2">
      <c r="A517" s="56"/>
      <c r="B517" s="52" t="s">
        <v>116</v>
      </c>
      <c r="C517" s="160">
        <v>707</v>
      </c>
      <c r="D517" s="159">
        <v>801</v>
      </c>
      <c r="E517" s="158" t="s">
        <v>492</v>
      </c>
      <c r="F517" s="155" t="s">
        <v>117</v>
      </c>
      <c r="G517" s="157" t="s">
        <v>583</v>
      </c>
      <c r="H517" s="156"/>
      <c r="I517" s="154">
        <v>10112</v>
      </c>
      <c r="J517" s="153">
        <v>82242.22</v>
      </c>
      <c r="K517" s="153">
        <v>0</v>
      </c>
      <c r="L517" s="153">
        <v>82242.22</v>
      </c>
      <c r="M517" s="153">
        <v>0</v>
      </c>
      <c r="N517" s="153">
        <v>0</v>
      </c>
      <c r="O517" s="153">
        <v>0</v>
      </c>
      <c r="P517" s="153">
        <v>0</v>
      </c>
      <c r="Q517" s="153">
        <v>0</v>
      </c>
      <c r="R517" s="153">
        <v>0</v>
      </c>
      <c r="S517" s="153">
        <v>0</v>
      </c>
      <c r="T517" s="153">
        <v>0</v>
      </c>
      <c r="U517" s="153">
        <v>0</v>
      </c>
      <c r="V517" s="152">
        <v>0</v>
      </c>
      <c r="W517" s="97"/>
      <c r="X517" s="97"/>
      <c r="Y517" s="97"/>
      <c r="Z517" s="93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3"/>
      <c r="AQ517" s="92"/>
      <c r="AR517" s="91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89"/>
      <c r="BG517" s="88"/>
      <c r="BH517" s="86"/>
    </row>
    <row r="518" spans="1:60" ht="21" customHeight="1" x14ac:dyDescent="0.2">
      <c r="A518" s="56"/>
      <c r="B518" s="52" t="s">
        <v>116</v>
      </c>
      <c r="C518" s="160">
        <v>707</v>
      </c>
      <c r="D518" s="159">
        <v>801</v>
      </c>
      <c r="E518" s="158" t="s">
        <v>492</v>
      </c>
      <c r="F518" s="155" t="s">
        <v>117</v>
      </c>
      <c r="G518" s="157" t="s">
        <v>583</v>
      </c>
      <c r="H518" s="156" t="s">
        <v>493</v>
      </c>
      <c r="I518" s="154">
        <v>10306</v>
      </c>
      <c r="J518" s="153">
        <v>8141980</v>
      </c>
      <c r="K518" s="153">
        <v>0</v>
      </c>
      <c r="L518" s="153">
        <v>8141980</v>
      </c>
      <c r="M518" s="153">
        <v>0</v>
      </c>
      <c r="N518" s="153">
        <v>0</v>
      </c>
      <c r="O518" s="153">
        <v>0</v>
      </c>
      <c r="P518" s="153">
        <v>0</v>
      </c>
      <c r="Q518" s="153">
        <v>0</v>
      </c>
      <c r="R518" s="153">
        <v>0</v>
      </c>
      <c r="S518" s="153">
        <v>0</v>
      </c>
      <c r="T518" s="153">
        <v>0</v>
      </c>
      <c r="U518" s="153">
        <v>0</v>
      </c>
      <c r="V518" s="152">
        <v>0</v>
      </c>
      <c r="W518" s="97">
        <v>129001</v>
      </c>
      <c r="X518" s="97">
        <v>43100</v>
      </c>
      <c r="Y518" s="97">
        <v>43100</v>
      </c>
      <c r="Z518" s="93">
        <v>42801</v>
      </c>
      <c r="AA518" s="97">
        <v>127000</v>
      </c>
      <c r="AB518" s="97">
        <v>91000</v>
      </c>
      <c r="AC518" s="97">
        <v>0</v>
      </c>
      <c r="AD518" s="97">
        <v>36000</v>
      </c>
      <c r="AE518" s="97">
        <v>137000</v>
      </c>
      <c r="AF518" s="97">
        <v>36000</v>
      </c>
      <c r="AG518" s="97">
        <v>36000</v>
      </c>
      <c r="AH518" s="97">
        <v>65000</v>
      </c>
      <c r="AI518" s="97">
        <v>138000</v>
      </c>
      <c r="AJ518" s="97">
        <v>36000</v>
      </c>
      <c r="AK518" s="97">
        <v>50000</v>
      </c>
      <c r="AL518" s="97">
        <v>52000</v>
      </c>
      <c r="AM518" s="97">
        <v>105967</v>
      </c>
      <c r="AN518" s="97">
        <v>36000</v>
      </c>
      <c r="AO518" s="97">
        <v>36000</v>
      </c>
      <c r="AP518" s="93">
        <v>33967</v>
      </c>
      <c r="AQ518" s="92"/>
      <c r="AR518" s="91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89"/>
      <c r="BG518" s="88"/>
      <c r="BH518" s="86"/>
    </row>
    <row r="519" spans="1:60" ht="23.25" customHeight="1" x14ac:dyDescent="0.2">
      <c r="A519" s="56"/>
      <c r="B519" s="52" t="s">
        <v>143</v>
      </c>
      <c r="C519" s="160">
        <v>707</v>
      </c>
      <c r="D519" s="159">
        <v>801</v>
      </c>
      <c r="E519" s="158" t="s">
        <v>401</v>
      </c>
      <c r="F519" s="155" t="s">
        <v>145</v>
      </c>
      <c r="G519" s="157"/>
      <c r="H519" s="156"/>
      <c r="I519" s="154">
        <v>10101</v>
      </c>
      <c r="J519" s="153">
        <v>186445.03</v>
      </c>
      <c r="K519" s="153">
        <v>11221.21</v>
      </c>
      <c r="L519" s="153">
        <v>11221.21</v>
      </c>
      <c r="M519" s="153">
        <v>11221.21</v>
      </c>
      <c r="N519" s="153">
        <v>11221.21</v>
      </c>
      <c r="O519" s="153">
        <v>11221.21</v>
      </c>
      <c r="P519" s="153">
        <v>11221.21</v>
      </c>
      <c r="Q519" s="153">
        <v>11221.21</v>
      </c>
      <c r="R519" s="153">
        <v>11221.21</v>
      </c>
      <c r="S519" s="153">
        <v>11221.21</v>
      </c>
      <c r="T519" s="153">
        <v>11221.21</v>
      </c>
      <c r="U519" s="153">
        <v>11221.21</v>
      </c>
      <c r="V519" s="152">
        <v>63011.72</v>
      </c>
      <c r="W519" s="97">
        <v>239976.44</v>
      </c>
      <c r="X519" s="97">
        <v>75300</v>
      </c>
      <c r="Y519" s="97">
        <v>63300</v>
      </c>
      <c r="Z519" s="93">
        <v>101376.44</v>
      </c>
      <c r="AA519" s="97">
        <v>15000</v>
      </c>
      <c r="AB519" s="97">
        <v>500</v>
      </c>
      <c r="AC519" s="97">
        <v>7500</v>
      </c>
      <c r="AD519" s="97">
        <v>7000</v>
      </c>
      <c r="AE519" s="97">
        <v>21000</v>
      </c>
      <c r="AF519" s="97">
        <v>7000</v>
      </c>
      <c r="AG519" s="97">
        <v>7000</v>
      </c>
      <c r="AH519" s="97">
        <v>7000</v>
      </c>
      <c r="AI519" s="97">
        <v>21000</v>
      </c>
      <c r="AJ519" s="97">
        <v>7000</v>
      </c>
      <c r="AK519" s="97">
        <v>7000</v>
      </c>
      <c r="AL519" s="97">
        <v>7000</v>
      </c>
      <c r="AM519" s="97">
        <v>27840</v>
      </c>
      <c r="AN519" s="97">
        <v>7000</v>
      </c>
      <c r="AO519" s="97">
        <v>7000</v>
      </c>
      <c r="AP519" s="93">
        <v>13840</v>
      </c>
      <c r="AQ519" s="92"/>
      <c r="AR519" s="91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89"/>
      <c r="BG519" s="88"/>
      <c r="BH519" s="86"/>
    </row>
    <row r="520" spans="1:60" ht="23.25" customHeight="1" x14ac:dyDescent="0.2">
      <c r="A520" s="56"/>
      <c r="B520" s="52" t="s">
        <v>143</v>
      </c>
      <c r="C520" s="160">
        <v>707</v>
      </c>
      <c r="D520" s="159">
        <v>801</v>
      </c>
      <c r="E520" s="158" t="s">
        <v>401</v>
      </c>
      <c r="F520" s="155" t="s">
        <v>145</v>
      </c>
      <c r="G520" s="157"/>
      <c r="H520" s="156"/>
      <c r="I520" s="154">
        <v>10101</v>
      </c>
      <c r="J520" s="153">
        <v>403963.56</v>
      </c>
      <c r="K520" s="153">
        <v>33663.629999999997</v>
      </c>
      <c r="L520" s="153">
        <v>33663.629999999997</v>
      </c>
      <c r="M520" s="153">
        <v>33663.629999999997</v>
      </c>
      <c r="N520" s="153">
        <v>33663.629999999997</v>
      </c>
      <c r="O520" s="153">
        <v>33663.629999999997</v>
      </c>
      <c r="P520" s="153">
        <v>33663.629999999997</v>
      </c>
      <c r="Q520" s="153">
        <v>33663.629999999997</v>
      </c>
      <c r="R520" s="153">
        <v>33663.629999999997</v>
      </c>
      <c r="S520" s="153">
        <v>33663.629999999997</v>
      </c>
      <c r="T520" s="153">
        <v>33663.629999999997</v>
      </c>
      <c r="U520" s="153">
        <v>33663.629999999997</v>
      </c>
      <c r="V520" s="152">
        <v>33663.629999999997</v>
      </c>
      <c r="W520" s="97">
        <v>1210</v>
      </c>
      <c r="X520" s="97">
        <v>605</v>
      </c>
      <c r="Y520" s="97">
        <v>0</v>
      </c>
      <c r="Z520" s="93">
        <v>605</v>
      </c>
      <c r="AA520" s="97">
        <v>47480</v>
      </c>
      <c r="AB520" s="97">
        <v>45000</v>
      </c>
      <c r="AC520" s="97">
        <v>0</v>
      </c>
      <c r="AD520" s="97">
        <v>2480</v>
      </c>
      <c r="AE520" s="97">
        <v>0</v>
      </c>
      <c r="AF520" s="97">
        <v>0</v>
      </c>
      <c r="AG520" s="97">
        <v>0</v>
      </c>
      <c r="AH520" s="97">
        <v>0</v>
      </c>
      <c r="AI520" s="97">
        <v>17320</v>
      </c>
      <c r="AJ520" s="97">
        <v>0</v>
      </c>
      <c r="AK520" s="97">
        <v>0</v>
      </c>
      <c r="AL520" s="97">
        <v>17320</v>
      </c>
      <c r="AM520" s="97">
        <v>0</v>
      </c>
      <c r="AN520" s="97">
        <v>0</v>
      </c>
      <c r="AO520" s="97">
        <v>0</v>
      </c>
      <c r="AP520" s="93">
        <v>0</v>
      </c>
      <c r="AQ520" s="92"/>
      <c r="AR520" s="91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89"/>
      <c r="BG520" s="88"/>
      <c r="BH520" s="86"/>
    </row>
    <row r="521" spans="1:60" ht="23.25" customHeight="1" x14ac:dyDescent="0.2">
      <c r="A521" s="56"/>
      <c r="B521" s="52" t="s">
        <v>143</v>
      </c>
      <c r="C521" s="160">
        <v>707</v>
      </c>
      <c r="D521" s="159">
        <v>801</v>
      </c>
      <c r="E521" s="158" t="s">
        <v>401</v>
      </c>
      <c r="F521" s="155" t="s">
        <v>145</v>
      </c>
      <c r="G521" s="157"/>
      <c r="H521" s="156"/>
      <c r="I521" s="154">
        <v>10101</v>
      </c>
      <c r="J521" s="153">
        <v>124296.17</v>
      </c>
      <c r="K521" s="153">
        <v>10358.06</v>
      </c>
      <c r="L521" s="153">
        <v>10358.01</v>
      </c>
      <c r="M521" s="153">
        <v>10358.01</v>
      </c>
      <c r="N521" s="153">
        <v>10358.01</v>
      </c>
      <c r="O521" s="153">
        <v>10358.01</v>
      </c>
      <c r="P521" s="153">
        <v>10358.01</v>
      </c>
      <c r="Q521" s="153">
        <v>10358.01</v>
      </c>
      <c r="R521" s="153">
        <v>10358.01</v>
      </c>
      <c r="S521" s="153">
        <v>10358.01</v>
      </c>
      <c r="T521" s="153">
        <v>10358.01</v>
      </c>
      <c r="U521" s="153">
        <v>10358.01</v>
      </c>
      <c r="V521" s="152">
        <v>10358.01</v>
      </c>
      <c r="W521" s="97">
        <v>0</v>
      </c>
      <c r="X521" s="97">
        <v>0</v>
      </c>
      <c r="Y521" s="97">
        <v>0</v>
      </c>
      <c r="Z521" s="93">
        <v>0</v>
      </c>
      <c r="AA521" s="97">
        <v>90000</v>
      </c>
      <c r="AB521" s="97">
        <v>30000</v>
      </c>
      <c r="AC521" s="97">
        <v>30000</v>
      </c>
      <c r="AD521" s="97">
        <v>30000</v>
      </c>
      <c r="AE521" s="97">
        <v>90000</v>
      </c>
      <c r="AF521" s="97">
        <v>30000</v>
      </c>
      <c r="AG521" s="97">
        <v>30000</v>
      </c>
      <c r="AH521" s="97">
        <v>30000</v>
      </c>
      <c r="AI521" s="97">
        <v>90000</v>
      </c>
      <c r="AJ521" s="97">
        <v>30000</v>
      </c>
      <c r="AK521" s="97">
        <v>30000</v>
      </c>
      <c r="AL521" s="97">
        <v>30000</v>
      </c>
      <c r="AM521" s="97">
        <v>96704</v>
      </c>
      <c r="AN521" s="97">
        <v>30000</v>
      </c>
      <c r="AO521" s="97">
        <v>30000</v>
      </c>
      <c r="AP521" s="93">
        <v>36704</v>
      </c>
      <c r="AQ521" s="92"/>
      <c r="AR521" s="91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89"/>
      <c r="BG521" s="88"/>
      <c r="BH521" s="86"/>
    </row>
    <row r="522" spans="1:60" ht="23.25" customHeight="1" x14ac:dyDescent="0.2">
      <c r="A522" s="56"/>
      <c r="B522" s="52" t="s">
        <v>143</v>
      </c>
      <c r="C522" s="160">
        <v>707</v>
      </c>
      <c r="D522" s="159">
        <v>801</v>
      </c>
      <c r="E522" s="158" t="s">
        <v>401</v>
      </c>
      <c r="F522" s="155" t="s">
        <v>145</v>
      </c>
      <c r="G522" s="157"/>
      <c r="H522" s="156"/>
      <c r="I522" s="154">
        <v>10101</v>
      </c>
      <c r="J522" s="153">
        <v>72506.28</v>
      </c>
      <c r="K522" s="153">
        <v>6042.19</v>
      </c>
      <c r="L522" s="153">
        <v>6042.19</v>
      </c>
      <c r="M522" s="153">
        <v>6042.19</v>
      </c>
      <c r="N522" s="153">
        <v>6042.19</v>
      </c>
      <c r="O522" s="153">
        <v>6042.19</v>
      </c>
      <c r="P522" s="153">
        <v>6042.19</v>
      </c>
      <c r="Q522" s="153">
        <v>6042.19</v>
      </c>
      <c r="R522" s="153">
        <v>6042.19</v>
      </c>
      <c r="S522" s="153">
        <v>6042.19</v>
      </c>
      <c r="T522" s="153">
        <v>6042.19</v>
      </c>
      <c r="U522" s="153">
        <v>6042.19</v>
      </c>
      <c r="V522" s="152">
        <v>6042.19</v>
      </c>
      <c r="W522" s="97">
        <v>185792</v>
      </c>
      <c r="X522" s="97">
        <v>67264</v>
      </c>
      <c r="Y522" s="97">
        <v>67264</v>
      </c>
      <c r="Z522" s="93">
        <v>51264</v>
      </c>
      <c r="AA522" s="97">
        <v>3400</v>
      </c>
      <c r="AB522" s="97">
        <v>0</v>
      </c>
      <c r="AC522" s="97">
        <v>0</v>
      </c>
      <c r="AD522" s="97">
        <v>3400</v>
      </c>
      <c r="AE522" s="97">
        <v>0</v>
      </c>
      <c r="AF522" s="97">
        <v>0</v>
      </c>
      <c r="AG522" s="97">
        <v>0</v>
      </c>
      <c r="AH522" s="97">
        <v>0</v>
      </c>
      <c r="AI522" s="97">
        <v>0</v>
      </c>
      <c r="AJ522" s="97">
        <v>0</v>
      </c>
      <c r="AK522" s="97">
        <v>0</v>
      </c>
      <c r="AL522" s="97">
        <v>0</v>
      </c>
      <c r="AM522" s="97">
        <v>0</v>
      </c>
      <c r="AN522" s="97">
        <v>0</v>
      </c>
      <c r="AO522" s="97">
        <v>0</v>
      </c>
      <c r="AP522" s="93">
        <v>0</v>
      </c>
      <c r="AQ522" s="92"/>
      <c r="AR522" s="91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89"/>
      <c r="BG522" s="88"/>
      <c r="BH522" s="86"/>
    </row>
    <row r="523" spans="1:60" ht="23.25" customHeight="1" x14ac:dyDescent="0.2">
      <c r="A523" s="56"/>
      <c r="B523" s="52" t="s">
        <v>143</v>
      </c>
      <c r="C523" s="160">
        <v>707</v>
      </c>
      <c r="D523" s="159">
        <v>801</v>
      </c>
      <c r="E523" s="158" t="s">
        <v>401</v>
      </c>
      <c r="F523" s="155" t="s">
        <v>145</v>
      </c>
      <c r="G523" s="157"/>
      <c r="H523" s="156"/>
      <c r="I523" s="154">
        <v>10101</v>
      </c>
      <c r="J523" s="153">
        <v>51790.2</v>
      </c>
      <c r="K523" s="153">
        <v>4315.8500000000004</v>
      </c>
      <c r="L523" s="153">
        <v>4315.8500000000004</v>
      </c>
      <c r="M523" s="153">
        <v>4315.8500000000004</v>
      </c>
      <c r="N523" s="153">
        <v>4315.8500000000004</v>
      </c>
      <c r="O523" s="153">
        <v>4315.8500000000004</v>
      </c>
      <c r="P523" s="153">
        <v>4315.8500000000004</v>
      </c>
      <c r="Q523" s="153">
        <v>4315.8500000000004</v>
      </c>
      <c r="R523" s="153">
        <v>4315.8500000000004</v>
      </c>
      <c r="S523" s="153">
        <v>4315.8500000000004</v>
      </c>
      <c r="T523" s="153">
        <v>4315.8500000000004</v>
      </c>
      <c r="U523" s="153">
        <v>4315.8500000000004</v>
      </c>
      <c r="V523" s="152">
        <v>4315.8500000000004</v>
      </c>
      <c r="W523" s="97">
        <v>0</v>
      </c>
      <c r="X523" s="97">
        <v>0</v>
      </c>
      <c r="Y523" s="97">
        <v>0</v>
      </c>
      <c r="Z523" s="93">
        <v>0</v>
      </c>
      <c r="AA523" s="97">
        <v>91000</v>
      </c>
      <c r="AB523" s="97">
        <v>45000</v>
      </c>
      <c r="AC523" s="97">
        <v>23000</v>
      </c>
      <c r="AD523" s="97">
        <v>23000</v>
      </c>
      <c r="AE523" s="97">
        <v>69000</v>
      </c>
      <c r="AF523" s="97">
        <v>23000</v>
      </c>
      <c r="AG523" s="97">
        <v>23000</v>
      </c>
      <c r="AH523" s="97">
        <v>23000</v>
      </c>
      <c r="AI523" s="97">
        <v>69000</v>
      </c>
      <c r="AJ523" s="97">
        <v>23000</v>
      </c>
      <c r="AK523" s="97">
        <v>23000</v>
      </c>
      <c r="AL523" s="97">
        <v>23000</v>
      </c>
      <c r="AM523" s="97">
        <v>75856</v>
      </c>
      <c r="AN523" s="97">
        <v>23000</v>
      </c>
      <c r="AO523" s="97">
        <v>23000</v>
      </c>
      <c r="AP523" s="93">
        <v>29856</v>
      </c>
      <c r="AQ523" s="92"/>
      <c r="AR523" s="91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89"/>
      <c r="BG523" s="88"/>
      <c r="BH523" s="86"/>
    </row>
    <row r="524" spans="1:60" ht="23.25" customHeight="1" x14ac:dyDescent="0.2">
      <c r="A524" s="56"/>
      <c r="B524" s="52" t="s">
        <v>143</v>
      </c>
      <c r="C524" s="160">
        <v>707</v>
      </c>
      <c r="D524" s="159">
        <v>801</v>
      </c>
      <c r="E524" s="158" t="s">
        <v>401</v>
      </c>
      <c r="F524" s="155" t="s">
        <v>145</v>
      </c>
      <c r="G524" s="157"/>
      <c r="H524" s="156"/>
      <c r="I524" s="154">
        <v>10101</v>
      </c>
      <c r="J524" s="153">
        <v>51790.2</v>
      </c>
      <c r="K524" s="153">
        <v>4315.8500000000004</v>
      </c>
      <c r="L524" s="153">
        <v>4315.8500000000004</v>
      </c>
      <c r="M524" s="153">
        <v>4315.8500000000004</v>
      </c>
      <c r="N524" s="153">
        <v>4315.8500000000004</v>
      </c>
      <c r="O524" s="153">
        <v>4315.8500000000004</v>
      </c>
      <c r="P524" s="153">
        <v>4315.8500000000004</v>
      </c>
      <c r="Q524" s="153">
        <v>4315.8500000000004</v>
      </c>
      <c r="R524" s="153">
        <v>4315.8500000000004</v>
      </c>
      <c r="S524" s="153">
        <v>4315.8500000000004</v>
      </c>
      <c r="T524" s="153">
        <v>4315.8500000000004</v>
      </c>
      <c r="U524" s="153">
        <v>4315.8500000000004</v>
      </c>
      <c r="V524" s="152">
        <v>4315.8500000000004</v>
      </c>
      <c r="W524" s="97">
        <v>55941.16</v>
      </c>
      <c r="X524" s="97">
        <v>20313.73</v>
      </c>
      <c r="Y524" s="97">
        <v>20313.73</v>
      </c>
      <c r="Z524" s="93">
        <v>15313.7</v>
      </c>
      <c r="AA524" s="97">
        <v>0</v>
      </c>
      <c r="AB524" s="97">
        <v>0</v>
      </c>
      <c r="AC524" s="97">
        <v>0</v>
      </c>
      <c r="AD524" s="97">
        <v>0</v>
      </c>
      <c r="AE524" s="97">
        <v>1500</v>
      </c>
      <c r="AF524" s="97">
        <v>1500</v>
      </c>
      <c r="AG524" s="97">
        <v>0</v>
      </c>
      <c r="AH524" s="97">
        <v>0</v>
      </c>
      <c r="AI524" s="97">
        <v>1500</v>
      </c>
      <c r="AJ524" s="97">
        <v>1500</v>
      </c>
      <c r="AK524" s="97">
        <v>0</v>
      </c>
      <c r="AL524" s="97">
        <v>0</v>
      </c>
      <c r="AM524" s="97">
        <v>1670</v>
      </c>
      <c r="AN524" s="97">
        <v>0</v>
      </c>
      <c r="AO524" s="97">
        <v>0</v>
      </c>
      <c r="AP524" s="93">
        <v>1670</v>
      </c>
      <c r="AQ524" s="92"/>
      <c r="AR524" s="91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89"/>
      <c r="BG524" s="88"/>
      <c r="BH524" s="86"/>
    </row>
    <row r="525" spans="1:60" ht="23.25" customHeight="1" x14ac:dyDescent="0.2">
      <c r="A525" s="56"/>
      <c r="B525" s="52" t="s">
        <v>143</v>
      </c>
      <c r="C525" s="160">
        <v>707</v>
      </c>
      <c r="D525" s="159">
        <v>801</v>
      </c>
      <c r="E525" s="158" t="s">
        <v>401</v>
      </c>
      <c r="F525" s="155" t="s">
        <v>145</v>
      </c>
      <c r="G525" s="157"/>
      <c r="H525" s="156"/>
      <c r="I525" s="154">
        <v>10101</v>
      </c>
      <c r="J525" s="153">
        <v>51790.2</v>
      </c>
      <c r="K525" s="153">
        <v>4315.8500000000004</v>
      </c>
      <c r="L525" s="153">
        <v>4315.8500000000004</v>
      </c>
      <c r="M525" s="153">
        <v>4315.8500000000004</v>
      </c>
      <c r="N525" s="153">
        <v>4315.8500000000004</v>
      </c>
      <c r="O525" s="153">
        <v>4315.8500000000004</v>
      </c>
      <c r="P525" s="153">
        <v>4315.8500000000004</v>
      </c>
      <c r="Q525" s="153">
        <v>4315.8500000000004</v>
      </c>
      <c r="R525" s="153">
        <v>4315.8500000000004</v>
      </c>
      <c r="S525" s="153">
        <v>4315.8500000000004</v>
      </c>
      <c r="T525" s="153">
        <v>4315.8500000000004</v>
      </c>
      <c r="U525" s="153">
        <v>4315.8500000000004</v>
      </c>
      <c r="V525" s="152">
        <v>4315.8500000000004</v>
      </c>
      <c r="W525" s="97">
        <v>47701.69</v>
      </c>
      <c r="X525" s="97">
        <v>17900</v>
      </c>
      <c r="Y525" s="97">
        <v>17900</v>
      </c>
      <c r="Z525" s="93">
        <v>11901.69</v>
      </c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3"/>
      <c r="AQ525" s="92"/>
      <c r="AR525" s="91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89"/>
      <c r="BG525" s="88"/>
      <c r="BH525" s="86"/>
    </row>
    <row r="526" spans="1:60" ht="23.25" customHeight="1" x14ac:dyDescent="0.2">
      <c r="A526" s="56"/>
      <c r="B526" s="52" t="s">
        <v>143</v>
      </c>
      <c r="C526" s="160">
        <v>707</v>
      </c>
      <c r="D526" s="159">
        <v>801</v>
      </c>
      <c r="E526" s="158" t="s">
        <v>401</v>
      </c>
      <c r="F526" s="155" t="s">
        <v>145</v>
      </c>
      <c r="G526" s="157"/>
      <c r="H526" s="156"/>
      <c r="I526" s="154">
        <v>10101</v>
      </c>
      <c r="J526" s="153">
        <v>51790.2</v>
      </c>
      <c r="K526" s="153">
        <v>4315.8500000000004</v>
      </c>
      <c r="L526" s="153">
        <v>4315.8500000000004</v>
      </c>
      <c r="M526" s="153">
        <v>4315.8500000000004</v>
      </c>
      <c r="N526" s="153">
        <v>4315.8500000000004</v>
      </c>
      <c r="O526" s="153">
        <v>4315.8500000000004</v>
      </c>
      <c r="P526" s="153">
        <v>4315.8500000000004</v>
      </c>
      <c r="Q526" s="153">
        <v>4315.8500000000004</v>
      </c>
      <c r="R526" s="153">
        <v>4315.8500000000004</v>
      </c>
      <c r="S526" s="153">
        <v>4315.8500000000004</v>
      </c>
      <c r="T526" s="153">
        <v>4315.8500000000004</v>
      </c>
      <c r="U526" s="153">
        <v>4315.8500000000004</v>
      </c>
      <c r="V526" s="152">
        <v>4315.8500000000004</v>
      </c>
      <c r="W526" s="97">
        <v>14217.91</v>
      </c>
      <c r="X526" s="97">
        <v>5405.8</v>
      </c>
      <c r="Y526" s="97">
        <v>5405.8</v>
      </c>
      <c r="Z526" s="93">
        <v>3406.31</v>
      </c>
      <c r="AA526" s="97">
        <v>223000</v>
      </c>
      <c r="AB526" s="97">
        <v>70000</v>
      </c>
      <c r="AC526" s="97">
        <v>70000</v>
      </c>
      <c r="AD526" s="97">
        <v>83000</v>
      </c>
      <c r="AE526" s="97">
        <v>210000</v>
      </c>
      <c r="AF526" s="97">
        <v>70000</v>
      </c>
      <c r="AG526" s="97">
        <v>70000</v>
      </c>
      <c r="AH526" s="97">
        <v>70000</v>
      </c>
      <c r="AI526" s="97">
        <v>240000</v>
      </c>
      <c r="AJ526" s="97">
        <v>70000</v>
      </c>
      <c r="AK526" s="97">
        <v>70000</v>
      </c>
      <c r="AL526" s="97">
        <v>100000</v>
      </c>
      <c r="AM526" s="97">
        <v>209465</v>
      </c>
      <c r="AN526" s="97">
        <v>69465</v>
      </c>
      <c r="AO526" s="97">
        <v>70000</v>
      </c>
      <c r="AP526" s="93">
        <v>70000</v>
      </c>
      <c r="AQ526" s="92"/>
      <c r="AR526" s="91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89"/>
      <c r="BG526" s="88"/>
      <c r="BH526" s="86"/>
    </row>
    <row r="527" spans="1:60" ht="23.25" customHeight="1" x14ac:dyDescent="0.2">
      <c r="A527" s="56"/>
      <c r="B527" s="52" t="s">
        <v>143</v>
      </c>
      <c r="C527" s="160">
        <v>707</v>
      </c>
      <c r="D527" s="159">
        <v>801</v>
      </c>
      <c r="E527" s="158" t="s">
        <v>401</v>
      </c>
      <c r="F527" s="155" t="s">
        <v>145</v>
      </c>
      <c r="G527" s="157"/>
      <c r="H527" s="156"/>
      <c r="I527" s="154">
        <v>10101</v>
      </c>
      <c r="J527" s="153">
        <v>51790.2</v>
      </c>
      <c r="K527" s="153">
        <v>4315.8500000000004</v>
      </c>
      <c r="L527" s="153">
        <v>4315.8500000000004</v>
      </c>
      <c r="M527" s="153">
        <v>4315.8500000000004</v>
      </c>
      <c r="N527" s="153">
        <v>4315.8500000000004</v>
      </c>
      <c r="O527" s="153">
        <v>4315.8500000000004</v>
      </c>
      <c r="P527" s="153">
        <v>4315.8500000000004</v>
      </c>
      <c r="Q527" s="153">
        <v>4315.8500000000004</v>
      </c>
      <c r="R527" s="153">
        <v>4315.8500000000004</v>
      </c>
      <c r="S527" s="153">
        <v>4315.8500000000004</v>
      </c>
      <c r="T527" s="153">
        <v>4315.8500000000004</v>
      </c>
      <c r="U527" s="153">
        <v>4315.8500000000004</v>
      </c>
      <c r="V527" s="152">
        <v>4315.8500000000004</v>
      </c>
      <c r="W527" s="97">
        <v>128084.45</v>
      </c>
      <c r="X527" s="97">
        <v>46000</v>
      </c>
      <c r="Y527" s="97">
        <v>46000</v>
      </c>
      <c r="Z527" s="93">
        <v>36084.449999999997</v>
      </c>
      <c r="AA527" s="97">
        <v>0</v>
      </c>
      <c r="AB527" s="97">
        <v>0</v>
      </c>
      <c r="AC527" s="97">
        <v>0</v>
      </c>
      <c r="AD527" s="97">
        <v>0</v>
      </c>
      <c r="AE527" s="97">
        <v>0</v>
      </c>
      <c r="AF527" s="97">
        <v>0</v>
      </c>
      <c r="AG527" s="97">
        <v>0</v>
      </c>
      <c r="AH527" s="97">
        <v>0</v>
      </c>
      <c r="AI527" s="97">
        <v>31913</v>
      </c>
      <c r="AJ527" s="97">
        <v>0</v>
      </c>
      <c r="AK527" s="97">
        <v>0</v>
      </c>
      <c r="AL527" s="97">
        <v>31913</v>
      </c>
      <c r="AM527" s="97">
        <v>0</v>
      </c>
      <c r="AN527" s="97">
        <v>0</v>
      </c>
      <c r="AO527" s="97">
        <v>0</v>
      </c>
      <c r="AP527" s="93">
        <v>0</v>
      </c>
      <c r="AQ527" s="92"/>
      <c r="AR527" s="91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89"/>
      <c r="BG527" s="88"/>
      <c r="BH527" s="86"/>
    </row>
    <row r="528" spans="1:60" ht="23.25" customHeight="1" x14ac:dyDescent="0.2">
      <c r="A528" s="56"/>
      <c r="B528" s="52" t="s">
        <v>143</v>
      </c>
      <c r="C528" s="160">
        <v>707</v>
      </c>
      <c r="D528" s="159">
        <v>801</v>
      </c>
      <c r="E528" s="158" t="s">
        <v>401</v>
      </c>
      <c r="F528" s="155" t="s">
        <v>145</v>
      </c>
      <c r="G528" s="157"/>
      <c r="H528" s="156"/>
      <c r="I528" s="154">
        <v>10101</v>
      </c>
      <c r="J528" s="153">
        <v>20716.080000000002</v>
      </c>
      <c r="K528" s="153">
        <v>1726.34</v>
      </c>
      <c r="L528" s="153">
        <v>1726.34</v>
      </c>
      <c r="M528" s="153">
        <v>1726.34</v>
      </c>
      <c r="N528" s="153">
        <v>1726.34</v>
      </c>
      <c r="O528" s="153">
        <v>1726.34</v>
      </c>
      <c r="P528" s="153">
        <v>1726.34</v>
      </c>
      <c r="Q528" s="153">
        <v>1726.34</v>
      </c>
      <c r="R528" s="153">
        <v>1726.34</v>
      </c>
      <c r="S528" s="153">
        <v>1726.34</v>
      </c>
      <c r="T528" s="153">
        <v>1726.34</v>
      </c>
      <c r="U528" s="153">
        <v>1726.34</v>
      </c>
      <c r="V528" s="152">
        <v>1726.34</v>
      </c>
      <c r="W528" s="97">
        <v>0</v>
      </c>
      <c r="X528" s="97">
        <v>0</v>
      </c>
      <c r="Y528" s="97">
        <v>0</v>
      </c>
      <c r="Z528" s="93">
        <v>0</v>
      </c>
      <c r="AA528" s="97">
        <v>67346</v>
      </c>
      <c r="AB528" s="97">
        <v>21140</v>
      </c>
      <c r="AC528" s="97">
        <v>21140</v>
      </c>
      <c r="AD528" s="97">
        <v>25066</v>
      </c>
      <c r="AE528" s="97">
        <v>63420</v>
      </c>
      <c r="AF528" s="97">
        <v>21140</v>
      </c>
      <c r="AG528" s="97">
        <v>21140</v>
      </c>
      <c r="AH528" s="97">
        <v>21140</v>
      </c>
      <c r="AI528" s="97">
        <v>82117.73</v>
      </c>
      <c r="AJ528" s="97">
        <v>21140</v>
      </c>
      <c r="AK528" s="97">
        <v>21140</v>
      </c>
      <c r="AL528" s="97">
        <v>39837.730000000003</v>
      </c>
      <c r="AM528" s="97">
        <v>63258.27</v>
      </c>
      <c r="AN528" s="97">
        <v>20978.27</v>
      </c>
      <c r="AO528" s="97">
        <v>21140</v>
      </c>
      <c r="AP528" s="93">
        <v>21140</v>
      </c>
      <c r="AQ528" s="92"/>
      <c r="AR528" s="91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89"/>
      <c r="BG528" s="88"/>
      <c r="BH528" s="86"/>
    </row>
    <row r="529" spans="1:60" ht="23.25" customHeight="1" x14ac:dyDescent="0.2">
      <c r="A529" s="56"/>
      <c r="B529" s="52" t="s">
        <v>143</v>
      </c>
      <c r="C529" s="160">
        <v>707</v>
      </c>
      <c r="D529" s="159">
        <v>801</v>
      </c>
      <c r="E529" s="158" t="s">
        <v>401</v>
      </c>
      <c r="F529" s="155" t="s">
        <v>145</v>
      </c>
      <c r="G529" s="157"/>
      <c r="H529" s="156"/>
      <c r="I529" s="154">
        <v>10101</v>
      </c>
      <c r="J529" s="153">
        <v>41432.160000000003</v>
      </c>
      <c r="K529" s="153">
        <v>3452.68</v>
      </c>
      <c r="L529" s="153">
        <v>3452.68</v>
      </c>
      <c r="M529" s="153">
        <v>3452.68</v>
      </c>
      <c r="N529" s="153">
        <v>3452.68</v>
      </c>
      <c r="O529" s="153">
        <v>3452.68</v>
      </c>
      <c r="P529" s="153">
        <v>3452.68</v>
      </c>
      <c r="Q529" s="153">
        <v>3452.68</v>
      </c>
      <c r="R529" s="153">
        <v>3452.68</v>
      </c>
      <c r="S529" s="153">
        <v>3452.68</v>
      </c>
      <c r="T529" s="153">
        <v>3452.68</v>
      </c>
      <c r="U529" s="153">
        <v>3452.68</v>
      </c>
      <c r="V529" s="152">
        <v>3452.68</v>
      </c>
      <c r="W529" s="97">
        <v>38681.5</v>
      </c>
      <c r="X529" s="97">
        <v>13892</v>
      </c>
      <c r="Y529" s="97">
        <v>13892</v>
      </c>
      <c r="Z529" s="93">
        <v>10897.5</v>
      </c>
      <c r="AA529" s="97">
        <v>55697.4</v>
      </c>
      <c r="AB529" s="97">
        <v>18565.8</v>
      </c>
      <c r="AC529" s="97">
        <v>18565.8</v>
      </c>
      <c r="AD529" s="97">
        <v>18565.8</v>
      </c>
      <c r="AE529" s="97">
        <v>55697.5</v>
      </c>
      <c r="AF529" s="97">
        <v>18565.8</v>
      </c>
      <c r="AG529" s="97">
        <v>18565.8</v>
      </c>
      <c r="AH529" s="97">
        <v>18565.900000000001</v>
      </c>
      <c r="AI529" s="97">
        <v>55697.5</v>
      </c>
      <c r="AJ529" s="97">
        <v>18565.8</v>
      </c>
      <c r="AK529" s="97">
        <v>18565.900000000001</v>
      </c>
      <c r="AL529" s="97">
        <v>18565.8</v>
      </c>
      <c r="AM529" s="97">
        <v>55697.599999999999</v>
      </c>
      <c r="AN529" s="97">
        <v>18565.8</v>
      </c>
      <c r="AO529" s="97">
        <v>18565.8</v>
      </c>
      <c r="AP529" s="93">
        <v>18566</v>
      </c>
      <c r="AQ529" s="92"/>
      <c r="AR529" s="91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89"/>
      <c r="BG529" s="88"/>
      <c r="BH529" s="86"/>
    </row>
    <row r="530" spans="1:60" ht="23.25" customHeight="1" x14ac:dyDescent="0.2">
      <c r="A530" s="56"/>
      <c r="B530" s="52" t="s">
        <v>143</v>
      </c>
      <c r="C530" s="160">
        <v>707</v>
      </c>
      <c r="D530" s="159">
        <v>801</v>
      </c>
      <c r="E530" s="158" t="s">
        <v>401</v>
      </c>
      <c r="F530" s="155" t="s">
        <v>145</v>
      </c>
      <c r="G530" s="157"/>
      <c r="H530" s="156"/>
      <c r="I530" s="154">
        <v>10101</v>
      </c>
      <c r="J530" s="153">
        <v>93222.36</v>
      </c>
      <c r="K530" s="153">
        <v>7768.53</v>
      </c>
      <c r="L530" s="153">
        <v>7768.53</v>
      </c>
      <c r="M530" s="153">
        <v>7768.53</v>
      </c>
      <c r="N530" s="153">
        <v>7768.53</v>
      </c>
      <c r="O530" s="153">
        <v>7768.53</v>
      </c>
      <c r="P530" s="153">
        <v>7768.53</v>
      </c>
      <c r="Q530" s="153">
        <v>7768.53</v>
      </c>
      <c r="R530" s="153">
        <v>7768.53</v>
      </c>
      <c r="S530" s="153">
        <v>7768.53</v>
      </c>
      <c r="T530" s="153">
        <v>7768.53</v>
      </c>
      <c r="U530" s="153">
        <v>7768.53</v>
      </c>
      <c r="V530" s="152">
        <v>7768.53</v>
      </c>
      <c r="W530" s="97">
        <v>11139.2</v>
      </c>
      <c r="X530" s="97">
        <v>5005.1000000000004</v>
      </c>
      <c r="Y530" s="97">
        <v>5006.1000000000004</v>
      </c>
      <c r="Z530" s="93">
        <v>1128</v>
      </c>
      <c r="AA530" s="97">
        <v>16820.099999999999</v>
      </c>
      <c r="AB530" s="97">
        <v>5606.7</v>
      </c>
      <c r="AC530" s="97">
        <v>5606.7</v>
      </c>
      <c r="AD530" s="97">
        <v>5606.7</v>
      </c>
      <c r="AE530" s="97">
        <v>16820</v>
      </c>
      <c r="AF530" s="97">
        <v>5606.6</v>
      </c>
      <c r="AG530" s="97">
        <v>5606.7</v>
      </c>
      <c r="AH530" s="97">
        <v>5606.7</v>
      </c>
      <c r="AI530" s="97">
        <v>16820</v>
      </c>
      <c r="AJ530" s="97">
        <v>5606.6</v>
      </c>
      <c r="AK530" s="97">
        <v>5606.7</v>
      </c>
      <c r="AL530" s="97">
        <v>5606.7</v>
      </c>
      <c r="AM530" s="97">
        <v>16819.900000000001</v>
      </c>
      <c r="AN530" s="97">
        <v>5606.7</v>
      </c>
      <c r="AO530" s="97">
        <v>5606.6</v>
      </c>
      <c r="AP530" s="93">
        <v>5606.6</v>
      </c>
      <c r="AQ530" s="92"/>
      <c r="AR530" s="91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89"/>
      <c r="BG530" s="88"/>
      <c r="BH530" s="86"/>
    </row>
    <row r="531" spans="1:60" ht="23.25" customHeight="1" x14ac:dyDescent="0.2">
      <c r="A531" s="56"/>
      <c r="B531" s="52" t="s">
        <v>143</v>
      </c>
      <c r="C531" s="160">
        <v>707</v>
      </c>
      <c r="D531" s="159">
        <v>801</v>
      </c>
      <c r="E531" s="158" t="s">
        <v>401</v>
      </c>
      <c r="F531" s="155" t="s">
        <v>145</v>
      </c>
      <c r="G531" s="157"/>
      <c r="H531" s="156"/>
      <c r="I531" s="154">
        <v>10101</v>
      </c>
      <c r="J531" s="153">
        <v>31074.12</v>
      </c>
      <c r="K531" s="153">
        <v>2589.5100000000002</v>
      </c>
      <c r="L531" s="153">
        <v>2589.5100000000002</v>
      </c>
      <c r="M531" s="153">
        <v>2589.5100000000002</v>
      </c>
      <c r="N531" s="153">
        <v>2589.5100000000002</v>
      </c>
      <c r="O531" s="153">
        <v>2589.5100000000002</v>
      </c>
      <c r="P531" s="153">
        <v>2589.5100000000002</v>
      </c>
      <c r="Q531" s="153">
        <v>2589.5100000000002</v>
      </c>
      <c r="R531" s="153">
        <v>2589.5100000000002</v>
      </c>
      <c r="S531" s="153">
        <v>2589.5100000000002</v>
      </c>
      <c r="T531" s="153">
        <v>2589.5100000000002</v>
      </c>
      <c r="U531" s="153">
        <v>2589.5100000000002</v>
      </c>
      <c r="V531" s="152">
        <v>2589.5100000000002</v>
      </c>
      <c r="W531" s="97">
        <v>3053430</v>
      </c>
      <c r="X531" s="97">
        <v>1040000</v>
      </c>
      <c r="Y531" s="97">
        <v>1040000</v>
      </c>
      <c r="Z531" s="93">
        <v>973430</v>
      </c>
      <c r="AA531" s="97">
        <v>155550</v>
      </c>
      <c r="AB531" s="97">
        <v>39962</v>
      </c>
      <c r="AC531" s="97">
        <v>39962</v>
      </c>
      <c r="AD531" s="97">
        <v>75626</v>
      </c>
      <c r="AE531" s="97">
        <v>105170</v>
      </c>
      <c r="AF531" s="97">
        <v>25247</v>
      </c>
      <c r="AG531" s="97">
        <v>39962</v>
      </c>
      <c r="AH531" s="97">
        <v>39961</v>
      </c>
      <c r="AI531" s="97">
        <v>119890</v>
      </c>
      <c r="AJ531" s="97">
        <v>39962</v>
      </c>
      <c r="AK531" s="97">
        <v>39962</v>
      </c>
      <c r="AL531" s="97">
        <v>39966</v>
      </c>
      <c r="AM531" s="97">
        <v>119890</v>
      </c>
      <c r="AN531" s="97">
        <v>39962</v>
      </c>
      <c r="AO531" s="97">
        <v>39962</v>
      </c>
      <c r="AP531" s="93">
        <v>39966</v>
      </c>
      <c r="AQ531" s="92"/>
      <c r="AR531" s="91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89"/>
      <c r="BG531" s="88"/>
      <c r="BH531" s="86"/>
    </row>
    <row r="532" spans="1:60" ht="32.25" customHeight="1" x14ac:dyDescent="0.2">
      <c r="A532" s="56"/>
      <c r="B532" s="52" t="s">
        <v>146</v>
      </c>
      <c r="C532" s="160">
        <v>707</v>
      </c>
      <c r="D532" s="159">
        <v>801</v>
      </c>
      <c r="E532" s="158" t="s">
        <v>401</v>
      </c>
      <c r="F532" s="155" t="s">
        <v>147</v>
      </c>
      <c r="G532" s="157"/>
      <c r="H532" s="156"/>
      <c r="I532" s="154">
        <v>10101</v>
      </c>
      <c r="J532" s="153">
        <v>10358.040000000001</v>
      </c>
      <c r="K532" s="153">
        <v>863.17</v>
      </c>
      <c r="L532" s="153">
        <v>863.17</v>
      </c>
      <c r="M532" s="153">
        <v>863.17</v>
      </c>
      <c r="N532" s="153">
        <v>863.17</v>
      </c>
      <c r="O532" s="153">
        <v>863.17</v>
      </c>
      <c r="P532" s="153">
        <v>863.17</v>
      </c>
      <c r="Q532" s="153">
        <v>863.17</v>
      </c>
      <c r="R532" s="153">
        <v>863.17</v>
      </c>
      <c r="S532" s="153">
        <v>863.17</v>
      </c>
      <c r="T532" s="153">
        <v>863.17</v>
      </c>
      <c r="U532" s="153">
        <v>863.17</v>
      </c>
      <c r="V532" s="152">
        <v>863.17</v>
      </c>
      <c r="W532" s="97">
        <v>3730</v>
      </c>
      <c r="X532" s="97">
        <v>3730</v>
      </c>
      <c r="Y532" s="97">
        <v>0</v>
      </c>
      <c r="Z532" s="93">
        <v>0</v>
      </c>
      <c r="AA532" s="97">
        <v>21275</v>
      </c>
      <c r="AB532" s="97">
        <v>0</v>
      </c>
      <c r="AC532" s="97">
        <v>0</v>
      </c>
      <c r="AD532" s="97">
        <v>21275</v>
      </c>
      <c r="AE532" s="97">
        <v>0</v>
      </c>
      <c r="AF532" s="97">
        <v>0</v>
      </c>
      <c r="AG532" s="97">
        <v>0</v>
      </c>
      <c r="AH532" s="97">
        <v>0</v>
      </c>
      <c r="AI532" s="97">
        <v>0</v>
      </c>
      <c r="AJ532" s="97">
        <v>0</v>
      </c>
      <c r="AK532" s="97">
        <v>0</v>
      </c>
      <c r="AL532" s="97">
        <v>0</v>
      </c>
      <c r="AM532" s="97">
        <v>0</v>
      </c>
      <c r="AN532" s="97">
        <v>0</v>
      </c>
      <c r="AO532" s="97">
        <v>0</v>
      </c>
      <c r="AP532" s="93">
        <v>0</v>
      </c>
      <c r="AQ532" s="92"/>
      <c r="AR532" s="91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89"/>
      <c r="BG532" s="88"/>
      <c r="BH532" s="86"/>
    </row>
    <row r="533" spans="1:60" ht="32.25" customHeight="1" x14ac:dyDescent="0.2">
      <c r="A533" s="56"/>
      <c r="B533" s="52" t="s">
        <v>146</v>
      </c>
      <c r="C533" s="160">
        <v>707</v>
      </c>
      <c r="D533" s="159">
        <v>801</v>
      </c>
      <c r="E533" s="158" t="s">
        <v>401</v>
      </c>
      <c r="F533" s="155" t="s">
        <v>147</v>
      </c>
      <c r="G533" s="157"/>
      <c r="H533" s="156"/>
      <c r="I533" s="154">
        <v>10101</v>
      </c>
      <c r="J533" s="153">
        <v>10358.040000000001</v>
      </c>
      <c r="K533" s="153">
        <v>863.17</v>
      </c>
      <c r="L533" s="153">
        <v>863.17</v>
      </c>
      <c r="M533" s="153">
        <v>863.17</v>
      </c>
      <c r="N533" s="153">
        <v>863.17</v>
      </c>
      <c r="O533" s="153">
        <v>863.17</v>
      </c>
      <c r="P533" s="153">
        <v>863.17</v>
      </c>
      <c r="Q533" s="153">
        <v>863.17</v>
      </c>
      <c r="R533" s="153">
        <v>863.17</v>
      </c>
      <c r="S533" s="153">
        <v>863.17</v>
      </c>
      <c r="T533" s="153">
        <v>863.17</v>
      </c>
      <c r="U533" s="153">
        <v>863.17</v>
      </c>
      <c r="V533" s="152">
        <v>863.17</v>
      </c>
      <c r="W533" s="97">
        <v>909216.2</v>
      </c>
      <c r="X533" s="97">
        <v>321790.06</v>
      </c>
      <c r="Y533" s="97">
        <v>321790.06</v>
      </c>
      <c r="Z533" s="93">
        <v>265636.08</v>
      </c>
      <c r="AA533" s="97">
        <v>53401.14</v>
      </c>
      <c r="AB533" s="97">
        <v>12068.52</v>
      </c>
      <c r="AC533" s="97">
        <v>12068.52</v>
      </c>
      <c r="AD533" s="97">
        <v>29264.1</v>
      </c>
      <c r="AE533" s="97">
        <v>31761.34</v>
      </c>
      <c r="AF533" s="97">
        <v>7624.59</v>
      </c>
      <c r="AG533" s="97">
        <v>12068.53</v>
      </c>
      <c r="AH533" s="97">
        <v>12068.22</v>
      </c>
      <c r="AI533" s="97">
        <v>36206.78</v>
      </c>
      <c r="AJ533" s="97">
        <v>12068.52</v>
      </c>
      <c r="AK533" s="97">
        <v>12068.53</v>
      </c>
      <c r="AL533" s="97">
        <v>12069.73</v>
      </c>
      <c r="AM533" s="97">
        <v>36205.74</v>
      </c>
      <c r="AN533" s="97">
        <v>12068.52</v>
      </c>
      <c r="AO533" s="97">
        <v>12068.53</v>
      </c>
      <c r="AP533" s="93">
        <v>12068.69</v>
      </c>
      <c r="AQ533" s="92"/>
      <c r="AR533" s="91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89"/>
      <c r="BG533" s="88"/>
      <c r="BH533" s="86"/>
    </row>
    <row r="534" spans="1:60" ht="32.25" customHeight="1" x14ac:dyDescent="0.2">
      <c r="A534" s="56"/>
      <c r="B534" s="52" t="s">
        <v>146</v>
      </c>
      <c r="C534" s="160">
        <v>707</v>
      </c>
      <c r="D534" s="159">
        <v>801</v>
      </c>
      <c r="E534" s="158" t="s">
        <v>401</v>
      </c>
      <c r="F534" s="155" t="s">
        <v>147</v>
      </c>
      <c r="G534" s="157"/>
      <c r="H534" s="156"/>
      <c r="I534" s="154">
        <v>10101</v>
      </c>
      <c r="J534" s="153">
        <v>20716.080000000002</v>
      </c>
      <c r="K534" s="153">
        <v>1726.34</v>
      </c>
      <c r="L534" s="153">
        <v>1726.34</v>
      </c>
      <c r="M534" s="153">
        <v>1726.34</v>
      </c>
      <c r="N534" s="153">
        <v>1726.34</v>
      </c>
      <c r="O534" s="153">
        <v>1726.34</v>
      </c>
      <c r="P534" s="153">
        <v>1726.34</v>
      </c>
      <c r="Q534" s="153">
        <v>1726.34</v>
      </c>
      <c r="R534" s="153">
        <v>1726.34</v>
      </c>
      <c r="S534" s="153">
        <v>1726.34</v>
      </c>
      <c r="T534" s="153">
        <v>1726.34</v>
      </c>
      <c r="U534" s="153">
        <v>1726.34</v>
      </c>
      <c r="V534" s="152">
        <v>1726.34</v>
      </c>
      <c r="W534" s="97">
        <v>1670280.27</v>
      </c>
      <c r="X534" s="97">
        <v>428680</v>
      </c>
      <c r="Y534" s="97">
        <v>708300.27</v>
      </c>
      <c r="Z534" s="93">
        <v>533300</v>
      </c>
      <c r="AA534" s="97">
        <v>0</v>
      </c>
      <c r="AB534" s="97">
        <v>0</v>
      </c>
      <c r="AC534" s="97">
        <v>0</v>
      </c>
      <c r="AD534" s="97">
        <v>0</v>
      </c>
      <c r="AE534" s="97">
        <v>17000</v>
      </c>
      <c r="AF534" s="97">
        <v>0</v>
      </c>
      <c r="AG534" s="97">
        <v>0</v>
      </c>
      <c r="AH534" s="97">
        <v>17000</v>
      </c>
      <c r="AI534" s="97">
        <v>0</v>
      </c>
      <c r="AJ534" s="97">
        <v>0</v>
      </c>
      <c r="AK534" s="97">
        <v>0</v>
      </c>
      <c r="AL534" s="97">
        <v>0</v>
      </c>
      <c r="AM534" s="97">
        <v>0</v>
      </c>
      <c r="AN534" s="97">
        <v>0</v>
      </c>
      <c r="AO534" s="97">
        <v>0</v>
      </c>
      <c r="AP534" s="93">
        <v>0</v>
      </c>
      <c r="AQ534" s="92"/>
      <c r="AR534" s="91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89"/>
      <c r="BG534" s="88"/>
      <c r="BH534" s="86"/>
    </row>
    <row r="535" spans="1:60" ht="21" customHeight="1" x14ac:dyDescent="0.2">
      <c r="A535" s="56"/>
      <c r="B535" s="52" t="s">
        <v>116</v>
      </c>
      <c r="C535" s="160">
        <v>707</v>
      </c>
      <c r="D535" s="159">
        <v>801</v>
      </c>
      <c r="E535" s="158" t="s">
        <v>494</v>
      </c>
      <c r="F535" s="155" t="s">
        <v>117</v>
      </c>
      <c r="G535" s="157" t="s">
        <v>584</v>
      </c>
      <c r="H535" s="156" t="s">
        <v>495</v>
      </c>
      <c r="I535" s="154">
        <v>10204</v>
      </c>
      <c r="J535" s="153">
        <v>220000</v>
      </c>
      <c r="K535" s="153">
        <v>0</v>
      </c>
      <c r="L535" s="153">
        <v>0</v>
      </c>
      <c r="M535" s="153">
        <v>0</v>
      </c>
      <c r="N535" s="153">
        <v>0</v>
      </c>
      <c r="O535" s="153">
        <v>220000</v>
      </c>
      <c r="P535" s="153">
        <v>0</v>
      </c>
      <c r="Q535" s="153">
        <v>0</v>
      </c>
      <c r="R535" s="153">
        <v>0</v>
      </c>
      <c r="S535" s="153">
        <v>0</v>
      </c>
      <c r="T535" s="153">
        <v>0</v>
      </c>
      <c r="U535" s="153">
        <v>0</v>
      </c>
      <c r="V535" s="152">
        <v>0</v>
      </c>
      <c r="W535" s="97">
        <v>42000</v>
      </c>
      <c r="X535" s="97">
        <v>21000</v>
      </c>
      <c r="Y535" s="97">
        <v>0</v>
      </c>
      <c r="Z535" s="93">
        <v>21000</v>
      </c>
      <c r="AA535" s="97">
        <v>0</v>
      </c>
      <c r="AB535" s="97">
        <v>0</v>
      </c>
      <c r="AC535" s="97">
        <v>0</v>
      </c>
      <c r="AD535" s="97">
        <v>0</v>
      </c>
      <c r="AE535" s="97">
        <v>66090</v>
      </c>
      <c r="AF535" s="97">
        <v>33110</v>
      </c>
      <c r="AG535" s="97">
        <v>32980</v>
      </c>
      <c r="AH535" s="97">
        <v>0</v>
      </c>
      <c r="AI535" s="97">
        <v>0</v>
      </c>
      <c r="AJ535" s="97">
        <v>0</v>
      </c>
      <c r="AK535" s="97">
        <v>0</v>
      </c>
      <c r="AL535" s="97">
        <v>0</v>
      </c>
      <c r="AM535" s="97">
        <v>0</v>
      </c>
      <c r="AN535" s="97">
        <v>0</v>
      </c>
      <c r="AO535" s="97">
        <v>0</v>
      </c>
      <c r="AP535" s="93">
        <v>0</v>
      </c>
      <c r="AQ535" s="92"/>
      <c r="AR535" s="91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89"/>
      <c r="BG535" s="88"/>
      <c r="BH535" s="86"/>
    </row>
    <row r="536" spans="1:60" ht="21" customHeight="1" x14ac:dyDescent="0.2">
      <c r="A536" s="56"/>
      <c r="B536" s="52" t="s">
        <v>116</v>
      </c>
      <c r="C536" s="160">
        <v>707</v>
      </c>
      <c r="D536" s="159">
        <v>801</v>
      </c>
      <c r="E536" s="158" t="s">
        <v>496</v>
      </c>
      <c r="F536" s="155" t="s">
        <v>117</v>
      </c>
      <c r="G536" s="157" t="s">
        <v>585</v>
      </c>
      <c r="H536" s="156" t="s">
        <v>497</v>
      </c>
      <c r="I536" s="154">
        <v>10204</v>
      </c>
      <c r="J536" s="153">
        <v>268870</v>
      </c>
      <c r="K536" s="153">
        <v>0</v>
      </c>
      <c r="L536" s="153">
        <v>0</v>
      </c>
      <c r="M536" s="153">
        <v>0</v>
      </c>
      <c r="N536" s="153">
        <v>0</v>
      </c>
      <c r="O536" s="153">
        <v>268870</v>
      </c>
      <c r="P536" s="153">
        <v>0</v>
      </c>
      <c r="Q536" s="153">
        <v>0</v>
      </c>
      <c r="R536" s="153">
        <v>0</v>
      </c>
      <c r="S536" s="153">
        <v>0</v>
      </c>
      <c r="T536" s="153">
        <v>0</v>
      </c>
      <c r="U536" s="153">
        <v>0</v>
      </c>
      <c r="V536" s="152">
        <v>0</v>
      </c>
      <c r="W536" s="97">
        <v>5028</v>
      </c>
      <c r="X536" s="97">
        <v>2514</v>
      </c>
      <c r="Y536" s="97">
        <v>0</v>
      </c>
      <c r="Z536" s="93">
        <v>2514</v>
      </c>
      <c r="AA536" s="97">
        <v>1700</v>
      </c>
      <c r="AB536" s="97">
        <v>580</v>
      </c>
      <c r="AC536" s="97">
        <v>560</v>
      </c>
      <c r="AD536" s="97">
        <v>560</v>
      </c>
      <c r="AE536" s="97">
        <v>1680</v>
      </c>
      <c r="AF536" s="97">
        <v>560</v>
      </c>
      <c r="AG536" s="97">
        <v>560</v>
      </c>
      <c r="AH536" s="97">
        <v>560</v>
      </c>
      <c r="AI536" s="97">
        <v>1680</v>
      </c>
      <c r="AJ536" s="97">
        <v>560</v>
      </c>
      <c r="AK536" s="97">
        <v>560</v>
      </c>
      <c r="AL536" s="97">
        <v>560</v>
      </c>
      <c r="AM536" s="97">
        <v>1640</v>
      </c>
      <c r="AN536" s="97">
        <v>560</v>
      </c>
      <c r="AO536" s="97">
        <v>560</v>
      </c>
      <c r="AP536" s="93">
        <v>520</v>
      </c>
      <c r="AQ536" s="92"/>
      <c r="AR536" s="91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89"/>
      <c r="BG536" s="88"/>
      <c r="BH536" s="86"/>
    </row>
    <row r="537" spans="1:60" ht="21" customHeight="1" x14ac:dyDescent="0.2">
      <c r="A537" s="56"/>
      <c r="B537" s="52" t="s">
        <v>116</v>
      </c>
      <c r="C537" s="160">
        <v>707</v>
      </c>
      <c r="D537" s="159">
        <v>801</v>
      </c>
      <c r="E537" s="158" t="s">
        <v>498</v>
      </c>
      <c r="F537" s="155" t="s">
        <v>117</v>
      </c>
      <c r="G537" s="157" t="s">
        <v>586</v>
      </c>
      <c r="H537" s="156" t="s">
        <v>499</v>
      </c>
      <c r="I537" s="154">
        <v>10204</v>
      </c>
      <c r="J537" s="153">
        <v>300000</v>
      </c>
      <c r="K537" s="153">
        <v>0</v>
      </c>
      <c r="L537" s="153">
        <v>0</v>
      </c>
      <c r="M537" s="153">
        <v>0</v>
      </c>
      <c r="N537" s="153">
        <v>0</v>
      </c>
      <c r="O537" s="153">
        <v>300000</v>
      </c>
      <c r="P537" s="153">
        <v>0</v>
      </c>
      <c r="Q537" s="153">
        <v>0</v>
      </c>
      <c r="R537" s="153">
        <v>0</v>
      </c>
      <c r="S537" s="153">
        <v>0</v>
      </c>
      <c r="T537" s="153">
        <v>0</v>
      </c>
      <c r="U537" s="153">
        <v>0</v>
      </c>
      <c r="V537" s="152">
        <v>0</v>
      </c>
      <c r="W537" s="97">
        <v>4750</v>
      </c>
      <c r="X537" s="97">
        <v>2375</v>
      </c>
      <c r="Y537" s="97">
        <v>0</v>
      </c>
      <c r="Z537" s="93">
        <v>2375</v>
      </c>
      <c r="AA537" s="97">
        <v>0</v>
      </c>
      <c r="AB537" s="97">
        <v>0</v>
      </c>
      <c r="AC537" s="97">
        <v>0</v>
      </c>
      <c r="AD537" s="97">
        <v>0</v>
      </c>
      <c r="AE537" s="97">
        <v>0</v>
      </c>
      <c r="AF537" s="97">
        <v>0</v>
      </c>
      <c r="AG537" s="97">
        <v>0</v>
      </c>
      <c r="AH537" s="97">
        <v>0</v>
      </c>
      <c r="AI537" s="97">
        <v>24000</v>
      </c>
      <c r="AJ537" s="97">
        <v>0</v>
      </c>
      <c r="AK537" s="97">
        <v>24000</v>
      </c>
      <c r="AL537" s="97">
        <v>0</v>
      </c>
      <c r="AM537" s="97">
        <v>0</v>
      </c>
      <c r="AN537" s="97">
        <v>0</v>
      </c>
      <c r="AO537" s="97">
        <v>0</v>
      </c>
      <c r="AP537" s="93">
        <v>0</v>
      </c>
      <c r="AQ537" s="92"/>
      <c r="AR537" s="91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89"/>
      <c r="BG537" s="88"/>
      <c r="BH537" s="86"/>
    </row>
    <row r="538" spans="1:60" ht="21" customHeight="1" x14ac:dyDescent="0.2">
      <c r="A538" s="56"/>
      <c r="B538" s="52" t="s">
        <v>116</v>
      </c>
      <c r="C538" s="160">
        <v>707</v>
      </c>
      <c r="D538" s="159">
        <v>801</v>
      </c>
      <c r="E538" s="158" t="s">
        <v>500</v>
      </c>
      <c r="F538" s="155" t="s">
        <v>117</v>
      </c>
      <c r="G538" s="157" t="s">
        <v>584</v>
      </c>
      <c r="H538" s="156" t="s">
        <v>501</v>
      </c>
      <c r="I538" s="154">
        <v>10112</v>
      </c>
      <c r="J538" s="153">
        <v>668000</v>
      </c>
      <c r="K538" s="153">
        <v>0</v>
      </c>
      <c r="L538" s="153">
        <v>0</v>
      </c>
      <c r="M538" s="153">
        <v>0</v>
      </c>
      <c r="N538" s="153">
        <v>0</v>
      </c>
      <c r="O538" s="153">
        <v>668000</v>
      </c>
      <c r="P538" s="153">
        <v>0</v>
      </c>
      <c r="Q538" s="153">
        <v>0</v>
      </c>
      <c r="R538" s="153">
        <v>0</v>
      </c>
      <c r="S538" s="153">
        <v>0</v>
      </c>
      <c r="T538" s="153">
        <v>0</v>
      </c>
      <c r="U538" s="153">
        <v>0</v>
      </c>
      <c r="V538" s="152">
        <v>0</v>
      </c>
      <c r="W538" s="97">
        <v>9803.4599999999991</v>
      </c>
      <c r="X538" s="97">
        <v>4800</v>
      </c>
      <c r="Y538" s="97">
        <v>4800</v>
      </c>
      <c r="Z538" s="93">
        <v>203.46</v>
      </c>
      <c r="AA538" s="97">
        <v>15350</v>
      </c>
      <c r="AB538" s="97">
        <v>5116</v>
      </c>
      <c r="AC538" s="97">
        <v>5116</v>
      </c>
      <c r="AD538" s="97">
        <v>5118</v>
      </c>
      <c r="AE538" s="97">
        <v>83980</v>
      </c>
      <c r="AF538" s="97">
        <v>26116</v>
      </c>
      <c r="AG538" s="97">
        <v>52746</v>
      </c>
      <c r="AH538" s="97">
        <v>5118</v>
      </c>
      <c r="AI538" s="97">
        <v>15350</v>
      </c>
      <c r="AJ538" s="97">
        <v>5116</v>
      </c>
      <c r="AK538" s="97">
        <v>5116</v>
      </c>
      <c r="AL538" s="97">
        <v>5118</v>
      </c>
      <c r="AM538" s="97">
        <v>12290</v>
      </c>
      <c r="AN538" s="97">
        <v>5116</v>
      </c>
      <c r="AO538" s="97">
        <v>5116</v>
      </c>
      <c r="AP538" s="93">
        <v>2058</v>
      </c>
      <c r="AQ538" s="92"/>
      <c r="AR538" s="91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89"/>
      <c r="BG538" s="88"/>
      <c r="BH538" s="86"/>
    </row>
    <row r="539" spans="1:60" ht="21" customHeight="1" x14ac:dyDescent="0.2">
      <c r="A539" s="56"/>
      <c r="B539" s="52" t="s">
        <v>116</v>
      </c>
      <c r="C539" s="160">
        <v>707</v>
      </c>
      <c r="D539" s="159">
        <v>801</v>
      </c>
      <c r="E539" s="158" t="s">
        <v>500</v>
      </c>
      <c r="F539" s="155" t="s">
        <v>117</v>
      </c>
      <c r="G539" s="157" t="s">
        <v>584</v>
      </c>
      <c r="H539" s="156" t="s">
        <v>501</v>
      </c>
      <c r="I539" s="154">
        <v>10306</v>
      </c>
      <c r="J539" s="153">
        <v>1930826.4</v>
      </c>
      <c r="K539" s="153">
        <v>0</v>
      </c>
      <c r="L539" s="153">
        <v>0</v>
      </c>
      <c r="M539" s="153">
        <v>0</v>
      </c>
      <c r="N539" s="153">
        <v>0</v>
      </c>
      <c r="O539" s="153">
        <v>1930826.4</v>
      </c>
      <c r="P539" s="153">
        <v>0</v>
      </c>
      <c r="Q539" s="153">
        <v>0</v>
      </c>
      <c r="R539" s="153">
        <v>0</v>
      </c>
      <c r="S539" s="153">
        <v>0</v>
      </c>
      <c r="T539" s="153">
        <v>0</v>
      </c>
      <c r="U539" s="153">
        <v>0</v>
      </c>
      <c r="V539" s="152">
        <v>0</v>
      </c>
      <c r="W539" s="97">
        <v>2948.8</v>
      </c>
      <c r="X539" s="97">
        <v>1449.6</v>
      </c>
      <c r="Y539" s="97">
        <v>1449.6</v>
      </c>
      <c r="Z539" s="93">
        <v>49.6</v>
      </c>
      <c r="AA539" s="97">
        <v>2789874.83</v>
      </c>
      <c r="AB539" s="97">
        <v>907584.29</v>
      </c>
      <c r="AC539" s="97">
        <v>815792.77</v>
      </c>
      <c r="AD539" s="97">
        <v>1066497.77</v>
      </c>
      <c r="AE539" s="97">
        <v>3025085.97</v>
      </c>
      <c r="AF539" s="97">
        <v>901899.77</v>
      </c>
      <c r="AG539" s="97">
        <v>1046230.01</v>
      </c>
      <c r="AH539" s="97">
        <v>1076956.19</v>
      </c>
      <c r="AI539" s="97">
        <v>3175525.46</v>
      </c>
      <c r="AJ539" s="97">
        <v>1364984.25</v>
      </c>
      <c r="AK539" s="97">
        <v>898023.67</v>
      </c>
      <c r="AL539" s="97">
        <v>912517.54</v>
      </c>
      <c r="AM539" s="97">
        <v>3114243.74</v>
      </c>
      <c r="AN539" s="97">
        <v>822825.36</v>
      </c>
      <c r="AO539" s="97">
        <v>919131.98</v>
      </c>
      <c r="AP539" s="93">
        <v>1372286.4</v>
      </c>
      <c r="AQ539" s="92"/>
      <c r="AR539" s="91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89"/>
      <c r="BG539" s="88"/>
      <c r="BH539" s="86"/>
    </row>
    <row r="540" spans="1:60" ht="21" customHeight="1" x14ac:dyDescent="0.2">
      <c r="A540" s="56"/>
      <c r="B540" s="52" t="s">
        <v>116</v>
      </c>
      <c r="C540" s="160">
        <v>707</v>
      </c>
      <c r="D540" s="159">
        <v>801</v>
      </c>
      <c r="E540" s="158" t="s">
        <v>502</v>
      </c>
      <c r="F540" s="155" t="s">
        <v>117</v>
      </c>
      <c r="G540" s="157" t="s">
        <v>585</v>
      </c>
      <c r="H540" s="156" t="s">
        <v>503</v>
      </c>
      <c r="I540" s="154">
        <v>10112</v>
      </c>
      <c r="J540" s="153">
        <v>430000</v>
      </c>
      <c r="K540" s="153">
        <v>0</v>
      </c>
      <c r="L540" s="153">
        <v>0</v>
      </c>
      <c r="M540" s="153">
        <v>0</v>
      </c>
      <c r="N540" s="153">
        <v>0</v>
      </c>
      <c r="O540" s="153">
        <v>430000</v>
      </c>
      <c r="P540" s="153">
        <v>0</v>
      </c>
      <c r="Q540" s="153">
        <v>0</v>
      </c>
      <c r="R540" s="153">
        <v>0</v>
      </c>
      <c r="S540" s="153">
        <v>0</v>
      </c>
      <c r="T540" s="153">
        <v>0</v>
      </c>
      <c r="U540" s="153">
        <v>0</v>
      </c>
      <c r="V540" s="152">
        <v>0</v>
      </c>
      <c r="W540" s="97">
        <v>0</v>
      </c>
      <c r="X540" s="97">
        <v>0</v>
      </c>
      <c r="Y540" s="97">
        <v>0</v>
      </c>
      <c r="Z540" s="93">
        <v>0</v>
      </c>
      <c r="AA540" s="97">
        <v>72806.86</v>
      </c>
      <c r="AB540" s="97">
        <v>0</v>
      </c>
      <c r="AC540" s="97">
        <v>25696.54</v>
      </c>
      <c r="AD540" s="97">
        <v>47110.32</v>
      </c>
      <c r="AE540" s="97">
        <v>136558.14000000001</v>
      </c>
      <c r="AF540" s="97">
        <v>34564.01</v>
      </c>
      <c r="AG540" s="97">
        <v>34548.910000000003</v>
      </c>
      <c r="AH540" s="97">
        <v>67445.22</v>
      </c>
      <c r="AI540" s="97">
        <v>252984.57</v>
      </c>
      <c r="AJ540" s="97">
        <v>143472.32999999999</v>
      </c>
      <c r="AK540" s="97">
        <v>37099.440000000002</v>
      </c>
      <c r="AL540" s="97">
        <v>72412.800000000003</v>
      </c>
      <c r="AM540" s="97">
        <v>13570.43</v>
      </c>
      <c r="AN540" s="97">
        <v>5435.23</v>
      </c>
      <c r="AO540" s="97">
        <v>503.26</v>
      </c>
      <c r="AP540" s="93">
        <v>7631.94</v>
      </c>
      <c r="AQ540" s="92"/>
      <c r="AR540" s="91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89"/>
      <c r="BG540" s="88"/>
      <c r="BH540" s="86"/>
    </row>
    <row r="541" spans="1:60" ht="21" customHeight="1" x14ac:dyDescent="0.2">
      <c r="A541" s="56"/>
      <c r="B541" s="52" t="s">
        <v>116</v>
      </c>
      <c r="C541" s="160">
        <v>707</v>
      </c>
      <c r="D541" s="159">
        <v>801</v>
      </c>
      <c r="E541" s="158" t="s">
        <v>502</v>
      </c>
      <c r="F541" s="155" t="s">
        <v>117</v>
      </c>
      <c r="G541" s="157" t="s">
        <v>585</v>
      </c>
      <c r="H541" s="156" t="s">
        <v>503</v>
      </c>
      <c r="I541" s="154">
        <v>10306</v>
      </c>
      <c r="J541" s="153">
        <v>1062000</v>
      </c>
      <c r="K541" s="153">
        <v>0</v>
      </c>
      <c r="L541" s="153">
        <v>0</v>
      </c>
      <c r="M541" s="153">
        <v>0</v>
      </c>
      <c r="N541" s="153">
        <v>0</v>
      </c>
      <c r="O541" s="153">
        <v>1062000</v>
      </c>
      <c r="P541" s="153">
        <v>0</v>
      </c>
      <c r="Q541" s="153">
        <v>0</v>
      </c>
      <c r="R541" s="153">
        <v>0</v>
      </c>
      <c r="S541" s="153">
        <v>0</v>
      </c>
      <c r="T541" s="153">
        <v>0</v>
      </c>
      <c r="U541" s="153">
        <v>0</v>
      </c>
      <c r="V541" s="152">
        <v>0</v>
      </c>
      <c r="W541" s="97">
        <v>0</v>
      </c>
      <c r="X541" s="97">
        <v>0</v>
      </c>
      <c r="Y541" s="97">
        <v>0</v>
      </c>
      <c r="Z541" s="93">
        <v>0</v>
      </c>
      <c r="AA541" s="97">
        <v>869659.86</v>
      </c>
      <c r="AB541" s="97">
        <v>148651.03</v>
      </c>
      <c r="AC541" s="97">
        <v>418028.42</v>
      </c>
      <c r="AD541" s="97">
        <v>302980.40999999997</v>
      </c>
      <c r="AE541" s="97">
        <v>1025542.84</v>
      </c>
      <c r="AF541" s="97">
        <v>285058.45</v>
      </c>
      <c r="AG541" s="97">
        <v>315230.28999999998</v>
      </c>
      <c r="AH541" s="97">
        <v>425254.1</v>
      </c>
      <c r="AI541" s="97">
        <v>927318.75</v>
      </c>
      <c r="AJ541" s="97">
        <v>352265.59</v>
      </c>
      <c r="AK541" s="97">
        <v>282950.09999999998</v>
      </c>
      <c r="AL541" s="97">
        <v>292103.06</v>
      </c>
      <c r="AM541" s="97">
        <v>973818.55</v>
      </c>
      <c r="AN541" s="97">
        <v>281000.34000000003</v>
      </c>
      <c r="AO541" s="97">
        <v>270894.31</v>
      </c>
      <c r="AP541" s="93">
        <v>421923.9</v>
      </c>
      <c r="AQ541" s="92"/>
      <c r="AR541" s="91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89"/>
      <c r="BG541" s="88"/>
      <c r="BH541" s="86"/>
    </row>
    <row r="542" spans="1:60" ht="21" customHeight="1" x14ac:dyDescent="0.2">
      <c r="A542" s="56"/>
      <c r="B542" s="52" t="s">
        <v>116</v>
      </c>
      <c r="C542" s="160">
        <v>707</v>
      </c>
      <c r="D542" s="159">
        <v>801</v>
      </c>
      <c r="E542" s="158" t="s">
        <v>504</v>
      </c>
      <c r="F542" s="155" t="s">
        <v>117</v>
      </c>
      <c r="G542" s="157" t="s">
        <v>586</v>
      </c>
      <c r="H542" s="156" t="s">
        <v>505</v>
      </c>
      <c r="I542" s="154">
        <v>10112</v>
      </c>
      <c r="J542" s="153">
        <v>803000</v>
      </c>
      <c r="K542" s="153">
        <v>0</v>
      </c>
      <c r="L542" s="153">
        <v>0</v>
      </c>
      <c r="M542" s="153">
        <v>0</v>
      </c>
      <c r="N542" s="153">
        <v>0</v>
      </c>
      <c r="O542" s="153">
        <v>803000</v>
      </c>
      <c r="P542" s="153">
        <v>0</v>
      </c>
      <c r="Q542" s="153">
        <v>0</v>
      </c>
      <c r="R542" s="153">
        <v>0</v>
      </c>
      <c r="S542" s="153">
        <v>0</v>
      </c>
      <c r="T542" s="153">
        <v>0</v>
      </c>
      <c r="U542" s="153">
        <v>0</v>
      </c>
      <c r="V542" s="152">
        <v>0</v>
      </c>
      <c r="W542" s="97">
        <v>0</v>
      </c>
      <c r="X542" s="97">
        <v>0</v>
      </c>
      <c r="Y542" s="97">
        <v>0</v>
      </c>
      <c r="Z542" s="93">
        <v>0</v>
      </c>
      <c r="AA542" s="97">
        <v>88946.94</v>
      </c>
      <c r="AB542" s="97">
        <v>0</v>
      </c>
      <c r="AC542" s="97">
        <v>37663.53</v>
      </c>
      <c r="AD542" s="97">
        <v>51283.41</v>
      </c>
      <c r="AE542" s="97">
        <v>149182.89000000001</v>
      </c>
      <c r="AF542" s="97">
        <v>54349.51</v>
      </c>
      <c r="AG542" s="97">
        <v>40908.97</v>
      </c>
      <c r="AH542" s="97">
        <v>53924.41</v>
      </c>
      <c r="AI542" s="97">
        <v>165155.54</v>
      </c>
      <c r="AJ542" s="97">
        <v>56337.82</v>
      </c>
      <c r="AK542" s="97">
        <v>54064.41</v>
      </c>
      <c r="AL542" s="97">
        <v>54753.31</v>
      </c>
      <c r="AM542" s="97">
        <v>229954.63</v>
      </c>
      <c r="AN542" s="97">
        <v>59453.17</v>
      </c>
      <c r="AO542" s="97">
        <v>60175.1</v>
      </c>
      <c r="AP542" s="93">
        <v>110326.36</v>
      </c>
      <c r="AQ542" s="92"/>
      <c r="AR542" s="91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89"/>
      <c r="BG542" s="88"/>
      <c r="BH542" s="86"/>
    </row>
    <row r="543" spans="1:60" ht="21" customHeight="1" x14ac:dyDescent="0.2">
      <c r="A543" s="56"/>
      <c r="B543" s="52" t="s">
        <v>116</v>
      </c>
      <c r="C543" s="160">
        <v>707</v>
      </c>
      <c r="D543" s="159">
        <v>801</v>
      </c>
      <c r="E543" s="158" t="s">
        <v>504</v>
      </c>
      <c r="F543" s="155" t="s">
        <v>117</v>
      </c>
      <c r="G543" s="157" t="s">
        <v>586</v>
      </c>
      <c r="H543" s="156" t="s">
        <v>505</v>
      </c>
      <c r="I543" s="154">
        <v>10306</v>
      </c>
      <c r="J543" s="153">
        <v>1399423.06</v>
      </c>
      <c r="K543" s="153">
        <v>0</v>
      </c>
      <c r="L543" s="153">
        <v>0</v>
      </c>
      <c r="M543" s="153">
        <v>0</v>
      </c>
      <c r="N543" s="153">
        <v>0</v>
      </c>
      <c r="O543" s="153">
        <v>1399423.06</v>
      </c>
      <c r="P543" s="153">
        <v>0</v>
      </c>
      <c r="Q543" s="153">
        <v>0</v>
      </c>
      <c r="R543" s="153">
        <v>0</v>
      </c>
      <c r="S543" s="153">
        <v>0</v>
      </c>
      <c r="T543" s="153">
        <v>0</v>
      </c>
      <c r="U543" s="153">
        <v>0</v>
      </c>
      <c r="V543" s="152">
        <v>0</v>
      </c>
      <c r="W543" s="97">
        <v>0</v>
      </c>
      <c r="X543" s="97">
        <v>0</v>
      </c>
      <c r="Y543" s="97">
        <v>0</v>
      </c>
      <c r="Z543" s="93">
        <v>0</v>
      </c>
      <c r="AA543" s="97">
        <v>0</v>
      </c>
      <c r="AB543" s="97">
        <v>0</v>
      </c>
      <c r="AC543" s="97">
        <v>0</v>
      </c>
      <c r="AD543" s="97">
        <v>0</v>
      </c>
      <c r="AE543" s="97">
        <v>0</v>
      </c>
      <c r="AF543" s="97">
        <v>0</v>
      </c>
      <c r="AG543" s="97">
        <v>0</v>
      </c>
      <c r="AH543" s="97">
        <v>0</v>
      </c>
      <c r="AI543" s="97">
        <v>0</v>
      </c>
      <c r="AJ543" s="97">
        <v>0</v>
      </c>
      <c r="AK543" s="97">
        <v>0</v>
      </c>
      <c r="AL543" s="97">
        <v>0</v>
      </c>
      <c r="AM543" s="97">
        <v>10000</v>
      </c>
      <c r="AN543" s="97">
        <v>10000</v>
      </c>
      <c r="AO543" s="97">
        <v>0</v>
      </c>
      <c r="AP543" s="93">
        <v>0</v>
      </c>
      <c r="AQ543" s="92"/>
      <c r="AR543" s="91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89"/>
      <c r="BG543" s="88"/>
      <c r="BH543" s="86"/>
    </row>
    <row r="544" spans="1:60" ht="21" customHeight="1" x14ac:dyDescent="0.2">
      <c r="A544" s="56"/>
      <c r="B544" s="52" t="s">
        <v>116</v>
      </c>
      <c r="C544" s="160">
        <v>707</v>
      </c>
      <c r="D544" s="159">
        <v>801</v>
      </c>
      <c r="E544" s="158" t="s">
        <v>506</v>
      </c>
      <c r="F544" s="155" t="s">
        <v>117</v>
      </c>
      <c r="G544" s="157" t="s">
        <v>587</v>
      </c>
      <c r="H544" s="156" t="s">
        <v>507</v>
      </c>
      <c r="I544" s="154">
        <v>10204</v>
      </c>
      <c r="J544" s="153">
        <v>40000</v>
      </c>
      <c r="K544" s="153">
        <v>0</v>
      </c>
      <c r="L544" s="153">
        <v>0</v>
      </c>
      <c r="M544" s="153">
        <v>0</v>
      </c>
      <c r="N544" s="153">
        <v>0</v>
      </c>
      <c r="O544" s="153">
        <v>40000</v>
      </c>
      <c r="P544" s="153">
        <v>0</v>
      </c>
      <c r="Q544" s="153">
        <v>0</v>
      </c>
      <c r="R544" s="153">
        <v>0</v>
      </c>
      <c r="S544" s="153">
        <v>0</v>
      </c>
      <c r="T544" s="153">
        <v>0</v>
      </c>
      <c r="U544" s="153">
        <v>0</v>
      </c>
      <c r="V544" s="152">
        <v>0</v>
      </c>
      <c r="W544" s="97">
        <v>0</v>
      </c>
      <c r="X544" s="97">
        <v>0</v>
      </c>
      <c r="Y544" s="97">
        <v>0</v>
      </c>
      <c r="Z544" s="93">
        <v>0</v>
      </c>
      <c r="AA544" s="97">
        <v>596436.03</v>
      </c>
      <c r="AB544" s="97">
        <v>0</v>
      </c>
      <c r="AC544" s="97">
        <v>413899.43</v>
      </c>
      <c r="AD544" s="97">
        <v>182536.6</v>
      </c>
      <c r="AE544" s="97">
        <v>189216.76</v>
      </c>
      <c r="AF544" s="97">
        <v>140127.20000000001</v>
      </c>
      <c r="AG544" s="97">
        <v>33945.69</v>
      </c>
      <c r="AH544" s="97">
        <v>15143.87</v>
      </c>
      <c r="AI544" s="97">
        <v>161646.37</v>
      </c>
      <c r="AJ544" s="97">
        <v>35370.199999999997</v>
      </c>
      <c r="AK544" s="97">
        <v>56087.77</v>
      </c>
      <c r="AL544" s="97">
        <v>70188.399999999994</v>
      </c>
      <c r="AM544" s="97">
        <v>556120.84</v>
      </c>
      <c r="AN544" s="97">
        <v>52656.87</v>
      </c>
      <c r="AO544" s="97">
        <v>205181.99</v>
      </c>
      <c r="AP544" s="93">
        <v>298281.98</v>
      </c>
      <c r="AQ544" s="92"/>
      <c r="AR544" s="91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89"/>
      <c r="BG544" s="88"/>
      <c r="BH544" s="86"/>
    </row>
    <row r="545" spans="1:60" ht="21" customHeight="1" x14ac:dyDescent="0.2">
      <c r="A545" s="56"/>
      <c r="B545" s="52" t="s">
        <v>116</v>
      </c>
      <c r="C545" s="160">
        <v>707</v>
      </c>
      <c r="D545" s="159">
        <v>801</v>
      </c>
      <c r="E545" s="158" t="s">
        <v>508</v>
      </c>
      <c r="F545" s="155" t="s">
        <v>117</v>
      </c>
      <c r="G545" s="157" t="s">
        <v>587</v>
      </c>
      <c r="H545" s="156"/>
      <c r="I545" s="154">
        <v>10101</v>
      </c>
      <c r="J545" s="153">
        <v>401177.59999999998</v>
      </c>
      <c r="K545" s="153">
        <v>0</v>
      </c>
      <c r="L545" s="153">
        <v>0</v>
      </c>
      <c r="M545" s="153">
        <v>0</v>
      </c>
      <c r="N545" s="153">
        <v>0</v>
      </c>
      <c r="O545" s="153">
        <v>401177.59999999998</v>
      </c>
      <c r="P545" s="153">
        <v>0</v>
      </c>
      <c r="Q545" s="153">
        <v>0</v>
      </c>
      <c r="R545" s="153">
        <v>0</v>
      </c>
      <c r="S545" s="153">
        <v>0</v>
      </c>
      <c r="T545" s="153">
        <v>0</v>
      </c>
      <c r="U545" s="153">
        <v>0</v>
      </c>
      <c r="V545" s="152">
        <v>0</v>
      </c>
      <c r="W545" s="97">
        <v>10920</v>
      </c>
      <c r="X545" s="97">
        <v>10920</v>
      </c>
      <c r="Y545" s="97">
        <v>0</v>
      </c>
      <c r="Z545" s="93">
        <v>0</v>
      </c>
      <c r="AA545" s="97">
        <v>72440.56</v>
      </c>
      <c r="AB545" s="97">
        <v>0</v>
      </c>
      <c r="AC545" s="97">
        <v>7572.44</v>
      </c>
      <c r="AD545" s="97">
        <v>64868.12</v>
      </c>
      <c r="AE545" s="97">
        <v>60152.45</v>
      </c>
      <c r="AF545" s="97">
        <v>49928.56</v>
      </c>
      <c r="AG545" s="97">
        <v>5842.22</v>
      </c>
      <c r="AH545" s="97">
        <v>4381.67</v>
      </c>
      <c r="AI545" s="97">
        <v>97499.93</v>
      </c>
      <c r="AJ545" s="97">
        <v>28235.7</v>
      </c>
      <c r="AK545" s="97">
        <v>59108.01</v>
      </c>
      <c r="AL545" s="97">
        <v>10156.219999999999</v>
      </c>
      <c r="AM545" s="97">
        <v>67377.06</v>
      </c>
      <c r="AN545" s="97">
        <v>8302.7199999999993</v>
      </c>
      <c r="AO545" s="97">
        <v>19732.669999999998</v>
      </c>
      <c r="AP545" s="93">
        <v>39341.67</v>
      </c>
      <c r="AQ545" s="92"/>
      <c r="AR545" s="91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89"/>
      <c r="BG545" s="88"/>
      <c r="BH545" s="86"/>
    </row>
    <row r="546" spans="1:60" ht="24.75" customHeight="1" x14ac:dyDescent="0.2">
      <c r="A546" s="56"/>
      <c r="B546" s="52" t="s">
        <v>88</v>
      </c>
      <c r="C546" s="160">
        <v>707</v>
      </c>
      <c r="D546" s="159">
        <v>804</v>
      </c>
      <c r="E546" s="158" t="s">
        <v>186</v>
      </c>
      <c r="F546" s="155" t="s">
        <v>90</v>
      </c>
      <c r="G546" s="157"/>
      <c r="H546" s="156"/>
      <c r="I546" s="154">
        <v>10101</v>
      </c>
      <c r="J546" s="153">
        <v>2438002.96</v>
      </c>
      <c r="K546" s="153">
        <v>203166.91</v>
      </c>
      <c r="L546" s="153">
        <v>203166.91</v>
      </c>
      <c r="M546" s="153">
        <v>203166.91</v>
      </c>
      <c r="N546" s="153">
        <v>203166.91</v>
      </c>
      <c r="O546" s="153">
        <v>203166.91</v>
      </c>
      <c r="P546" s="153">
        <v>203166.91</v>
      </c>
      <c r="Q546" s="153">
        <v>203166.91</v>
      </c>
      <c r="R546" s="153">
        <v>203166.91</v>
      </c>
      <c r="S546" s="153">
        <v>203166.91</v>
      </c>
      <c r="T546" s="153">
        <v>203166.91</v>
      </c>
      <c r="U546" s="153">
        <v>203166.91</v>
      </c>
      <c r="V546" s="152">
        <v>203166.95</v>
      </c>
      <c r="W546" s="97">
        <v>5000</v>
      </c>
      <c r="X546" s="97">
        <v>5000</v>
      </c>
      <c r="Y546" s="97">
        <v>0</v>
      </c>
      <c r="Z546" s="93">
        <v>0</v>
      </c>
      <c r="AA546" s="97">
        <v>21481.3</v>
      </c>
      <c r="AB546" s="97">
        <v>0</v>
      </c>
      <c r="AC546" s="97">
        <v>0</v>
      </c>
      <c r="AD546" s="97">
        <v>21481.3</v>
      </c>
      <c r="AE546" s="97">
        <v>28345.32</v>
      </c>
      <c r="AF546" s="97">
        <v>5181.91</v>
      </c>
      <c r="AG546" s="97">
        <v>4319.82</v>
      </c>
      <c r="AH546" s="97">
        <v>18843.59</v>
      </c>
      <c r="AI546" s="97">
        <v>52634.33</v>
      </c>
      <c r="AJ546" s="97">
        <v>3591.21</v>
      </c>
      <c r="AK546" s="97">
        <v>42237.38</v>
      </c>
      <c r="AL546" s="97">
        <v>6805.74</v>
      </c>
      <c r="AM546" s="97">
        <v>107529.05</v>
      </c>
      <c r="AN546" s="97">
        <v>26438.46</v>
      </c>
      <c r="AO546" s="97">
        <v>4798.6499999999996</v>
      </c>
      <c r="AP546" s="93">
        <v>76291.94</v>
      </c>
      <c r="AQ546" s="92"/>
      <c r="AR546" s="91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89"/>
      <c r="BG546" s="88"/>
      <c r="BH546" s="86"/>
    </row>
    <row r="547" spans="1:60" ht="32.25" customHeight="1" x14ac:dyDescent="0.2">
      <c r="A547" s="56"/>
      <c r="B547" s="52" t="s">
        <v>91</v>
      </c>
      <c r="C547" s="160">
        <v>707</v>
      </c>
      <c r="D547" s="159">
        <v>804</v>
      </c>
      <c r="E547" s="158" t="s">
        <v>186</v>
      </c>
      <c r="F547" s="155" t="s">
        <v>92</v>
      </c>
      <c r="G547" s="157"/>
      <c r="H547" s="156"/>
      <c r="I547" s="154">
        <v>10101</v>
      </c>
      <c r="J547" s="153">
        <v>59570</v>
      </c>
      <c r="K547" s="153">
        <v>0</v>
      </c>
      <c r="L547" s="153">
        <v>0</v>
      </c>
      <c r="M547" s="153">
        <v>0</v>
      </c>
      <c r="N547" s="153">
        <v>0</v>
      </c>
      <c r="O547" s="153">
        <v>0</v>
      </c>
      <c r="P547" s="153">
        <v>59570</v>
      </c>
      <c r="Q547" s="153">
        <v>0</v>
      </c>
      <c r="R547" s="153">
        <v>0</v>
      </c>
      <c r="S547" s="153">
        <v>0</v>
      </c>
      <c r="T547" s="153">
        <v>0</v>
      </c>
      <c r="U547" s="153">
        <v>0</v>
      </c>
      <c r="V547" s="152">
        <v>0</v>
      </c>
      <c r="W547" s="97">
        <v>0</v>
      </c>
      <c r="X547" s="97">
        <v>0</v>
      </c>
      <c r="Y547" s="97">
        <v>0</v>
      </c>
      <c r="Z547" s="93">
        <v>0</v>
      </c>
      <c r="AA547" s="97">
        <v>4675.1499999999996</v>
      </c>
      <c r="AB547" s="97">
        <v>4675.1499999999996</v>
      </c>
      <c r="AC547" s="97">
        <v>0</v>
      </c>
      <c r="AD547" s="97">
        <v>0</v>
      </c>
      <c r="AE547" s="97">
        <v>7001.59</v>
      </c>
      <c r="AF547" s="97">
        <v>7001.59</v>
      </c>
      <c r="AG547" s="97">
        <v>0</v>
      </c>
      <c r="AH547" s="97">
        <v>0</v>
      </c>
      <c r="AI547" s="97">
        <v>2270.79</v>
      </c>
      <c r="AJ547" s="97">
        <v>0</v>
      </c>
      <c r="AK547" s="97">
        <v>0</v>
      </c>
      <c r="AL547" s="97">
        <v>2270.79</v>
      </c>
      <c r="AM547" s="97">
        <v>10552.47</v>
      </c>
      <c r="AN547" s="97">
        <v>0</v>
      </c>
      <c r="AO547" s="97">
        <v>0</v>
      </c>
      <c r="AP547" s="93">
        <v>10552.47</v>
      </c>
      <c r="AQ547" s="92"/>
      <c r="AR547" s="91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89"/>
      <c r="BG547" s="88"/>
      <c r="BH547" s="86"/>
    </row>
    <row r="548" spans="1:60" ht="37.5" customHeight="1" x14ac:dyDescent="0.2">
      <c r="A548" s="56"/>
      <c r="B548" s="52" t="s">
        <v>93</v>
      </c>
      <c r="C548" s="160">
        <v>707</v>
      </c>
      <c r="D548" s="159">
        <v>804</v>
      </c>
      <c r="E548" s="158" t="s">
        <v>186</v>
      </c>
      <c r="F548" s="155" t="s">
        <v>94</v>
      </c>
      <c r="G548" s="157"/>
      <c r="H548" s="156"/>
      <c r="I548" s="154">
        <v>10101</v>
      </c>
      <c r="J548" s="153">
        <v>736276.89</v>
      </c>
      <c r="K548" s="153">
        <v>61356.4</v>
      </c>
      <c r="L548" s="153">
        <v>61356.4</v>
      </c>
      <c r="M548" s="153">
        <v>61356.4</v>
      </c>
      <c r="N548" s="153">
        <v>61356.4</v>
      </c>
      <c r="O548" s="153">
        <v>61356.4</v>
      </c>
      <c r="P548" s="153">
        <v>61356.4</v>
      </c>
      <c r="Q548" s="153">
        <v>61356.4</v>
      </c>
      <c r="R548" s="153">
        <v>61356.4</v>
      </c>
      <c r="S548" s="153">
        <v>61356.4</v>
      </c>
      <c r="T548" s="153">
        <v>61356.4</v>
      </c>
      <c r="U548" s="153">
        <v>61356.4</v>
      </c>
      <c r="V548" s="152">
        <v>61356.49</v>
      </c>
      <c r="W548" s="97">
        <v>101839.4</v>
      </c>
      <c r="X548" s="97">
        <v>6938.7</v>
      </c>
      <c r="Y548" s="97">
        <v>67860.7</v>
      </c>
      <c r="Z548" s="93">
        <v>27040</v>
      </c>
      <c r="AA548" s="97">
        <v>0</v>
      </c>
      <c r="AB548" s="97">
        <v>0</v>
      </c>
      <c r="AC548" s="97">
        <v>0</v>
      </c>
      <c r="AD548" s="97">
        <v>0</v>
      </c>
      <c r="AE548" s="97">
        <v>0</v>
      </c>
      <c r="AF548" s="97">
        <v>0</v>
      </c>
      <c r="AG548" s="97">
        <v>0</v>
      </c>
      <c r="AH548" s="97">
        <v>0</v>
      </c>
      <c r="AI548" s="97">
        <v>6268.89</v>
      </c>
      <c r="AJ548" s="97">
        <v>0</v>
      </c>
      <c r="AK548" s="97">
        <v>6268.89</v>
      </c>
      <c r="AL548" s="97">
        <v>0</v>
      </c>
      <c r="AM548" s="97">
        <v>77841.11</v>
      </c>
      <c r="AN548" s="97">
        <v>0</v>
      </c>
      <c r="AO548" s="97">
        <v>23043.11</v>
      </c>
      <c r="AP548" s="93">
        <v>54798</v>
      </c>
      <c r="AQ548" s="92"/>
      <c r="AR548" s="91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89"/>
      <c r="BG548" s="88"/>
      <c r="BH548" s="86"/>
    </row>
    <row r="549" spans="1:60" ht="37.5" customHeight="1" x14ac:dyDescent="0.2">
      <c r="A549" s="56"/>
      <c r="B549" s="52" t="s">
        <v>93</v>
      </c>
      <c r="C549" s="160">
        <v>707</v>
      </c>
      <c r="D549" s="159">
        <v>804</v>
      </c>
      <c r="E549" s="158" t="s">
        <v>186</v>
      </c>
      <c r="F549" s="155" t="s">
        <v>94</v>
      </c>
      <c r="G549" s="157"/>
      <c r="H549" s="156"/>
      <c r="I549" s="154">
        <v>10101</v>
      </c>
      <c r="J549" s="153">
        <v>17990.14</v>
      </c>
      <c r="K549" s="153">
        <v>0</v>
      </c>
      <c r="L549" s="153">
        <v>0</v>
      </c>
      <c r="M549" s="153">
        <v>0</v>
      </c>
      <c r="N549" s="153">
        <v>0</v>
      </c>
      <c r="O549" s="153">
        <v>0</v>
      </c>
      <c r="P549" s="153">
        <v>17990.14</v>
      </c>
      <c r="Q549" s="153">
        <v>0</v>
      </c>
      <c r="R549" s="153">
        <v>0</v>
      </c>
      <c r="S549" s="153">
        <v>0</v>
      </c>
      <c r="T549" s="153">
        <v>0</v>
      </c>
      <c r="U549" s="153">
        <v>0</v>
      </c>
      <c r="V549" s="152">
        <v>0</v>
      </c>
      <c r="W549" s="97">
        <v>30500</v>
      </c>
      <c r="X549" s="97">
        <v>30500</v>
      </c>
      <c r="Y549" s="97">
        <v>0</v>
      </c>
      <c r="Z549" s="93">
        <v>0</v>
      </c>
      <c r="AA549" s="97">
        <v>140672.91</v>
      </c>
      <c r="AB549" s="97">
        <v>0</v>
      </c>
      <c r="AC549" s="97">
        <v>53956.639999999999</v>
      </c>
      <c r="AD549" s="97">
        <v>86716.27</v>
      </c>
      <c r="AE549" s="97">
        <v>559142.96</v>
      </c>
      <c r="AF549" s="97">
        <v>162428.32999999999</v>
      </c>
      <c r="AG549" s="97">
        <v>238416.49</v>
      </c>
      <c r="AH549" s="97">
        <v>158298.14000000001</v>
      </c>
      <c r="AI549" s="97">
        <v>266685.12</v>
      </c>
      <c r="AJ549" s="97">
        <v>60725.52</v>
      </c>
      <c r="AK549" s="97">
        <v>91998.93</v>
      </c>
      <c r="AL549" s="97">
        <v>113960.67</v>
      </c>
      <c r="AM549" s="97">
        <v>447629.01</v>
      </c>
      <c r="AN549" s="97">
        <v>109039.9</v>
      </c>
      <c r="AO549" s="97">
        <v>95840.19</v>
      </c>
      <c r="AP549" s="93">
        <v>242748.92</v>
      </c>
      <c r="AQ549" s="92"/>
      <c r="AR549" s="91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89"/>
      <c r="BG549" s="88"/>
      <c r="BH549" s="86"/>
    </row>
    <row r="550" spans="1:60" ht="16.5" customHeight="1" x14ac:dyDescent="0.2">
      <c r="A550" s="56"/>
      <c r="B550" s="52" t="s">
        <v>95</v>
      </c>
      <c r="C550" s="160">
        <v>707</v>
      </c>
      <c r="D550" s="159">
        <v>804</v>
      </c>
      <c r="E550" s="158" t="s">
        <v>186</v>
      </c>
      <c r="F550" s="155" t="s">
        <v>96</v>
      </c>
      <c r="G550" s="157"/>
      <c r="H550" s="156"/>
      <c r="I550" s="154">
        <v>10101</v>
      </c>
      <c r="J550" s="153">
        <v>144100.01</v>
      </c>
      <c r="K550" s="153">
        <v>0</v>
      </c>
      <c r="L550" s="153">
        <v>0</v>
      </c>
      <c r="M550" s="153">
        <v>144100.01</v>
      </c>
      <c r="N550" s="153">
        <v>0</v>
      </c>
      <c r="O550" s="153">
        <v>0</v>
      </c>
      <c r="P550" s="153">
        <v>0</v>
      </c>
      <c r="Q550" s="153">
        <v>0</v>
      </c>
      <c r="R550" s="153">
        <v>0</v>
      </c>
      <c r="S550" s="153">
        <v>0</v>
      </c>
      <c r="T550" s="153">
        <v>0</v>
      </c>
      <c r="U550" s="153">
        <v>0</v>
      </c>
      <c r="V550" s="152">
        <v>0</v>
      </c>
      <c r="W550" s="97">
        <v>75353.25</v>
      </c>
      <c r="X550" s="97">
        <v>24960.75</v>
      </c>
      <c r="Y550" s="97">
        <v>24960.75</v>
      </c>
      <c r="Z550" s="93">
        <v>25431.75</v>
      </c>
      <c r="AA550" s="97">
        <v>8697.1299999999992</v>
      </c>
      <c r="AB550" s="97">
        <v>0</v>
      </c>
      <c r="AC550" s="97">
        <v>0</v>
      </c>
      <c r="AD550" s="97">
        <v>8697.1299999999992</v>
      </c>
      <c r="AE550" s="97">
        <v>29379.49</v>
      </c>
      <c r="AF550" s="97">
        <v>10391.56</v>
      </c>
      <c r="AG550" s="97">
        <v>0</v>
      </c>
      <c r="AH550" s="97">
        <v>18987.93</v>
      </c>
      <c r="AI550" s="97">
        <v>18792.27</v>
      </c>
      <c r="AJ550" s="97">
        <v>10272.209999999999</v>
      </c>
      <c r="AK550" s="97">
        <v>0</v>
      </c>
      <c r="AL550" s="97">
        <v>8520.06</v>
      </c>
      <c r="AM550" s="97">
        <v>17401.11</v>
      </c>
      <c r="AN550" s="97">
        <v>0</v>
      </c>
      <c r="AO550" s="97">
        <v>0</v>
      </c>
      <c r="AP550" s="93">
        <v>17401.11</v>
      </c>
      <c r="AQ550" s="92"/>
      <c r="AR550" s="91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89"/>
      <c r="BG550" s="88"/>
      <c r="BH550" s="86"/>
    </row>
    <row r="551" spans="1:60" ht="27" customHeight="1" x14ac:dyDescent="0.2">
      <c r="A551" s="56"/>
      <c r="B551" s="52" t="s">
        <v>220</v>
      </c>
      <c r="C551" s="160">
        <v>709</v>
      </c>
      <c r="D551" s="159">
        <v>113</v>
      </c>
      <c r="E551" s="158" t="s">
        <v>218</v>
      </c>
      <c r="F551" s="155" t="s">
        <v>219</v>
      </c>
      <c r="G551" s="157"/>
      <c r="H551" s="156"/>
      <c r="I551" s="154">
        <v>10101</v>
      </c>
      <c r="J551" s="153">
        <v>100000</v>
      </c>
      <c r="K551" s="153">
        <v>0</v>
      </c>
      <c r="L551" s="153">
        <v>0</v>
      </c>
      <c r="M551" s="153">
        <v>40000</v>
      </c>
      <c r="N551" s="153">
        <v>0</v>
      </c>
      <c r="O551" s="153">
        <v>0</v>
      </c>
      <c r="P551" s="153">
        <v>0</v>
      </c>
      <c r="Q551" s="153">
        <v>0</v>
      </c>
      <c r="R551" s="153">
        <v>0</v>
      </c>
      <c r="S551" s="153">
        <v>0</v>
      </c>
      <c r="T551" s="153">
        <v>0</v>
      </c>
      <c r="U551" s="153">
        <v>60000</v>
      </c>
      <c r="V551" s="152">
        <v>0</v>
      </c>
      <c r="W551" s="97">
        <v>50600</v>
      </c>
      <c r="X551" s="97">
        <v>42100</v>
      </c>
      <c r="Y551" s="97">
        <v>8500</v>
      </c>
      <c r="Z551" s="93">
        <v>0</v>
      </c>
      <c r="AA551" s="97">
        <v>2521.8200000000002</v>
      </c>
      <c r="AB551" s="97">
        <v>0</v>
      </c>
      <c r="AC551" s="97">
        <v>0</v>
      </c>
      <c r="AD551" s="97">
        <v>2521.8200000000002</v>
      </c>
      <c r="AE551" s="97">
        <v>3780.22</v>
      </c>
      <c r="AF551" s="97">
        <v>1258.4000000000001</v>
      </c>
      <c r="AG551" s="97">
        <v>0</v>
      </c>
      <c r="AH551" s="97">
        <v>2521.8200000000002</v>
      </c>
      <c r="AI551" s="97">
        <v>3879.81</v>
      </c>
      <c r="AJ551" s="97">
        <v>1402.44</v>
      </c>
      <c r="AK551" s="97">
        <v>0</v>
      </c>
      <c r="AL551" s="97">
        <v>2477.37</v>
      </c>
      <c r="AM551" s="97">
        <v>4918.1499999999996</v>
      </c>
      <c r="AN551" s="97">
        <v>1408.26</v>
      </c>
      <c r="AO551" s="97">
        <v>0</v>
      </c>
      <c r="AP551" s="93">
        <v>3509.89</v>
      </c>
      <c r="AQ551" s="92"/>
      <c r="AR551" s="91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89"/>
      <c r="BG551" s="88"/>
      <c r="BH551" s="86"/>
    </row>
    <row r="552" spans="1:60" ht="16.5" customHeight="1" x14ac:dyDescent="0.2">
      <c r="A552" s="56"/>
      <c r="B552" s="52" t="s">
        <v>95</v>
      </c>
      <c r="C552" s="160">
        <v>709</v>
      </c>
      <c r="D552" s="159">
        <v>1003</v>
      </c>
      <c r="E552" s="158" t="s">
        <v>187</v>
      </c>
      <c r="F552" s="155" t="s">
        <v>96</v>
      </c>
      <c r="G552" s="157"/>
      <c r="H552" s="156" t="s">
        <v>509</v>
      </c>
      <c r="I552" s="154">
        <v>10301</v>
      </c>
      <c r="J552" s="153">
        <v>749.98</v>
      </c>
      <c r="K552" s="153">
        <v>749.98</v>
      </c>
      <c r="L552" s="153">
        <v>0</v>
      </c>
      <c r="M552" s="153">
        <v>0</v>
      </c>
      <c r="N552" s="153">
        <v>0</v>
      </c>
      <c r="O552" s="153">
        <v>0</v>
      </c>
      <c r="P552" s="153">
        <v>0</v>
      </c>
      <c r="Q552" s="153">
        <v>0</v>
      </c>
      <c r="R552" s="153">
        <v>0</v>
      </c>
      <c r="S552" s="153">
        <v>0</v>
      </c>
      <c r="T552" s="153">
        <v>0</v>
      </c>
      <c r="U552" s="153">
        <v>0</v>
      </c>
      <c r="V552" s="152">
        <v>0</v>
      </c>
      <c r="W552" s="97">
        <v>23550</v>
      </c>
      <c r="X552" s="97">
        <v>0</v>
      </c>
      <c r="Y552" s="97">
        <v>23550</v>
      </c>
      <c r="Z552" s="93">
        <v>0</v>
      </c>
      <c r="AA552" s="97">
        <v>0</v>
      </c>
      <c r="AB552" s="97">
        <v>0</v>
      </c>
      <c r="AC552" s="97">
        <v>0</v>
      </c>
      <c r="AD552" s="97">
        <v>0</v>
      </c>
      <c r="AE552" s="97">
        <v>0</v>
      </c>
      <c r="AF552" s="97">
        <v>0</v>
      </c>
      <c r="AG552" s="97">
        <v>0</v>
      </c>
      <c r="AH552" s="97">
        <v>0</v>
      </c>
      <c r="AI552" s="97">
        <v>0</v>
      </c>
      <c r="AJ552" s="97">
        <v>0</v>
      </c>
      <c r="AK552" s="97">
        <v>0</v>
      </c>
      <c r="AL552" s="97">
        <v>0</v>
      </c>
      <c r="AM552" s="97">
        <v>26300</v>
      </c>
      <c r="AN552" s="97">
        <v>0</v>
      </c>
      <c r="AO552" s="97">
        <v>26300</v>
      </c>
      <c r="AP552" s="93">
        <v>0</v>
      </c>
      <c r="AQ552" s="92"/>
      <c r="AR552" s="91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89"/>
      <c r="BG552" s="88"/>
      <c r="BH552" s="86"/>
    </row>
    <row r="553" spans="1:60" ht="16.5" customHeight="1" x14ac:dyDescent="0.2">
      <c r="A553" s="56"/>
      <c r="B553" s="52" t="s">
        <v>95</v>
      </c>
      <c r="C553" s="160">
        <v>709</v>
      </c>
      <c r="D553" s="159">
        <v>1003</v>
      </c>
      <c r="E553" s="158" t="s">
        <v>187</v>
      </c>
      <c r="F553" s="155" t="s">
        <v>96</v>
      </c>
      <c r="G553" s="157"/>
      <c r="H553" s="156" t="s">
        <v>509</v>
      </c>
      <c r="I553" s="154">
        <v>10301</v>
      </c>
      <c r="J553" s="153">
        <v>13029.63</v>
      </c>
      <c r="K553" s="153">
        <v>13029.63</v>
      </c>
      <c r="L553" s="153">
        <v>0</v>
      </c>
      <c r="M553" s="153">
        <v>0</v>
      </c>
      <c r="N553" s="153">
        <v>0</v>
      </c>
      <c r="O553" s="153">
        <v>0</v>
      </c>
      <c r="P553" s="153">
        <v>0</v>
      </c>
      <c r="Q553" s="153">
        <v>0</v>
      </c>
      <c r="R553" s="153">
        <v>0</v>
      </c>
      <c r="S553" s="153">
        <v>0</v>
      </c>
      <c r="T553" s="153">
        <v>0</v>
      </c>
      <c r="U553" s="153">
        <v>0</v>
      </c>
      <c r="V553" s="152">
        <v>0</v>
      </c>
      <c r="W553" s="97">
        <v>2103078.5</v>
      </c>
      <c r="X553" s="97">
        <v>620589.5</v>
      </c>
      <c r="Y553" s="97">
        <v>618589.5</v>
      </c>
      <c r="Z553" s="93">
        <v>863899.5</v>
      </c>
      <c r="AA553" s="97">
        <v>15686</v>
      </c>
      <c r="AB553" s="97">
        <v>5229</v>
      </c>
      <c r="AC553" s="97">
        <v>5229</v>
      </c>
      <c r="AD553" s="97">
        <v>5228</v>
      </c>
      <c r="AE553" s="97">
        <v>15686</v>
      </c>
      <c r="AF553" s="97">
        <v>5228</v>
      </c>
      <c r="AG553" s="97">
        <v>5229</v>
      </c>
      <c r="AH553" s="97">
        <v>5229</v>
      </c>
      <c r="AI553" s="97">
        <v>15684</v>
      </c>
      <c r="AJ553" s="97">
        <v>5228</v>
      </c>
      <c r="AK553" s="97">
        <v>5228</v>
      </c>
      <c r="AL553" s="97">
        <v>5228</v>
      </c>
      <c r="AM553" s="97">
        <v>15684</v>
      </c>
      <c r="AN553" s="97">
        <v>5228</v>
      </c>
      <c r="AO553" s="97">
        <v>5228</v>
      </c>
      <c r="AP553" s="93">
        <v>5228</v>
      </c>
      <c r="AQ553" s="92"/>
      <c r="AR553" s="91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89"/>
      <c r="BG553" s="88"/>
      <c r="BH553" s="86"/>
    </row>
    <row r="554" spans="1:60" ht="29.25" customHeight="1" x14ac:dyDescent="0.2">
      <c r="A554" s="56"/>
      <c r="B554" s="52" t="s">
        <v>590</v>
      </c>
      <c r="C554" s="160">
        <v>709</v>
      </c>
      <c r="D554" s="159">
        <v>1003</v>
      </c>
      <c r="E554" s="158" t="s">
        <v>187</v>
      </c>
      <c r="F554" s="155" t="s">
        <v>176</v>
      </c>
      <c r="G554" s="157"/>
      <c r="H554" s="156" t="s">
        <v>509</v>
      </c>
      <c r="I554" s="154">
        <v>10301</v>
      </c>
      <c r="J554" s="153">
        <v>2655137.54</v>
      </c>
      <c r="K554" s="153">
        <v>2655137.54</v>
      </c>
      <c r="L554" s="153">
        <v>0</v>
      </c>
      <c r="M554" s="153">
        <v>0</v>
      </c>
      <c r="N554" s="153">
        <v>0</v>
      </c>
      <c r="O554" s="153">
        <v>0</v>
      </c>
      <c r="P554" s="153">
        <v>0</v>
      </c>
      <c r="Q554" s="153">
        <v>0</v>
      </c>
      <c r="R554" s="153">
        <v>0</v>
      </c>
      <c r="S554" s="153">
        <v>0</v>
      </c>
      <c r="T554" s="153">
        <v>0</v>
      </c>
      <c r="U554" s="153">
        <v>0</v>
      </c>
      <c r="V554" s="152">
        <v>0</v>
      </c>
      <c r="W554" s="97">
        <v>25231.5</v>
      </c>
      <c r="X554" s="97">
        <v>8410.5</v>
      </c>
      <c r="Y554" s="97">
        <v>8410.5</v>
      </c>
      <c r="Z554" s="93">
        <v>8410.5</v>
      </c>
      <c r="AA554" s="97">
        <v>4738</v>
      </c>
      <c r="AB554" s="97">
        <v>1580</v>
      </c>
      <c r="AC554" s="97">
        <v>1579</v>
      </c>
      <c r="AD554" s="97">
        <v>1579</v>
      </c>
      <c r="AE554" s="97">
        <v>4738</v>
      </c>
      <c r="AF554" s="97">
        <v>1579</v>
      </c>
      <c r="AG554" s="97">
        <v>1580</v>
      </c>
      <c r="AH554" s="97">
        <v>1579</v>
      </c>
      <c r="AI554" s="97">
        <v>4737</v>
      </c>
      <c r="AJ554" s="97">
        <v>1579</v>
      </c>
      <c r="AK554" s="97">
        <v>1579</v>
      </c>
      <c r="AL554" s="97">
        <v>1579</v>
      </c>
      <c r="AM554" s="97">
        <v>4737</v>
      </c>
      <c r="AN554" s="97">
        <v>1579</v>
      </c>
      <c r="AO554" s="97">
        <v>1579</v>
      </c>
      <c r="AP554" s="93">
        <v>1579</v>
      </c>
      <c r="AQ554" s="92"/>
      <c r="AR554" s="91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89"/>
      <c r="BG554" s="88"/>
      <c r="BH554" s="86"/>
    </row>
    <row r="555" spans="1:60" ht="16.5" customHeight="1" x14ac:dyDescent="0.2">
      <c r="A555" s="56"/>
      <c r="B555" s="52" t="s">
        <v>95</v>
      </c>
      <c r="C555" s="160">
        <v>709</v>
      </c>
      <c r="D555" s="159">
        <v>1003</v>
      </c>
      <c r="E555" s="158" t="s">
        <v>188</v>
      </c>
      <c r="F555" s="155" t="s">
        <v>96</v>
      </c>
      <c r="G555" s="157"/>
      <c r="H555" s="156" t="s">
        <v>510</v>
      </c>
      <c r="I555" s="154">
        <v>10301</v>
      </c>
      <c r="J555" s="153">
        <v>60960</v>
      </c>
      <c r="K555" s="153">
        <v>9000</v>
      </c>
      <c r="L555" s="153">
        <v>9000</v>
      </c>
      <c r="M555" s="153">
        <v>8000</v>
      </c>
      <c r="N555" s="153">
        <v>7000</v>
      </c>
      <c r="O555" s="153">
        <v>6000</v>
      </c>
      <c r="P555" s="153">
        <v>6000</v>
      </c>
      <c r="Q555" s="153">
        <v>5000</v>
      </c>
      <c r="R555" s="153">
        <v>3000</v>
      </c>
      <c r="S555" s="153">
        <v>3000</v>
      </c>
      <c r="T555" s="153">
        <v>3000</v>
      </c>
      <c r="U555" s="153">
        <v>1800</v>
      </c>
      <c r="V555" s="152">
        <v>160</v>
      </c>
      <c r="W555" s="97">
        <v>0</v>
      </c>
      <c r="X555" s="97">
        <v>0</v>
      </c>
      <c r="Y555" s="97">
        <v>0</v>
      </c>
      <c r="Z555" s="93">
        <v>0</v>
      </c>
      <c r="AA555" s="97">
        <v>5000</v>
      </c>
      <c r="AB555" s="97">
        <v>1667</v>
      </c>
      <c r="AC555" s="97">
        <v>1666</v>
      </c>
      <c r="AD555" s="97">
        <v>1667</v>
      </c>
      <c r="AE555" s="97">
        <v>5001</v>
      </c>
      <c r="AF555" s="97">
        <v>1667</v>
      </c>
      <c r="AG555" s="97">
        <v>1667</v>
      </c>
      <c r="AH555" s="97">
        <v>1667</v>
      </c>
      <c r="AI555" s="97">
        <v>5001</v>
      </c>
      <c r="AJ555" s="97">
        <v>1667</v>
      </c>
      <c r="AK555" s="97">
        <v>1667</v>
      </c>
      <c r="AL555" s="97">
        <v>1667</v>
      </c>
      <c r="AM555" s="97">
        <v>4998</v>
      </c>
      <c r="AN555" s="97">
        <v>1667</v>
      </c>
      <c r="AO555" s="97">
        <v>1667</v>
      </c>
      <c r="AP555" s="93">
        <v>1664</v>
      </c>
      <c r="AQ555" s="92"/>
      <c r="AR555" s="91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89"/>
      <c r="BG555" s="88"/>
      <c r="BH555" s="86"/>
    </row>
    <row r="556" spans="1:60" ht="16.5" customHeight="1" x14ac:dyDescent="0.2">
      <c r="A556" s="56"/>
      <c r="B556" s="52" t="s">
        <v>95</v>
      </c>
      <c r="C556" s="160">
        <v>709</v>
      </c>
      <c r="D556" s="159">
        <v>1003</v>
      </c>
      <c r="E556" s="158" t="s">
        <v>188</v>
      </c>
      <c r="F556" s="155" t="s">
        <v>96</v>
      </c>
      <c r="G556" s="157"/>
      <c r="H556" s="156" t="s">
        <v>510</v>
      </c>
      <c r="I556" s="154">
        <v>10301</v>
      </c>
      <c r="J556" s="153">
        <v>51577.23</v>
      </c>
      <c r="K556" s="153">
        <v>6000</v>
      </c>
      <c r="L556" s="153">
        <v>6000</v>
      </c>
      <c r="M556" s="153">
        <v>6000</v>
      </c>
      <c r="N556" s="153">
        <v>6000</v>
      </c>
      <c r="O556" s="153">
        <v>5000</v>
      </c>
      <c r="P556" s="153">
        <v>5000</v>
      </c>
      <c r="Q556" s="153">
        <v>5000</v>
      </c>
      <c r="R556" s="153">
        <v>3000</v>
      </c>
      <c r="S556" s="153">
        <v>3000</v>
      </c>
      <c r="T556" s="153">
        <v>3000</v>
      </c>
      <c r="U556" s="153">
        <v>3000</v>
      </c>
      <c r="V556" s="152">
        <v>577.23</v>
      </c>
      <c r="W556" s="97">
        <v>150000</v>
      </c>
      <c r="X556" s="97">
        <v>50000</v>
      </c>
      <c r="Y556" s="97">
        <v>50000</v>
      </c>
      <c r="Z556" s="93">
        <v>50000</v>
      </c>
      <c r="AA556" s="97">
        <v>8440</v>
      </c>
      <c r="AB556" s="97">
        <v>2814</v>
      </c>
      <c r="AC556" s="97">
        <v>2813</v>
      </c>
      <c r="AD556" s="97">
        <v>2813</v>
      </c>
      <c r="AE556" s="97">
        <v>8440</v>
      </c>
      <c r="AF556" s="97">
        <v>2814</v>
      </c>
      <c r="AG556" s="97">
        <v>2813</v>
      </c>
      <c r="AH556" s="97">
        <v>2813</v>
      </c>
      <c r="AI556" s="97">
        <v>8440</v>
      </c>
      <c r="AJ556" s="97">
        <v>2813</v>
      </c>
      <c r="AK556" s="97">
        <v>2813</v>
      </c>
      <c r="AL556" s="97">
        <v>2814</v>
      </c>
      <c r="AM556" s="97">
        <v>8440</v>
      </c>
      <c r="AN556" s="97">
        <v>2813</v>
      </c>
      <c r="AO556" s="97">
        <v>2813</v>
      </c>
      <c r="AP556" s="93">
        <v>2814</v>
      </c>
      <c r="AQ556" s="92"/>
      <c r="AR556" s="91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89"/>
      <c r="BG556" s="88"/>
      <c r="BH556" s="86"/>
    </row>
    <row r="557" spans="1:60" ht="32.25" customHeight="1" x14ac:dyDescent="0.2">
      <c r="A557" s="56"/>
      <c r="B557" s="52" t="s">
        <v>146</v>
      </c>
      <c r="C557" s="160">
        <v>709</v>
      </c>
      <c r="D557" s="159">
        <v>1003</v>
      </c>
      <c r="E557" s="158" t="s">
        <v>188</v>
      </c>
      <c r="F557" s="155" t="s">
        <v>147</v>
      </c>
      <c r="G557" s="157"/>
      <c r="H557" s="156" t="s">
        <v>510</v>
      </c>
      <c r="I557" s="154">
        <v>10301</v>
      </c>
      <c r="J557" s="153">
        <v>14315445.67</v>
      </c>
      <c r="K557" s="153">
        <v>2000000</v>
      </c>
      <c r="L557" s="153">
        <v>2000000</v>
      </c>
      <c r="M557" s="153">
        <v>1600000</v>
      </c>
      <c r="N557" s="153">
        <v>1300000</v>
      </c>
      <c r="O557" s="153">
        <v>1000000</v>
      </c>
      <c r="P557" s="153">
        <v>750000</v>
      </c>
      <c r="Q557" s="153">
        <v>700000</v>
      </c>
      <c r="R557" s="153">
        <v>700000</v>
      </c>
      <c r="S557" s="153">
        <v>700000</v>
      </c>
      <c r="T557" s="153">
        <v>1000000</v>
      </c>
      <c r="U557" s="153">
        <v>1400000</v>
      </c>
      <c r="V557" s="152">
        <v>1165445.67</v>
      </c>
      <c r="W557" s="97">
        <v>2050700</v>
      </c>
      <c r="X557" s="97">
        <v>680000</v>
      </c>
      <c r="Y557" s="97">
        <v>680000</v>
      </c>
      <c r="Z557" s="93">
        <v>690700</v>
      </c>
      <c r="AA557" s="97">
        <v>36000</v>
      </c>
      <c r="AB557" s="97">
        <v>36000</v>
      </c>
      <c r="AC557" s="97">
        <v>0</v>
      </c>
      <c r="AD557" s="97">
        <v>0</v>
      </c>
      <c r="AE557" s="97">
        <v>0</v>
      </c>
      <c r="AF557" s="97">
        <v>0</v>
      </c>
      <c r="AG557" s="97">
        <v>0</v>
      </c>
      <c r="AH557" s="97">
        <v>0</v>
      </c>
      <c r="AI557" s="97">
        <v>0</v>
      </c>
      <c r="AJ557" s="97">
        <v>0</v>
      </c>
      <c r="AK557" s="97">
        <v>0</v>
      </c>
      <c r="AL557" s="97">
        <v>0</v>
      </c>
      <c r="AM557" s="97">
        <v>0</v>
      </c>
      <c r="AN557" s="97">
        <v>0</v>
      </c>
      <c r="AO557" s="97">
        <v>0</v>
      </c>
      <c r="AP557" s="93">
        <v>0</v>
      </c>
      <c r="AQ557" s="92"/>
      <c r="AR557" s="91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89"/>
      <c r="BG557" s="88"/>
      <c r="BH557" s="86"/>
    </row>
    <row r="558" spans="1:60" ht="32.25" customHeight="1" x14ac:dyDescent="0.2">
      <c r="A558" s="56"/>
      <c r="B558" s="52" t="s">
        <v>146</v>
      </c>
      <c r="C558" s="160">
        <v>709</v>
      </c>
      <c r="D558" s="159">
        <v>1003</v>
      </c>
      <c r="E558" s="158" t="s">
        <v>375</v>
      </c>
      <c r="F558" s="155" t="s">
        <v>147</v>
      </c>
      <c r="G558" s="157"/>
      <c r="H558" s="156" t="s">
        <v>71</v>
      </c>
      <c r="I558" s="154">
        <v>10306</v>
      </c>
      <c r="J558" s="153">
        <v>694359.31</v>
      </c>
      <c r="K558" s="153">
        <v>40000</v>
      </c>
      <c r="L558" s="153">
        <v>50000</v>
      </c>
      <c r="M558" s="153">
        <v>120000</v>
      </c>
      <c r="N558" s="153">
        <v>120000</v>
      </c>
      <c r="O558" s="153">
        <v>40000</v>
      </c>
      <c r="P558" s="153">
        <v>30000</v>
      </c>
      <c r="Q558" s="153">
        <v>30000</v>
      </c>
      <c r="R558" s="153">
        <v>30000</v>
      </c>
      <c r="S558" s="153">
        <v>40000</v>
      </c>
      <c r="T558" s="153">
        <v>40000</v>
      </c>
      <c r="U558" s="153">
        <v>40000</v>
      </c>
      <c r="V558" s="152">
        <v>114359.31</v>
      </c>
      <c r="W558" s="97">
        <v>0</v>
      </c>
      <c r="X558" s="97">
        <v>0</v>
      </c>
      <c r="Y558" s="97">
        <v>0</v>
      </c>
      <c r="Z558" s="93">
        <v>0</v>
      </c>
      <c r="AA558" s="97">
        <v>0</v>
      </c>
      <c r="AB558" s="97">
        <v>0</v>
      </c>
      <c r="AC558" s="97">
        <v>0</v>
      </c>
      <c r="AD558" s="97">
        <v>0</v>
      </c>
      <c r="AE558" s="97">
        <v>0</v>
      </c>
      <c r="AF558" s="97">
        <v>0</v>
      </c>
      <c r="AG558" s="97">
        <v>0</v>
      </c>
      <c r="AH558" s="97">
        <v>0</v>
      </c>
      <c r="AI558" s="97">
        <v>84040</v>
      </c>
      <c r="AJ558" s="97">
        <v>84040</v>
      </c>
      <c r="AK558" s="97">
        <v>0</v>
      </c>
      <c r="AL558" s="97">
        <v>0</v>
      </c>
      <c r="AM558" s="97">
        <v>0</v>
      </c>
      <c r="AN558" s="97">
        <v>0</v>
      </c>
      <c r="AO558" s="97">
        <v>0</v>
      </c>
      <c r="AP558" s="93">
        <v>0</v>
      </c>
      <c r="AQ558" s="92"/>
      <c r="AR558" s="91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89"/>
      <c r="BG558" s="88"/>
      <c r="BH558" s="86"/>
    </row>
    <row r="559" spans="1:60" ht="16.5" customHeight="1" x14ac:dyDescent="0.2">
      <c r="A559" s="56"/>
      <c r="B559" s="52" t="s">
        <v>95</v>
      </c>
      <c r="C559" s="160">
        <v>709</v>
      </c>
      <c r="D559" s="159">
        <v>1003</v>
      </c>
      <c r="E559" s="158" t="s">
        <v>189</v>
      </c>
      <c r="F559" s="155" t="s">
        <v>96</v>
      </c>
      <c r="G559" s="157"/>
      <c r="H559" s="156" t="s">
        <v>73</v>
      </c>
      <c r="I559" s="154">
        <v>10306</v>
      </c>
      <c r="J559" s="153">
        <v>655.71</v>
      </c>
      <c r="K559" s="153">
        <v>0</v>
      </c>
      <c r="L559" s="153">
        <v>0</v>
      </c>
      <c r="M559" s="153">
        <v>0</v>
      </c>
      <c r="N559" s="153">
        <v>0</v>
      </c>
      <c r="O559" s="153">
        <v>0</v>
      </c>
      <c r="P559" s="153">
        <v>655.71</v>
      </c>
      <c r="Q559" s="153">
        <v>0</v>
      </c>
      <c r="R559" s="153">
        <v>0</v>
      </c>
      <c r="S559" s="153">
        <v>0</v>
      </c>
      <c r="T559" s="153">
        <v>0</v>
      </c>
      <c r="U559" s="153">
        <v>0</v>
      </c>
      <c r="V559" s="152">
        <v>0</v>
      </c>
      <c r="W559" s="97">
        <v>0</v>
      </c>
      <c r="X559" s="97">
        <v>0</v>
      </c>
      <c r="Y559" s="97">
        <v>0</v>
      </c>
      <c r="Z559" s="93">
        <v>0</v>
      </c>
      <c r="AA559" s="97">
        <v>0</v>
      </c>
      <c r="AB559" s="97">
        <v>0</v>
      </c>
      <c r="AC559" s="97">
        <v>0</v>
      </c>
      <c r="AD559" s="97">
        <v>0</v>
      </c>
      <c r="AE559" s="97">
        <v>6000</v>
      </c>
      <c r="AF559" s="97">
        <v>0</v>
      </c>
      <c r="AG559" s="97">
        <v>0</v>
      </c>
      <c r="AH559" s="97">
        <v>6000</v>
      </c>
      <c r="AI559" s="97">
        <v>0</v>
      </c>
      <c r="AJ559" s="97">
        <v>0</v>
      </c>
      <c r="AK559" s="97">
        <v>0</v>
      </c>
      <c r="AL559" s="97">
        <v>0</v>
      </c>
      <c r="AM559" s="97">
        <v>0</v>
      </c>
      <c r="AN559" s="97">
        <v>0</v>
      </c>
      <c r="AO559" s="97">
        <v>0</v>
      </c>
      <c r="AP559" s="93">
        <v>0</v>
      </c>
      <c r="AQ559" s="92"/>
      <c r="AR559" s="91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89"/>
      <c r="BG559" s="88"/>
      <c r="BH559" s="86"/>
    </row>
    <row r="560" spans="1:60" ht="29.25" customHeight="1" x14ac:dyDescent="0.2">
      <c r="A560" s="56"/>
      <c r="B560" s="52" t="s">
        <v>590</v>
      </c>
      <c r="C560" s="160">
        <v>709</v>
      </c>
      <c r="D560" s="159">
        <v>1003</v>
      </c>
      <c r="E560" s="158" t="s">
        <v>189</v>
      </c>
      <c r="F560" s="155" t="s">
        <v>176</v>
      </c>
      <c r="G560" s="157"/>
      <c r="H560" s="156" t="s">
        <v>73</v>
      </c>
      <c r="I560" s="154">
        <v>10306</v>
      </c>
      <c r="J560" s="153">
        <v>51278.57</v>
      </c>
      <c r="K560" s="153">
        <v>0</v>
      </c>
      <c r="L560" s="153">
        <v>0</v>
      </c>
      <c r="M560" s="153">
        <v>0</v>
      </c>
      <c r="N560" s="153">
        <v>0</v>
      </c>
      <c r="O560" s="153">
        <v>0</v>
      </c>
      <c r="P560" s="153">
        <v>51278.57</v>
      </c>
      <c r="Q560" s="153">
        <v>0</v>
      </c>
      <c r="R560" s="153">
        <v>0</v>
      </c>
      <c r="S560" s="153">
        <v>0</v>
      </c>
      <c r="T560" s="153">
        <v>0</v>
      </c>
      <c r="U560" s="153">
        <v>0</v>
      </c>
      <c r="V560" s="152">
        <v>0</v>
      </c>
      <c r="W560" s="97">
        <v>146846.34</v>
      </c>
      <c r="X560" s="97">
        <v>52283.33</v>
      </c>
      <c r="Y560" s="97">
        <v>52283.33</v>
      </c>
      <c r="Z560" s="93">
        <v>42279.68</v>
      </c>
      <c r="AA560" s="97">
        <v>0</v>
      </c>
      <c r="AB560" s="97">
        <v>0</v>
      </c>
      <c r="AC560" s="97">
        <v>0</v>
      </c>
      <c r="AD560" s="97">
        <v>0</v>
      </c>
      <c r="AE560" s="97">
        <v>5000</v>
      </c>
      <c r="AF560" s="97">
        <v>0</v>
      </c>
      <c r="AG560" s="97">
        <v>0</v>
      </c>
      <c r="AH560" s="97">
        <v>5000</v>
      </c>
      <c r="AI560" s="97">
        <v>0</v>
      </c>
      <c r="AJ560" s="97">
        <v>0</v>
      </c>
      <c r="AK560" s="97">
        <v>0</v>
      </c>
      <c r="AL560" s="97">
        <v>0</v>
      </c>
      <c r="AM560" s="97">
        <v>0</v>
      </c>
      <c r="AN560" s="97">
        <v>0</v>
      </c>
      <c r="AO560" s="97">
        <v>0</v>
      </c>
      <c r="AP560" s="93">
        <v>0</v>
      </c>
      <c r="AQ560" s="92"/>
      <c r="AR560" s="91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89"/>
      <c r="BG560" s="88"/>
      <c r="BH560" s="86"/>
    </row>
    <row r="561" spans="1:60" ht="16.5" customHeight="1" x14ac:dyDescent="0.2">
      <c r="A561" s="56"/>
      <c r="B561" s="52" t="s">
        <v>95</v>
      </c>
      <c r="C561" s="160">
        <v>709</v>
      </c>
      <c r="D561" s="159">
        <v>1003</v>
      </c>
      <c r="E561" s="158" t="s">
        <v>190</v>
      </c>
      <c r="F561" s="155" t="s">
        <v>96</v>
      </c>
      <c r="G561" s="157"/>
      <c r="H561" s="156" t="s">
        <v>81</v>
      </c>
      <c r="I561" s="154">
        <v>10306</v>
      </c>
      <c r="J561" s="153">
        <v>810</v>
      </c>
      <c r="K561" s="153">
        <v>80</v>
      </c>
      <c r="L561" s="153">
        <v>80</v>
      </c>
      <c r="M561" s="153">
        <v>80</v>
      </c>
      <c r="N561" s="153">
        <v>80</v>
      </c>
      <c r="O561" s="153">
        <v>80</v>
      </c>
      <c r="P561" s="153">
        <v>80</v>
      </c>
      <c r="Q561" s="153">
        <v>80</v>
      </c>
      <c r="R561" s="153">
        <v>80</v>
      </c>
      <c r="S561" s="153">
        <v>80</v>
      </c>
      <c r="T561" s="153">
        <v>80</v>
      </c>
      <c r="U561" s="153">
        <v>10</v>
      </c>
      <c r="V561" s="152">
        <v>0</v>
      </c>
      <c r="W561" s="97">
        <v>44347.56</v>
      </c>
      <c r="X561" s="97">
        <v>15789.57</v>
      </c>
      <c r="Y561" s="97">
        <v>15789.57</v>
      </c>
      <c r="Z561" s="93">
        <v>12768.42</v>
      </c>
      <c r="AA561" s="97">
        <v>0</v>
      </c>
      <c r="AB561" s="97">
        <v>0</v>
      </c>
      <c r="AC561" s="97">
        <v>0</v>
      </c>
      <c r="AD561" s="97">
        <v>0</v>
      </c>
      <c r="AE561" s="97">
        <v>44000</v>
      </c>
      <c r="AF561" s="97">
        <v>0</v>
      </c>
      <c r="AG561" s="97">
        <v>0</v>
      </c>
      <c r="AH561" s="97">
        <v>44000</v>
      </c>
      <c r="AI561" s="97">
        <v>0</v>
      </c>
      <c r="AJ561" s="97">
        <v>0</v>
      </c>
      <c r="AK561" s="97">
        <v>0</v>
      </c>
      <c r="AL561" s="97">
        <v>0</v>
      </c>
      <c r="AM561" s="97">
        <v>0</v>
      </c>
      <c r="AN561" s="97">
        <v>0</v>
      </c>
      <c r="AO561" s="97">
        <v>0</v>
      </c>
      <c r="AP561" s="93">
        <v>0</v>
      </c>
      <c r="AQ561" s="92"/>
      <c r="AR561" s="91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89"/>
      <c r="BG561" s="88"/>
      <c r="BH561" s="86"/>
    </row>
    <row r="562" spans="1:60" ht="16.5" customHeight="1" x14ac:dyDescent="0.2">
      <c r="A562" s="56"/>
      <c r="B562" s="52" t="s">
        <v>95</v>
      </c>
      <c r="C562" s="160">
        <v>709</v>
      </c>
      <c r="D562" s="159">
        <v>1003</v>
      </c>
      <c r="E562" s="158" t="s">
        <v>190</v>
      </c>
      <c r="F562" s="155" t="s">
        <v>96</v>
      </c>
      <c r="G562" s="157"/>
      <c r="H562" s="156" t="s">
        <v>81</v>
      </c>
      <c r="I562" s="154">
        <v>10306</v>
      </c>
      <c r="J562" s="153">
        <v>2286.88</v>
      </c>
      <c r="K562" s="153">
        <v>200</v>
      </c>
      <c r="L562" s="153">
        <v>200</v>
      </c>
      <c r="M562" s="153">
        <v>200</v>
      </c>
      <c r="N562" s="153">
        <v>200</v>
      </c>
      <c r="O562" s="153">
        <v>200</v>
      </c>
      <c r="P562" s="153">
        <v>200</v>
      </c>
      <c r="Q562" s="153">
        <v>140</v>
      </c>
      <c r="R562" s="153">
        <v>150</v>
      </c>
      <c r="S562" s="153">
        <v>200</v>
      </c>
      <c r="T562" s="153">
        <v>200</v>
      </c>
      <c r="U562" s="153">
        <v>200</v>
      </c>
      <c r="V562" s="152">
        <v>196.88</v>
      </c>
      <c r="W562" s="97">
        <v>0</v>
      </c>
      <c r="X562" s="97">
        <v>0</v>
      </c>
      <c r="Y562" s="97">
        <v>0</v>
      </c>
      <c r="Z562" s="93">
        <v>0</v>
      </c>
      <c r="AA562" s="97">
        <v>0</v>
      </c>
      <c r="AB562" s="97">
        <v>0</v>
      </c>
      <c r="AC562" s="97">
        <v>0</v>
      </c>
      <c r="AD562" s="97">
        <v>0</v>
      </c>
      <c r="AE562" s="97">
        <v>40000</v>
      </c>
      <c r="AF562" s="97">
        <v>0</v>
      </c>
      <c r="AG562" s="97">
        <v>0</v>
      </c>
      <c r="AH562" s="97">
        <v>40000</v>
      </c>
      <c r="AI562" s="97">
        <v>0</v>
      </c>
      <c r="AJ562" s="97">
        <v>0</v>
      </c>
      <c r="AK562" s="97">
        <v>0</v>
      </c>
      <c r="AL562" s="97">
        <v>0</v>
      </c>
      <c r="AM562" s="97">
        <v>0</v>
      </c>
      <c r="AN562" s="97">
        <v>0</v>
      </c>
      <c r="AO562" s="97">
        <v>0</v>
      </c>
      <c r="AP562" s="93">
        <v>0</v>
      </c>
      <c r="AQ562" s="92"/>
      <c r="AR562" s="91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89"/>
      <c r="BG562" s="88"/>
      <c r="BH562" s="86"/>
    </row>
    <row r="563" spans="1:60" ht="32.25" customHeight="1" x14ac:dyDescent="0.2">
      <c r="A563" s="56"/>
      <c r="B563" s="52" t="s">
        <v>146</v>
      </c>
      <c r="C563" s="160">
        <v>709</v>
      </c>
      <c r="D563" s="159">
        <v>1003</v>
      </c>
      <c r="E563" s="158" t="s">
        <v>190</v>
      </c>
      <c r="F563" s="155" t="s">
        <v>147</v>
      </c>
      <c r="G563" s="157"/>
      <c r="H563" s="156" t="s">
        <v>81</v>
      </c>
      <c r="I563" s="154">
        <v>10306</v>
      </c>
      <c r="J563" s="153">
        <v>168678.32</v>
      </c>
      <c r="K563" s="153">
        <v>24500</v>
      </c>
      <c r="L563" s="153">
        <v>24000</v>
      </c>
      <c r="M563" s="153">
        <v>24000</v>
      </c>
      <c r="N563" s="153">
        <v>24000</v>
      </c>
      <c r="O563" s="153">
        <v>24000</v>
      </c>
      <c r="P563" s="153">
        <v>0</v>
      </c>
      <c r="Q563" s="153">
        <v>0</v>
      </c>
      <c r="R563" s="153">
        <v>0</v>
      </c>
      <c r="S563" s="153">
        <v>0</v>
      </c>
      <c r="T563" s="153">
        <v>0</v>
      </c>
      <c r="U563" s="153">
        <v>23000</v>
      </c>
      <c r="V563" s="152">
        <v>25178.32</v>
      </c>
      <c r="W563" s="97">
        <v>50000</v>
      </c>
      <c r="X563" s="97">
        <v>50000</v>
      </c>
      <c r="Y563" s="97">
        <v>0</v>
      </c>
      <c r="Z563" s="93">
        <v>0</v>
      </c>
      <c r="AA563" s="97">
        <v>0</v>
      </c>
      <c r="AB563" s="97">
        <v>0</v>
      </c>
      <c r="AC563" s="97">
        <v>0</v>
      </c>
      <c r="AD563" s="97">
        <v>0</v>
      </c>
      <c r="AE563" s="97">
        <v>5000</v>
      </c>
      <c r="AF563" s="97">
        <v>0</v>
      </c>
      <c r="AG563" s="97">
        <v>0</v>
      </c>
      <c r="AH563" s="97">
        <v>5000</v>
      </c>
      <c r="AI563" s="97">
        <v>0</v>
      </c>
      <c r="AJ563" s="97">
        <v>0</v>
      </c>
      <c r="AK563" s="97">
        <v>0</v>
      </c>
      <c r="AL563" s="97">
        <v>0</v>
      </c>
      <c r="AM563" s="97">
        <v>0</v>
      </c>
      <c r="AN563" s="97">
        <v>0</v>
      </c>
      <c r="AO563" s="97">
        <v>0</v>
      </c>
      <c r="AP563" s="93">
        <v>0</v>
      </c>
      <c r="AQ563" s="92"/>
      <c r="AR563" s="91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89"/>
      <c r="BG563" s="88"/>
      <c r="BH563" s="86"/>
    </row>
    <row r="564" spans="1:60" ht="16.5" customHeight="1" x14ac:dyDescent="0.2">
      <c r="A564" s="56"/>
      <c r="B564" s="52" t="s">
        <v>95</v>
      </c>
      <c r="C564" s="160">
        <v>709</v>
      </c>
      <c r="D564" s="159">
        <v>1003</v>
      </c>
      <c r="E564" s="158" t="s">
        <v>191</v>
      </c>
      <c r="F564" s="155" t="s">
        <v>96</v>
      </c>
      <c r="G564" s="157"/>
      <c r="H564" s="156" t="s">
        <v>77</v>
      </c>
      <c r="I564" s="154">
        <v>10306</v>
      </c>
      <c r="J564" s="153">
        <v>60960</v>
      </c>
      <c r="K564" s="153">
        <v>0</v>
      </c>
      <c r="L564" s="153">
        <v>60960</v>
      </c>
      <c r="M564" s="153">
        <v>0</v>
      </c>
      <c r="N564" s="153">
        <v>0</v>
      </c>
      <c r="O564" s="153">
        <v>0</v>
      </c>
      <c r="P564" s="153">
        <v>0</v>
      </c>
      <c r="Q564" s="153">
        <v>0</v>
      </c>
      <c r="R564" s="153">
        <v>0</v>
      </c>
      <c r="S564" s="153">
        <v>0</v>
      </c>
      <c r="T564" s="153">
        <v>0</v>
      </c>
      <c r="U564" s="153">
        <v>0</v>
      </c>
      <c r="V564" s="152">
        <v>0</v>
      </c>
      <c r="W564" s="97">
        <v>1579257</v>
      </c>
      <c r="X564" s="97">
        <v>533085</v>
      </c>
      <c r="Y564" s="97">
        <v>523085</v>
      </c>
      <c r="Z564" s="93">
        <v>523087</v>
      </c>
      <c r="AA564" s="97">
        <v>0</v>
      </c>
      <c r="AB564" s="97">
        <v>0</v>
      </c>
      <c r="AC564" s="97">
        <v>0</v>
      </c>
      <c r="AD564" s="97">
        <v>0</v>
      </c>
      <c r="AE564" s="97">
        <v>3500</v>
      </c>
      <c r="AF564" s="97">
        <v>0</v>
      </c>
      <c r="AG564" s="97">
        <v>0</v>
      </c>
      <c r="AH564" s="97">
        <v>3500</v>
      </c>
      <c r="AI564" s="97">
        <v>0</v>
      </c>
      <c r="AJ564" s="97">
        <v>0</v>
      </c>
      <c r="AK564" s="97">
        <v>0</v>
      </c>
      <c r="AL564" s="97">
        <v>0</v>
      </c>
      <c r="AM564" s="97">
        <v>0</v>
      </c>
      <c r="AN564" s="97">
        <v>0</v>
      </c>
      <c r="AO564" s="97">
        <v>0</v>
      </c>
      <c r="AP564" s="93">
        <v>0</v>
      </c>
      <c r="AQ564" s="92"/>
      <c r="AR564" s="91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89"/>
      <c r="BG564" s="88"/>
      <c r="BH564" s="86"/>
    </row>
    <row r="565" spans="1:60" ht="29.25" customHeight="1" x14ac:dyDescent="0.2">
      <c r="A565" s="56"/>
      <c r="B565" s="52" t="s">
        <v>590</v>
      </c>
      <c r="C565" s="160">
        <v>709</v>
      </c>
      <c r="D565" s="159">
        <v>1003</v>
      </c>
      <c r="E565" s="158" t="s">
        <v>191</v>
      </c>
      <c r="F565" s="155" t="s">
        <v>176</v>
      </c>
      <c r="G565" s="157"/>
      <c r="H565" s="156" t="s">
        <v>77</v>
      </c>
      <c r="I565" s="154">
        <v>10306</v>
      </c>
      <c r="J565" s="153">
        <v>7849747</v>
      </c>
      <c r="K565" s="153">
        <v>21000</v>
      </c>
      <c r="L565" s="153">
        <v>7828747</v>
      </c>
      <c r="M565" s="153">
        <v>0</v>
      </c>
      <c r="N565" s="153">
        <v>0</v>
      </c>
      <c r="O565" s="153">
        <v>0</v>
      </c>
      <c r="P565" s="153">
        <v>0</v>
      </c>
      <c r="Q565" s="153">
        <v>0</v>
      </c>
      <c r="R565" s="153">
        <v>0</v>
      </c>
      <c r="S565" s="153">
        <v>0</v>
      </c>
      <c r="T565" s="153">
        <v>0</v>
      </c>
      <c r="U565" s="153">
        <v>0</v>
      </c>
      <c r="V565" s="152">
        <v>0</v>
      </c>
      <c r="W565" s="97">
        <v>37212</v>
      </c>
      <c r="X565" s="97">
        <v>12404</v>
      </c>
      <c r="Y565" s="97">
        <v>12404</v>
      </c>
      <c r="Z565" s="93">
        <v>12404</v>
      </c>
      <c r="AA565" s="97">
        <v>70749</v>
      </c>
      <c r="AB565" s="97">
        <v>23583</v>
      </c>
      <c r="AC565" s="97">
        <v>23583</v>
      </c>
      <c r="AD565" s="97">
        <v>23583</v>
      </c>
      <c r="AE565" s="97">
        <v>70749</v>
      </c>
      <c r="AF565" s="97">
        <v>23583</v>
      </c>
      <c r="AG565" s="97">
        <v>23583</v>
      </c>
      <c r="AH565" s="97">
        <v>23583</v>
      </c>
      <c r="AI565" s="97">
        <v>70749</v>
      </c>
      <c r="AJ565" s="97">
        <v>23583</v>
      </c>
      <c r="AK565" s="97">
        <v>23583</v>
      </c>
      <c r="AL565" s="97">
        <v>23583</v>
      </c>
      <c r="AM565" s="97">
        <v>70753</v>
      </c>
      <c r="AN565" s="97">
        <v>23583</v>
      </c>
      <c r="AO565" s="97">
        <v>23583</v>
      </c>
      <c r="AP565" s="93">
        <v>23587</v>
      </c>
      <c r="AQ565" s="92"/>
      <c r="AR565" s="91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89"/>
      <c r="BG565" s="88"/>
      <c r="BH565" s="86"/>
    </row>
    <row r="566" spans="1:60" ht="16.5" customHeight="1" x14ac:dyDescent="0.2">
      <c r="A566" s="56"/>
      <c r="B566" s="52" t="s">
        <v>95</v>
      </c>
      <c r="C566" s="160">
        <v>709</v>
      </c>
      <c r="D566" s="159">
        <v>1003</v>
      </c>
      <c r="E566" s="158" t="s">
        <v>192</v>
      </c>
      <c r="F566" s="155" t="s">
        <v>96</v>
      </c>
      <c r="G566" s="157"/>
      <c r="H566" s="156" t="s">
        <v>61</v>
      </c>
      <c r="I566" s="154">
        <v>10306</v>
      </c>
      <c r="J566" s="153">
        <v>90750</v>
      </c>
      <c r="K566" s="153">
        <v>17000</v>
      </c>
      <c r="L566" s="153">
        <v>9000</v>
      </c>
      <c r="M566" s="153">
        <v>8000</v>
      </c>
      <c r="N566" s="153">
        <v>8000</v>
      </c>
      <c r="O566" s="153">
        <v>7000</v>
      </c>
      <c r="P566" s="153">
        <v>7000</v>
      </c>
      <c r="Q566" s="153">
        <v>7000</v>
      </c>
      <c r="R566" s="153">
        <v>6000</v>
      </c>
      <c r="S566" s="153">
        <v>6000</v>
      </c>
      <c r="T566" s="153">
        <v>6000</v>
      </c>
      <c r="U566" s="153">
        <v>6000</v>
      </c>
      <c r="V566" s="152">
        <v>3750</v>
      </c>
      <c r="W566" s="97">
        <v>0</v>
      </c>
      <c r="X566" s="97">
        <v>0</v>
      </c>
      <c r="Y566" s="97">
        <v>0</v>
      </c>
      <c r="Z566" s="93">
        <v>0</v>
      </c>
      <c r="AA566" s="97">
        <v>0</v>
      </c>
      <c r="AB566" s="97">
        <v>0</v>
      </c>
      <c r="AC566" s="97">
        <v>0</v>
      </c>
      <c r="AD566" s="97">
        <v>0</v>
      </c>
      <c r="AE566" s="97">
        <v>15000</v>
      </c>
      <c r="AF566" s="97">
        <v>0</v>
      </c>
      <c r="AG566" s="97">
        <v>0</v>
      </c>
      <c r="AH566" s="97">
        <v>15000</v>
      </c>
      <c r="AI566" s="97">
        <v>0</v>
      </c>
      <c r="AJ566" s="97">
        <v>0</v>
      </c>
      <c r="AK566" s="97">
        <v>0</v>
      </c>
      <c r="AL566" s="97">
        <v>0</v>
      </c>
      <c r="AM566" s="97">
        <v>0</v>
      </c>
      <c r="AN566" s="97">
        <v>0</v>
      </c>
      <c r="AO566" s="97">
        <v>0</v>
      </c>
      <c r="AP566" s="93">
        <v>0</v>
      </c>
      <c r="AQ566" s="92"/>
      <c r="AR566" s="91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89"/>
      <c r="BG566" s="88"/>
      <c r="BH566" s="86"/>
    </row>
    <row r="567" spans="1:60" ht="16.5" customHeight="1" x14ac:dyDescent="0.2">
      <c r="A567" s="56"/>
      <c r="B567" s="52" t="s">
        <v>95</v>
      </c>
      <c r="C567" s="160">
        <v>709</v>
      </c>
      <c r="D567" s="159">
        <v>1003</v>
      </c>
      <c r="E567" s="158" t="s">
        <v>192</v>
      </c>
      <c r="F567" s="155" t="s">
        <v>96</v>
      </c>
      <c r="G567" s="157"/>
      <c r="H567" s="156" t="s">
        <v>61</v>
      </c>
      <c r="I567" s="154">
        <v>10306</v>
      </c>
      <c r="J567" s="153">
        <v>234789.32</v>
      </c>
      <c r="K567" s="153">
        <v>20000</v>
      </c>
      <c r="L567" s="153">
        <v>20000</v>
      </c>
      <c r="M567" s="153">
        <v>20000</v>
      </c>
      <c r="N567" s="153">
        <v>20000</v>
      </c>
      <c r="O567" s="153">
        <v>20000</v>
      </c>
      <c r="P567" s="153">
        <v>20000</v>
      </c>
      <c r="Q567" s="153">
        <v>20000</v>
      </c>
      <c r="R567" s="153">
        <v>20000</v>
      </c>
      <c r="S567" s="153">
        <v>19000</v>
      </c>
      <c r="T567" s="153">
        <v>19000</v>
      </c>
      <c r="U567" s="153">
        <v>19000</v>
      </c>
      <c r="V567" s="152">
        <v>17789.32</v>
      </c>
      <c r="W567" s="97">
        <v>0</v>
      </c>
      <c r="X567" s="97">
        <v>0</v>
      </c>
      <c r="Y567" s="97">
        <v>0</v>
      </c>
      <c r="Z567" s="93">
        <v>0</v>
      </c>
      <c r="AA567" s="97">
        <v>0</v>
      </c>
      <c r="AB567" s="97">
        <v>0</v>
      </c>
      <c r="AC567" s="97">
        <v>0</v>
      </c>
      <c r="AD567" s="97">
        <v>0</v>
      </c>
      <c r="AE567" s="97">
        <v>10000</v>
      </c>
      <c r="AF567" s="97">
        <v>0</v>
      </c>
      <c r="AG567" s="97">
        <v>0</v>
      </c>
      <c r="AH567" s="97">
        <v>10000</v>
      </c>
      <c r="AI567" s="97">
        <v>0</v>
      </c>
      <c r="AJ567" s="97">
        <v>0</v>
      </c>
      <c r="AK567" s="97">
        <v>0</v>
      </c>
      <c r="AL567" s="97">
        <v>0</v>
      </c>
      <c r="AM567" s="97">
        <v>0</v>
      </c>
      <c r="AN567" s="97">
        <v>0</v>
      </c>
      <c r="AO567" s="97">
        <v>0</v>
      </c>
      <c r="AP567" s="93">
        <v>0</v>
      </c>
      <c r="AQ567" s="92"/>
      <c r="AR567" s="91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89"/>
      <c r="BG567" s="88"/>
      <c r="BH567" s="86"/>
    </row>
    <row r="568" spans="1:60" ht="29.25" customHeight="1" x14ac:dyDescent="0.2">
      <c r="A568" s="56"/>
      <c r="B568" s="52" t="s">
        <v>590</v>
      </c>
      <c r="C568" s="160">
        <v>709</v>
      </c>
      <c r="D568" s="159">
        <v>1003</v>
      </c>
      <c r="E568" s="158" t="s">
        <v>192</v>
      </c>
      <c r="F568" s="155" t="s">
        <v>176</v>
      </c>
      <c r="G568" s="157"/>
      <c r="H568" s="156" t="s">
        <v>61</v>
      </c>
      <c r="I568" s="154">
        <v>10306</v>
      </c>
      <c r="J568" s="153">
        <v>25745151.460000001</v>
      </c>
      <c r="K568" s="153">
        <v>3300000</v>
      </c>
      <c r="L568" s="153">
        <v>2300000</v>
      </c>
      <c r="M568" s="153">
        <v>2300000</v>
      </c>
      <c r="N568" s="153">
        <v>2400000</v>
      </c>
      <c r="O568" s="153">
        <v>2200000</v>
      </c>
      <c r="P568" s="153">
        <v>2200000</v>
      </c>
      <c r="Q568" s="153">
        <v>2200000</v>
      </c>
      <c r="R568" s="153">
        <v>1800000</v>
      </c>
      <c r="S568" s="153">
        <v>1800000</v>
      </c>
      <c r="T568" s="153">
        <v>1800000</v>
      </c>
      <c r="U568" s="153">
        <v>1300000</v>
      </c>
      <c r="V568" s="152">
        <v>2145151.46</v>
      </c>
      <c r="W568" s="97">
        <v>0</v>
      </c>
      <c r="X568" s="97">
        <v>0</v>
      </c>
      <c r="Y568" s="97">
        <v>0</v>
      </c>
      <c r="Z568" s="93">
        <v>0</v>
      </c>
      <c r="AA568" s="97">
        <v>0</v>
      </c>
      <c r="AB568" s="97">
        <v>0</v>
      </c>
      <c r="AC568" s="97">
        <v>0</v>
      </c>
      <c r="AD568" s="97">
        <v>0</v>
      </c>
      <c r="AE568" s="97">
        <v>36500</v>
      </c>
      <c r="AF568" s="97">
        <v>0</v>
      </c>
      <c r="AG568" s="97">
        <v>0</v>
      </c>
      <c r="AH568" s="97">
        <v>36500</v>
      </c>
      <c r="AI568" s="97">
        <v>0</v>
      </c>
      <c r="AJ568" s="97">
        <v>0</v>
      </c>
      <c r="AK568" s="97">
        <v>0</v>
      </c>
      <c r="AL568" s="97">
        <v>0</v>
      </c>
      <c r="AM568" s="97">
        <v>0</v>
      </c>
      <c r="AN568" s="97">
        <v>0</v>
      </c>
      <c r="AO568" s="97">
        <v>0</v>
      </c>
      <c r="AP568" s="93">
        <v>0</v>
      </c>
      <c r="AQ568" s="92"/>
      <c r="AR568" s="91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89"/>
      <c r="BG568" s="88"/>
      <c r="BH568" s="86"/>
    </row>
    <row r="569" spans="1:60" ht="16.5" customHeight="1" x14ac:dyDescent="0.2">
      <c r="A569" s="56"/>
      <c r="B569" s="52" t="s">
        <v>95</v>
      </c>
      <c r="C569" s="160">
        <v>709</v>
      </c>
      <c r="D569" s="159">
        <v>1003</v>
      </c>
      <c r="E569" s="158" t="s">
        <v>193</v>
      </c>
      <c r="F569" s="155" t="s">
        <v>96</v>
      </c>
      <c r="G569" s="157"/>
      <c r="H569" s="156" t="s">
        <v>61</v>
      </c>
      <c r="I569" s="154">
        <v>10306</v>
      </c>
      <c r="J569" s="153">
        <v>89595</v>
      </c>
      <c r="K569" s="153">
        <v>17000</v>
      </c>
      <c r="L569" s="153">
        <v>9000</v>
      </c>
      <c r="M569" s="153">
        <v>8000</v>
      </c>
      <c r="N569" s="153">
        <v>8000</v>
      </c>
      <c r="O569" s="153">
        <v>7000</v>
      </c>
      <c r="P569" s="153">
        <v>7000</v>
      </c>
      <c r="Q569" s="153">
        <v>7000</v>
      </c>
      <c r="R569" s="153">
        <v>6000</v>
      </c>
      <c r="S569" s="153">
        <v>6000</v>
      </c>
      <c r="T569" s="153">
        <v>6000</v>
      </c>
      <c r="U569" s="153">
        <v>6000</v>
      </c>
      <c r="V569" s="152">
        <v>2595</v>
      </c>
      <c r="W569" s="97">
        <v>0</v>
      </c>
      <c r="X569" s="97">
        <v>0</v>
      </c>
      <c r="Y569" s="97">
        <v>0</v>
      </c>
      <c r="Z569" s="93">
        <v>0</v>
      </c>
      <c r="AA569" s="97">
        <v>71250</v>
      </c>
      <c r="AB569" s="97">
        <v>23750</v>
      </c>
      <c r="AC569" s="97">
        <v>23750</v>
      </c>
      <c r="AD569" s="97">
        <v>23750</v>
      </c>
      <c r="AE569" s="97">
        <v>71250</v>
      </c>
      <c r="AF569" s="97">
        <v>23750</v>
      </c>
      <c r="AG569" s="97">
        <v>23750</v>
      </c>
      <c r="AH569" s="97">
        <v>23750</v>
      </c>
      <c r="AI569" s="97">
        <v>71250</v>
      </c>
      <c r="AJ569" s="97">
        <v>23750</v>
      </c>
      <c r="AK569" s="97">
        <v>23750</v>
      </c>
      <c r="AL569" s="97">
        <v>23750</v>
      </c>
      <c r="AM569" s="97">
        <v>71250</v>
      </c>
      <c r="AN569" s="97">
        <v>23750</v>
      </c>
      <c r="AO569" s="97">
        <v>23750</v>
      </c>
      <c r="AP569" s="93">
        <v>23750</v>
      </c>
      <c r="AQ569" s="92"/>
      <c r="AR569" s="91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89"/>
      <c r="BG569" s="88"/>
      <c r="BH569" s="86"/>
    </row>
    <row r="570" spans="1:60" ht="16.5" customHeight="1" x14ac:dyDescent="0.2">
      <c r="A570" s="56"/>
      <c r="B570" s="52" t="s">
        <v>95</v>
      </c>
      <c r="C570" s="160">
        <v>709</v>
      </c>
      <c r="D570" s="159">
        <v>1003</v>
      </c>
      <c r="E570" s="158" t="s">
        <v>193</v>
      </c>
      <c r="F570" s="155" t="s">
        <v>96</v>
      </c>
      <c r="G570" s="157"/>
      <c r="H570" s="156" t="s">
        <v>61</v>
      </c>
      <c r="I570" s="154">
        <v>10306</v>
      </c>
      <c r="J570" s="153">
        <v>163026.79</v>
      </c>
      <c r="K570" s="153">
        <v>16000</v>
      </c>
      <c r="L570" s="153">
        <v>15000</v>
      </c>
      <c r="M570" s="153">
        <v>15000</v>
      </c>
      <c r="N570" s="153">
        <v>15000</v>
      </c>
      <c r="O570" s="153">
        <v>15000</v>
      </c>
      <c r="P570" s="153">
        <v>14000</v>
      </c>
      <c r="Q570" s="153">
        <v>14000</v>
      </c>
      <c r="R570" s="153">
        <v>14000</v>
      </c>
      <c r="S570" s="153">
        <v>14000</v>
      </c>
      <c r="T570" s="153">
        <v>14000</v>
      </c>
      <c r="U570" s="153">
        <v>10000</v>
      </c>
      <c r="V570" s="152">
        <v>7026.79</v>
      </c>
      <c r="W570" s="97">
        <v>0</v>
      </c>
      <c r="X570" s="97">
        <v>0</v>
      </c>
      <c r="Y570" s="97">
        <v>0</v>
      </c>
      <c r="Z570" s="93">
        <v>0</v>
      </c>
      <c r="AA570" s="97">
        <v>1038232.07</v>
      </c>
      <c r="AB570" s="97">
        <v>325551.15000000002</v>
      </c>
      <c r="AC570" s="97">
        <v>356340.46</v>
      </c>
      <c r="AD570" s="97">
        <v>356340.46</v>
      </c>
      <c r="AE570" s="97">
        <v>1068521.95</v>
      </c>
      <c r="AF570" s="97">
        <v>340328.38</v>
      </c>
      <c r="AG570" s="97">
        <v>371853.11</v>
      </c>
      <c r="AH570" s="97">
        <v>356340.46</v>
      </c>
      <c r="AI570" s="97">
        <v>1084662.99</v>
      </c>
      <c r="AJ570" s="97">
        <v>361554.33</v>
      </c>
      <c r="AK570" s="97">
        <v>361554.33</v>
      </c>
      <c r="AL570" s="97">
        <v>361554.33</v>
      </c>
      <c r="AM570" s="97">
        <v>1084662.99</v>
      </c>
      <c r="AN570" s="97">
        <v>361554.33</v>
      </c>
      <c r="AO570" s="97">
        <v>361554.33</v>
      </c>
      <c r="AP570" s="93">
        <v>361554.33</v>
      </c>
      <c r="AQ570" s="92"/>
      <c r="AR570" s="91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89"/>
      <c r="BG570" s="88"/>
      <c r="BH570" s="86"/>
    </row>
    <row r="571" spans="1:60" ht="29.25" customHeight="1" x14ac:dyDescent="0.2">
      <c r="A571" s="56"/>
      <c r="B571" s="52" t="s">
        <v>590</v>
      </c>
      <c r="C571" s="160">
        <v>709</v>
      </c>
      <c r="D571" s="159">
        <v>1003</v>
      </c>
      <c r="E571" s="158" t="s">
        <v>193</v>
      </c>
      <c r="F571" s="155" t="s">
        <v>176</v>
      </c>
      <c r="G571" s="157"/>
      <c r="H571" s="156" t="s">
        <v>61</v>
      </c>
      <c r="I571" s="154">
        <v>10306</v>
      </c>
      <c r="J571" s="153">
        <v>18049058.239999998</v>
      </c>
      <c r="K571" s="153">
        <v>3000000</v>
      </c>
      <c r="L571" s="153">
        <v>2000000</v>
      </c>
      <c r="M571" s="153">
        <v>1800000</v>
      </c>
      <c r="N571" s="153">
        <v>1800000</v>
      </c>
      <c r="O571" s="153">
        <v>1600000</v>
      </c>
      <c r="P571" s="153">
        <v>1400000</v>
      </c>
      <c r="Q571" s="153">
        <v>1400000</v>
      </c>
      <c r="R571" s="153">
        <v>1000000</v>
      </c>
      <c r="S571" s="153">
        <v>1000000</v>
      </c>
      <c r="T571" s="153">
        <v>1000000</v>
      </c>
      <c r="U571" s="153">
        <v>1000000</v>
      </c>
      <c r="V571" s="152">
        <v>1049058.24</v>
      </c>
      <c r="W571" s="97">
        <v>4176768.89</v>
      </c>
      <c r="X571" s="97">
        <v>1171375.8799999999</v>
      </c>
      <c r="Y571" s="97">
        <v>2101999.31</v>
      </c>
      <c r="Z571" s="93">
        <v>903393.7</v>
      </c>
      <c r="AA571" s="97">
        <v>313546.09000000003</v>
      </c>
      <c r="AB571" s="97">
        <v>98316.45</v>
      </c>
      <c r="AC571" s="97">
        <v>107614.82</v>
      </c>
      <c r="AD571" s="97">
        <v>107614.82</v>
      </c>
      <c r="AE571" s="97">
        <v>322693.63</v>
      </c>
      <c r="AF571" s="97">
        <v>102779.17</v>
      </c>
      <c r="AG571" s="97">
        <v>112299.64</v>
      </c>
      <c r="AH571" s="97">
        <v>107614.82</v>
      </c>
      <c r="AI571" s="97">
        <v>327568.23</v>
      </c>
      <c r="AJ571" s="97">
        <v>109189.41</v>
      </c>
      <c r="AK571" s="97">
        <v>109189.41</v>
      </c>
      <c r="AL571" s="97">
        <v>109189.41</v>
      </c>
      <c r="AM571" s="97">
        <v>327572.05</v>
      </c>
      <c r="AN571" s="97">
        <v>109189.41</v>
      </c>
      <c r="AO571" s="97">
        <v>109189.41</v>
      </c>
      <c r="AP571" s="93">
        <v>109193.23</v>
      </c>
      <c r="AQ571" s="92"/>
      <c r="AR571" s="91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89"/>
      <c r="BG571" s="88"/>
      <c r="BH571" s="86"/>
    </row>
    <row r="572" spans="1:60" ht="16.5" customHeight="1" x14ac:dyDescent="0.2">
      <c r="A572" s="56"/>
      <c r="B572" s="52" t="s">
        <v>95</v>
      </c>
      <c r="C572" s="160">
        <v>709</v>
      </c>
      <c r="D572" s="159">
        <v>1003</v>
      </c>
      <c r="E572" s="158" t="s">
        <v>194</v>
      </c>
      <c r="F572" s="155" t="s">
        <v>96</v>
      </c>
      <c r="G572" s="157"/>
      <c r="H572" s="156" t="s">
        <v>61</v>
      </c>
      <c r="I572" s="154">
        <v>10306</v>
      </c>
      <c r="J572" s="153">
        <v>10048.6</v>
      </c>
      <c r="K572" s="153">
        <v>1200</v>
      </c>
      <c r="L572" s="153">
        <v>1200</v>
      </c>
      <c r="M572" s="153">
        <v>1200</v>
      </c>
      <c r="N572" s="153">
        <v>900</v>
      </c>
      <c r="O572" s="153">
        <v>900</v>
      </c>
      <c r="P572" s="153">
        <v>900</v>
      </c>
      <c r="Q572" s="153">
        <v>800</v>
      </c>
      <c r="R572" s="153">
        <v>800</v>
      </c>
      <c r="S572" s="153">
        <v>800</v>
      </c>
      <c r="T572" s="153">
        <v>600</v>
      </c>
      <c r="U572" s="153">
        <v>600</v>
      </c>
      <c r="V572" s="152">
        <v>148.6</v>
      </c>
      <c r="W572" s="97">
        <v>0</v>
      </c>
      <c r="X572" s="97">
        <v>0</v>
      </c>
      <c r="Y572" s="97">
        <v>0</v>
      </c>
      <c r="Z572" s="93">
        <v>0</v>
      </c>
      <c r="AA572" s="97">
        <v>22177.7</v>
      </c>
      <c r="AB572" s="97">
        <v>2999.7</v>
      </c>
      <c r="AC572" s="97">
        <v>9589</v>
      </c>
      <c r="AD572" s="97">
        <v>9589</v>
      </c>
      <c r="AE572" s="97">
        <v>63494.1</v>
      </c>
      <c r="AF572" s="97">
        <v>21164.7</v>
      </c>
      <c r="AG572" s="97">
        <v>21164.7</v>
      </c>
      <c r="AH572" s="97">
        <v>21164.7</v>
      </c>
      <c r="AI572" s="97">
        <v>63494.1</v>
      </c>
      <c r="AJ572" s="97">
        <v>21164.7</v>
      </c>
      <c r="AK572" s="97">
        <v>21164.7</v>
      </c>
      <c r="AL572" s="97">
        <v>21164.7</v>
      </c>
      <c r="AM572" s="97">
        <v>63494.1</v>
      </c>
      <c r="AN572" s="97">
        <v>21164.7</v>
      </c>
      <c r="AO572" s="97">
        <v>21164.7</v>
      </c>
      <c r="AP572" s="93">
        <v>21164.7</v>
      </c>
      <c r="AQ572" s="92"/>
      <c r="AR572" s="91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89"/>
      <c r="BG572" s="88"/>
      <c r="BH572" s="86"/>
    </row>
    <row r="573" spans="1:60" ht="16.5" customHeight="1" x14ac:dyDescent="0.2">
      <c r="A573" s="56"/>
      <c r="B573" s="52" t="s">
        <v>95</v>
      </c>
      <c r="C573" s="160">
        <v>709</v>
      </c>
      <c r="D573" s="159">
        <v>1003</v>
      </c>
      <c r="E573" s="158" t="s">
        <v>194</v>
      </c>
      <c r="F573" s="155" t="s">
        <v>96</v>
      </c>
      <c r="G573" s="157"/>
      <c r="H573" s="156" t="s">
        <v>61</v>
      </c>
      <c r="I573" s="154">
        <v>10306</v>
      </c>
      <c r="J573" s="153">
        <v>13573.82</v>
      </c>
      <c r="K573" s="153">
        <v>1700</v>
      </c>
      <c r="L573" s="153">
        <v>1500</v>
      </c>
      <c r="M573" s="153">
        <v>1200</v>
      </c>
      <c r="N573" s="153">
        <v>1100</v>
      </c>
      <c r="O573" s="153">
        <v>1000</v>
      </c>
      <c r="P573" s="153">
        <v>1000</v>
      </c>
      <c r="Q573" s="153">
        <v>1000</v>
      </c>
      <c r="R573" s="153">
        <v>1000</v>
      </c>
      <c r="S573" s="153">
        <v>1100</v>
      </c>
      <c r="T573" s="153">
        <v>1100</v>
      </c>
      <c r="U573" s="153">
        <v>1100</v>
      </c>
      <c r="V573" s="152">
        <v>773.82</v>
      </c>
      <c r="W573" s="97">
        <v>0</v>
      </c>
      <c r="X573" s="97">
        <v>0</v>
      </c>
      <c r="Y573" s="97">
        <v>0</v>
      </c>
      <c r="Z573" s="93">
        <v>0</v>
      </c>
      <c r="AA573" s="97">
        <v>0</v>
      </c>
      <c r="AB573" s="97">
        <v>0</v>
      </c>
      <c r="AC573" s="97">
        <v>0</v>
      </c>
      <c r="AD573" s="97">
        <v>0</v>
      </c>
      <c r="AE573" s="97">
        <v>36439.980000000003</v>
      </c>
      <c r="AF573" s="97">
        <v>12146.66</v>
      </c>
      <c r="AG573" s="97">
        <v>12146.66</v>
      </c>
      <c r="AH573" s="97">
        <v>12146.66</v>
      </c>
      <c r="AI573" s="97">
        <v>36439.980000000003</v>
      </c>
      <c r="AJ573" s="97">
        <v>12146.66</v>
      </c>
      <c r="AK573" s="97">
        <v>12146.66</v>
      </c>
      <c r="AL573" s="97">
        <v>12146.66</v>
      </c>
      <c r="AM573" s="97">
        <v>36440.04</v>
      </c>
      <c r="AN573" s="97">
        <v>12146.66</v>
      </c>
      <c r="AO573" s="97">
        <v>12146.66</v>
      </c>
      <c r="AP573" s="93">
        <v>12146.72</v>
      </c>
      <c r="AQ573" s="92"/>
      <c r="AR573" s="91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89"/>
      <c r="BG573" s="88"/>
      <c r="BH573" s="86"/>
    </row>
    <row r="574" spans="1:60" ht="29.25" customHeight="1" x14ac:dyDescent="0.2">
      <c r="A574" s="56"/>
      <c r="B574" s="52" t="s">
        <v>590</v>
      </c>
      <c r="C574" s="160">
        <v>709</v>
      </c>
      <c r="D574" s="159">
        <v>1003</v>
      </c>
      <c r="E574" s="158" t="s">
        <v>194</v>
      </c>
      <c r="F574" s="155" t="s">
        <v>176</v>
      </c>
      <c r="G574" s="157"/>
      <c r="H574" s="156" t="s">
        <v>61</v>
      </c>
      <c r="I574" s="154">
        <v>10306</v>
      </c>
      <c r="J574" s="153">
        <v>1563723.36</v>
      </c>
      <c r="K574" s="153">
        <v>200000</v>
      </c>
      <c r="L574" s="153">
        <v>140000</v>
      </c>
      <c r="M574" s="153">
        <v>140000</v>
      </c>
      <c r="N574" s="153">
        <v>140000</v>
      </c>
      <c r="O574" s="153">
        <v>120000</v>
      </c>
      <c r="P574" s="153">
        <v>120000</v>
      </c>
      <c r="Q574" s="153">
        <v>120000</v>
      </c>
      <c r="R574" s="153">
        <v>120000</v>
      </c>
      <c r="S574" s="153">
        <v>120000</v>
      </c>
      <c r="T574" s="153">
        <v>120000</v>
      </c>
      <c r="U574" s="153">
        <v>120000</v>
      </c>
      <c r="V574" s="152">
        <v>103723.36</v>
      </c>
      <c r="W574" s="97">
        <v>30000</v>
      </c>
      <c r="X574" s="97">
        <v>30000</v>
      </c>
      <c r="Y574" s="97">
        <v>0</v>
      </c>
      <c r="Z574" s="93">
        <v>0</v>
      </c>
      <c r="AA574" s="97">
        <v>18060</v>
      </c>
      <c r="AB574" s="97">
        <v>0</v>
      </c>
      <c r="AC574" s="97">
        <v>6880</v>
      </c>
      <c r="AD574" s="97">
        <v>11180</v>
      </c>
      <c r="AE574" s="97">
        <v>56945.3</v>
      </c>
      <c r="AF574" s="97">
        <v>19262.5</v>
      </c>
      <c r="AG574" s="97">
        <v>18841.400000000001</v>
      </c>
      <c r="AH574" s="97">
        <v>18841.400000000001</v>
      </c>
      <c r="AI574" s="97">
        <v>56945.3</v>
      </c>
      <c r="AJ574" s="97">
        <v>19262.5</v>
      </c>
      <c r="AK574" s="97">
        <v>18841.400000000001</v>
      </c>
      <c r="AL574" s="97">
        <v>18841.400000000001</v>
      </c>
      <c r="AM574" s="97">
        <v>60549.4</v>
      </c>
      <c r="AN574" s="97">
        <v>19262.5</v>
      </c>
      <c r="AO574" s="97">
        <v>22024.400000000001</v>
      </c>
      <c r="AP574" s="93">
        <v>19262.5</v>
      </c>
      <c r="AQ574" s="92"/>
      <c r="AR574" s="91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89"/>
      <c r="BG574" s="88"/>
      <c r="BH574" s="86"/>
    </row>
    <row r="575" spans="1:60" ht="16.5" customHeight="1" x14ac:dyDescent="0.2">
      <c r="A575" s="56"/>
      <c r="B575" s="52" t="s">
        <v>95</v>
      </c>
      <c r="C575" s="160">
        <v>709</v>
      </c>
      <c r="D575" s="159">
        <v>1003</v>
      </c>
      <c r="E575" s="158" t="s">
        <v>195</v>
      </c>
      <c r="F575" s="155" t="s">
        <v>96</v>
      </c>
      <c r="G575" s="157"/>
      <c r="H575" s="156" t="s">
        <v>61</v>
      </c>
      <c r="I575" s="154">
        <v>10306</v>
      </c>
      <c r="J575" s="153">
        <v>300.08</v>
      </c>
      <c r="K575" s="153">
        <v>30</v>
      </c>
      <c r="L575" s="153">
        <v>30</v>
      </c>
      <c r="M575" s="153">
        <v>30</v>
      </c>
      <c r="N575" s="153">
        <v>25</v>
      </c>
      <c r="O575" s="153">
        <v>25</v>
      </c>
      <c r="P575" s="153">
        <v>25</v>
      </c>
      <c r="Q575" s="153">
        <v>25</v>
      </c>
      <c r="R575" s="153">
        <v>25</v>
      </c>
      <c r="S575" s="153">
        <v>25</v>
      </c>
      <c r="T575" s="153">
        <v>25</v>
      </c>
      <c r="U575" s="153">
        <v>25</v>
      </c>
      <c r="V575" s="152">
        <v>10.08</v>
      </c>
      <c r="W575" s="97">
        <v>0</v>
      </c>
      <c r="X575" s="97">
        <v>0</v>
      </c>
      <c r="Y575" s="97">
        <v>0</v>
      </c>
      <c r="Z575" s="93">
        <v>0</v>
      </c>
      <c r="AA575" s="97">
        <v>79992.5</v>
      </c>
      <c r="AB575" s="97">
        <v>0</v>
      </c>
      <c r="AC575" s="97">
        <v>72470.880000000005</v>
      </c>
      <c r="AD575" s="97">
        <v>7521.62</v>
      </c>
      <c r="AE575" s="97">
        <v>61071.62</v>
      </c>
      <c r="AF575" s="97">
        <v>53550</v>
      </c>
      <c r="AG575" s="97">
        <v>0</v>
      </c>
      <c r="AH575" s="97">
        <v>7521.62</v>
      </c>
      <c r="AI575" s="97">
        <v>15043.24</v>
      </c>
      <c r="AJ575" s="97">
        <v>7521.62</v>
      </c>
      <c r="AK575" s="97">
        <v>0</v>
      </c>
      <c r="AL575" s="97">
        <v>7521.62</v>
      </c>
      <c r="AM575" s="97">
        <v>156922.64000000001</v>
      </c>
      <c r="AN575" s="97">
        <v>7521.62</v>
      </c>
      <c r="AO575" s="97">
        <v>149401.01999999999</v>
      </c>
      <c r="AP575" s="93">
        <v>0</v>
      </c>
      <c r="AQ575" s="92"/>
      <c r="AR575" s="91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89"/>
      <c r="BG575" s="88"/>
      <c r="BH575" s="86"/>
    </row>
    <row r="576" spans="1:60" ht="29.25" customHeight="1" x14ac:dyDescent="0.2">
      <c r="A576" s="56"/>
      <c r="B576" s="52" t="s">
        <v>590</v>
      </c>
      <c r="C576" s="160">
        <v>709</v>
      </c>
      <c r="D576" s="159">
        <v>1003</v>
      </c>
      <c r="E576" s="158" t="s">
        <v>195</v>
      </c>
      <c r="F576" s="155" t="s">
        <v>176</v>
      </c>
      <c r="G576" s="157"/>
      <c r="H576" s="156" t="s">
        <v>61</v>
      </c>
      <c r="I576" s="154">
        <v>10306</v>
      </c>
      <c r="J576" s="153">
        <v>22227.84</v>
      </c>
      <c r="K576" s="153">
        <v>1900</v>
      </c>
      <c r="L576" s="153">
        <v>1900</v>
      </c>
      <c r="M576" s="153">
        <v>1900</v>
      </c>
      <c r="N576" s="153">
        <v>1900</v>
      </c>
      <c r="O576" s="153">
        <v>1900</v>
      </c>
      <c r="P576" s="153">
        <v>1900</v>
      </c>
      <c r="Q576" s="153">
        <v>1900</v>
      </c>
      <c r="R576" s="153">
        <v>1900</v>
      </c>
      <c r="S576" s="153">
        <v>1900</v>
      </c>
      <c r="T576" s="153">
        <v>1900</v>
      </c>
      <c r="U576" s="153">
        <v>1900</v>
      </c>
      <c r="V576" s="152">
        <v>1327.84</v>
      </c>
      <c r="W576" s="97">
        <v>6500</v>
      </c>
      <c r="X576" s="97">
        <v>0</v>
      </c>
      <c r="Y576" s="97">
        <v>6500</v>
      </c>
      <c r="Z576" s="93">
        <v>0</v>
      </c>
      <c r="AA576" s="97">
        <v>26850</v>
      </c>
      <c r="AB576" s="97">
        <v>0</v>
      </c>
      <c r="AC576" s="97">
        <v>23700</v>
      </c>
      <c r="AD576" s="97">
        <v>3150</v>
      </c>
      <c r="AE576" s="97">
        <v>0</v>
      </c>
      <c r="AF576" s="97">
        <v>0</v>
      </c>
      <c r="AG576" s="97">
        <v>0</v>
      </c>
      <c r="AH576" s="97">
        <v>0</v>
      </c>
      <c r="AI576" s="97">
        <v>0</v>
      </c>
      <c r="AJ576" s="97">
        <v>0</v>
      </c>
      <c r="AK576" s="97">
        <v>0</v>
      </c>
      <c r="AL576" s="97">
        <v>0</v>
      </c>
      <c r="AM576" s="97">
        <v>0</v>
      </c>
      <c r="AN576" s="97">
        <v>0</v>
      </c>
      <c r="AO576" s="97">
        <v>0</v>
      </c>
      <c r="AP576" s="93">
        <v>0</v>
      </c>
      <c r="AQ576" s="92"/>
      <c r="AR576" s="91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89"/>
      <c r="BG576" s="88"/>
      <c r="BH576" s="86"/>
    </row>
    <row r="577" spans="1:60" ht="16.5" customHeight="1" x14ac:dyDescent="0.2">
      <c r="A577" s="56"/>
      <c r="B577" s="52" t="s">
        <v>95</v>
      </c>
      <c r="C577" s="160">
        <v>709</v>
      </c>
      <c r="D577" s="159">
        <v>1003</v>
      </c>
      <c r="E577" s="158" t="s">
        <v>196</v>
      </c>
      <c r="F577" s="155" t="s">
        <v>96</v>
      </c>
      <c r="G577" s="157"/>
      <c r="H577" s="156" t="s">
        <v>61</v>
      </c>
      <c r="I577" s="154">
        <v>10306</v>
      </c>
      <c r="J577" s="153">
        <v>36000</v>
      </c>
      <c r="K577" s="153">
        <v>5000</v>
      </c>
      <c r="L577" s="153">
        <v>5000</v>
      </c>
      <c r="M577" s="153">
        <v>5000</v>
      </c>
      <c r="N577" s="153">
        <v>5000</v>
      </c>
      <c r="O577" s="153">
        <v>3000</v>
      </c>
      <c r="P577" s="153">
        <v>2000</v>
      </c>
      <c r="Q577" s="153">
        <v>2000</v>
      </c>
      <c r="R577" s="153">
        <v>2000</v>
      </c>
      <c r="S577" s="153">
        <v>2000</v>
      </c>
      <c r="T577" s="153">
        <v>2000</v>
      </c>
      <c r="U577" s="153">
        <v>2000</v>
      </c>
      <c r="V577" s="152">
        <v>1000</v>
      </c>
      <c r="W577" s="97">
        <v>0</v>
      </c>
      <c r="X577" s="97">
        <v>0</v>
      </c>
      <c r="Y577" s="97">
        <v>0</v>
      </c>
      <c r="Z577" s="93">
        <v>0</v>
      </c>
      <c r="AA577" s="97">
        <v>100000</v>
      </c>
      <c r="AB577" s="97">
        <v>50000</v>
      </c>
      <c r="AC577" s="97">
        <v>50000</v>
      </c>
      <c r="AD577" s="97">
        <v>0</v>
      </c>
      <c r="AE577" s="97">
        <v>52013.33</v>
      </c>
      <c r="AF577" s="97">
        <v>52013.33</v>
      </c>
      <c r="AG577" s="97">
        <v>0</v>
      </c>
      <c r="AH577" s="97">
        <v>0</v>
      </c>
      <c r="AI577" s="97">
        <v>52013.33</v>
      </c>
      <c r="AJ577" s="97">
        <v>52013.33</v>
      </c>
      <c r="AK577" s="97">
        <v>0</v>
      </c>
      <c r="AL577" s="97">
        <v>0</v>
      </c>
      <c r="AM577" s="97">
        <v>52013.34</v>
      </c>
      <c r="AN577" s="97">
        <v>52013.34</v>
      </c>
      <c r="AO577" s="97">
        <v>0</v>
      </c>
      <c r="AP577" s="93">
        <v>0</v>
      </c>
      <c r="AQ577" s="92"/>
      <c r="AR577" s="91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89"/>
      <c r="BG577" s="88"/>
      <c r="BH577" s="86"/>
    </row>
    <row r="578" spans="1:60" ht="16.5" customHeight="1" x14ac:dyDescent="0.2">
      <c r="A578" s="56"/>
      <c r="B578" s="52" t="s">
        <v>95</v>
      </c>
      <c r="C578" s="160">
        <v>709</v>
      </c>
      <c r="D578" s="159">
        <v>1003</v>
      </c>
      <c r="E578" s="158" t="s">
        <v>196</v>
      </c>
      <c r="F578" s="155" t="s">
        <v>96</v>
      </c>
      <c r="G578" s="157"/>
      <c r="H578" s="156" t="s">
        <v>61</v>
      </c>
      <c r="I578" s="154">
        <v>10306</v>
      </c>
      <c r="J578" s="153">
        <v>52970.18</v>
      </c>
      <c r="K578" s="153">
        <v>8300</v>
      </c>
      <c r="L578" s="153">
        <v>7000</v>
      </c>
      <c r="M578" s="153">
        <v>5000</v>
      </c>
      <c r="N578" s="153">
        <v>5000</v>
      </c>
      <c r="O578" s="153">
        <v>5000</v>
      </c>
      <c r="P578" s="153">
        <v>5000</v>
      </c>
      <c r="Q578" s="153">
        <v>5000</v>
      </c>
      <c r="R578" s="153">
        <v>3000</v>
      </c>
      <c r="S578" s="153">
        <v>3000</v>
      </c>
      <c r="T578" s="153">
        <v>3000</v>
      </c>
      <c r="U578" s="153">
        <v>3000</v>
      </c>
      <c r="V578" s="152">
        <v>670.18</v>
      </c>
      <c r="W578" s="97">
        <v>0</v>
      </c>
      <c r="X578" s="97">
        <v>0</v>
      </c>
      <c r="Y578" s="97">
        <v>0</v>
      </c>
      <c r="Z578" s="93">
        <v>0</v>
      </c>
      <c r="AA578" s="97">
        <v>36527.5</v>
      </c>
      <c r="AB578" s="97">
        <v>0</v>
      </c>
      <c r="AC578" s="97">
        <v>36527.5</v>
      </c>
      <c r="AD578" s="97">
        <v>0</v>
      </c>
      <c r="AE578" s="97">
        <v>36527.5</v>
      </c>
      <c r="AF578" s="97">
        <v>0</v>
      </c>
      <c r="AG578" s="97">
        <v>36527.5</v>
      </c>
      <c r="AH578" s="97">
        <v>0</v>
      </c>
      <c r="AI578" s="97">
        <v>36527.5</v>
      </c>
      <c r="AJ578" s="97">
        <v>0</v>
      </c>
      <c r="AK578" s="97">
        <v>36527.5</v>
      </c>
      <c r="AL578" s="97">
        <v>0</v>
      </c>
      <c r="AM578" s="97">
        <v>36527.5</v>
      </c>
      <c r="AN578" s="97">
        <v>0</v>
      </c>
      <c r="AO578" s="97">
        <v>36527.5</v>
      </c>
      <c r="AP578" s="93">
        <v>0</v>
      </c>
      <c r="AQ578" s="92"/>
      <c r="AR578" s="91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89"/>
      <c r="BG578" s="88"/>
      <c r="BH578" s="86"/>
    </row>
    <row r="579" spans="1:60" ht="32.25" customHeight="1" x14ac:dyDescent="0.2">
      <c r="A579" s="56"/>
      <c r="B579" s="52" t="s">
        <v>146</v>
      </c>
      <c r="C579" s="160">
        <v>709</v>
      </c>
      <c r="D579" s="159">
        <v>1003</v>
      </c>
      <c r="E579" s="158" t="s">
        <v>196</v>
      </c>
      <c r="F579" s="155" t="s">
        <v>147</v>
      </c>
      <c r="G579" s="157"/>
      <c r="H579" s="156" t="s">
        <v>61</v>
      </c>
      <c r="I579" s="154">
        <v>10306</v>
      </c>
      <c r="J579" s="153">
        <v>5923717.2599999998</v>
      </c>
      <c r="K579" s="153">
        <v>1000000</v>
      </c>
      <c r="L579" s="153">
        <v>650000</v>
      </c>
      <c r="M579" s="153">
        <v>650000</v>
      </c>
      <c r="N579" s="153">
        <v>600000</v>
      </c>
      <c r="O579" s="153">
        <v>400000</v>
      </c>
      <c r="P579" s="153">
        <v>400000</v>
      </c>
      <c r="Q579" s="153">
        <v>400000</v>
      </c>
      <c r="R579" s="153">
        <v>400000</v>
      </c>
      <c r="S579" s="153">
        <v>400000</v>
      </c>
      <c r="T579" s="153">
        <v>400000</v>
      </c>
      <c r="U579" s="153">
        <v>400000</v>
      </c>
      <c r="V579" s="152">
        <v>223717.26</v>
      </c>
      <c r="W579" s="97">
        <v>0</v>
      </c>
      <c r="X579" s="97">
        <v>0</v>
      </c>
      <c r="Y579" s="97">
        <v>0</v>
      </c>
      <c r="Z579" s="93">
        <v>0</v>
      </c>
      <c r="AA579" s="97">
        <v>132000</v>
      </c>
      <c r="AB579" s="97">
        <v>44000</v>
      </c>
      <c r="AC579" s="97">
        <v>44000</v>
      </c>
      <c r="AD579" s="97">
        <v>44000</v>
      </c>
      <c r="AE579" s="97">
        <v>132000</v>
      </c>
      <c r="AF579" s="97">
        <v>44000</v>
      </c>
      <c r="AG579" s="97">
        <v>44000</v>
      </c>
      <c r="AH579" s="97">
        <v>44000</v>
      </c>
      <c r="AI579" s="97">
        <v>132000</v>
      </c>
      <c r="AJ579" s="97">
        <v>44000</v>
      </c>
      <c r="AK579" s="97">
        <v>44000</v>
      </c>
      <c r="AL579" s="97">
        <v>44000</v>
      </c>
      <c r="AM579" s="97">
        <v>131900</v>
      </c>
      <c r="AN579" s="97">
        <v>44000</v>
      </c>
      <c r="AO579" s="97">
        <v>44000</v>
      </c>
      <c r="AP579" s="93">
        <v>43900</v>
      </c>
      <c r="AQ579" s="92"/>
      <c r="AR579" s="91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89"/>
      <c r="BG579" s="88"/>
      <c r="BH579" s="86"/>
    </row>
    <row r="580" spans="1:60" ht="16.5" customHeight="1" x14ac:dyDescent="0.2">
      <c r="A580" s="56"/>
      <c r="B580" s="52" t="s">
        <v>95</v>
      </c>
      <c r="C580" s="160">
        <v>709</v>
      </c>
      <c r="D580" s="159">
        <v>1003</v>
      </c>
      <c r="E580" s="158" t="s">
        <v>376</v>
      </c>
      <c r="F580" s="155" t="s">
        <v>96</v>
      </c>
      <c r="G580" s="157"/>
      <c r="H580" s="156" t="s">
        <v>61</v>
      </c>
      <c r="I580" s="154">
        <v>10306</v>
      </c>
      <c r="J580" s="153">
        <v>160</v>
      </c>
      <c r="K580" s="153">
        <v>30</v>
      </c>
      <c r="L580" s="153">
        <v>12</v>
      </c>
      <c r="M580" s="153">
        <v>12</v>
      </c>
      <c r="N580" s="153">
        <v>12</v>
      </c>
      <c r="O580" s="153">
        <v>12</v>
      </c>
      <c r="P580" s="153">
        <v>12</v>
      </c>
      <c r="Q580" s="153">
        <v>12</v>
      </c>
      <c r="R580" s="153">
        <v>12</v>
      </c>
      <c r="S580" s="153">
        <v>12</v>
      </c>
      <c r="T580" s="153">
        <v>12</v>
      </c>
      <c r="U580" s="153">
        <v>12</v>
      </c>
      <c r="V580" s="152">
        <v>10</v>
      </c>
      <c r="W580" s="97">
        <v>26000</v>
      </c>
      <c r="X580" s="97">
        <v>26000</v>
      </c>
      <c r="Y580" s="97">
        <v>0</v>
      </c>
      <c r="Z580" s="93">
        <v>0</v>
      </c>
      <c r="AA580" s="97">
        <v>1758000</v>
      </c>
      <c r="AB580" s="97">
        <v>586000</v>
      </c>
      <c r="AC580" s="97">
        <v>586000</v>
      </c>
      <c r="AD580" s="97">
        <v>586000</v>
      </c>
      <c r="AE580" s="97">
        <v>1758000</v>
      </c>
      <c r="AF580" s="97">
        <v>586000</v>
      </c>
      <c r="AG580" s="97">
        <v>586000</v>
      </c>
      <c r="AH580" s="97">
        <v>586000</v>
      </c>
      <c r="AI580" s="97">
        <v>1758000</v>
      </c>
      <c r="AJ580" s="97">
        <v>586000</v>
      </c>
      <c r="AK580" s="97">
        <v>586000</v>
      </c>
      <c r="AL580" s="97">
        <v>586000</v>
      </c>
      <c r="AM580" s="97">
        <v>1782490</v>
      </c>
      <c r="AN580" s="97">
        <v>586000</v>
      </c>
      <c r="AO580" s="97">
        <v>586000</v>
      </c>
      <c r="AP580" s="93">
        <v>610490</v>
      </c>
      <c r="AQ580" s="92"/>
      <c r="AR580" s="91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89"/>
      <c r="BG580" s="88"/>
      <c r="BH580" s="86"/>
    </row>
    <row r="581" spans="1:60" ht="32.25" customHeight="1" x14ac:dyDescent="0.2">
      <c r="A581" s="56"/>
      <c r="B581" s="52" t="s">
        <v>146</v>
      </c>
      <c r="C581" s="160">
        <v>709</v>
      </c>
      <c r="D581" s="159">
        <v>1003</v>
      </c>
      <c r="E581" s="158" t="s">
        <v>376</v>
      </c>
      <c r="F581" s="155" t="s">
        <v>147</v>
      </c>
      <c r="G581" s="157"/>
      <c r="H581" s="156" t="s">
        <v>61</v>
      </c>
      <c r="I581" s="154">
        <v>10306</v>
      </c>
      <c r="J581" s="153">
        <v>32000</v>
      </c>
      <c r="K581" s="153">
        <v>6000</v>
      </c>
      <c r="L581" s="153">
        <v>6000</v>
      </c>
      <c r="M581" s="153">
        <v>6000</v>
      </c>
      <c r="N581" s="153">
        <v>4000</v>
      </c>
      <c r="O581" s="153">
        <v>2000</v>
      </c>
      <c r="P581" s="153">
        <v>2000</v>
      </c>
      <c r="Q581" s="153">
        <v>1000</v>
      </c>
      <c r="R581" s="153">
        <v>1000</v>
      </c>
      <c r="S581" s="153">
        <v>1000</v>
      </c>
      <c r="T581" s="153">
        <v>1000</v>
      </c>
      <c r="U581" s="153">
        <v>1000</v>
      </c>
      <c r="V581" s="152">
        <v>1000</v>
      </c>
      <c r="W581" s="97">
        <v>0</v>
      </c>
      <c r="X581" s="97">
        <v>0</v>
      </c>
      <c r="Y581" s="97">
        <v>0</v>
      </c>
      <c r="Z581" s="93">
        <v>0</v>
      </c>
      <c r="AA581" s="97">
        <v>12000</v>
      </c>
      <c r="AB581" s="97">
        <v>2000</v>
      </c>
      <c r="AC581" s="97">
        <v>0</v>
      </c>
      <c r="AD581" s="97">
        <v>10000</v>
      </c>
      <c r="AE581" s="97">
        <v>31000</v>
      </c>
      <c r="AF581" s="97">
        <v>17000</v>
      </c>
      <c r="AG581" s="97">
        <v>10000</v>
      </c>
      <c r="AH581" s="97">
        <v>4000</v>
      </c>
      <c r="AI581" s="97">
        <v>30000</v>
      </c>
      <c r="AJ581" s="97">
        <v>3000</v>
      </c>
      <c r="AK581" s="97">
        <v>0</v>
      </c>
      <c r="AL581" s="97">
        <v>27000</v>
      </c>
      <c r="AM581" s="97">
        <v>17000</v>
      </c>
      <c r="AN581" s="97">
        <v>2000</v>
      </c>
      <c r="AO581" s="97">
        <v>15000</v>
      </c>
      <c r="AP581" s="93">
        <v>0</v>
      </c>
      <c r="AQ581" s="92"/>
      <c r="AR581" s="91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89"/>
      <c r="BG581" s="88"/>
      <c r="BH581" s="86"/>
    </row>
    <row r="582" spans="1:60" ht="29.25" customHeight="1" x14ac:dyDescent="0.2">
      <c r="A582" s="56"/>
      <c r="B582" s="52" t="s">
        <v>590</v>
      </c>
      <c r="C582" s="160">
        <v>709</v>
      </c>
      <c r="D582" s="159">
        <v>1003</v>
      </c>
      <c r="E582" s="158" t="s">
        <v>402</v>
      </c>
      <c r="F582" s="155" t="s">
        <v>176</v>
      </c>
      <c r="G582" s="157"/>
      <c r="H582" s="156" t="s">
        <v>403</v>
      </c>
      <c r="I582" s="154">
        <v>10306</v>
      </c>
      <c r="J582" s="153">
        <v>237961.08</v>
      </c>
      <c r="K582" s="153">
        <v>30000</v>
      </c>
      <c r="L582" s="153">
        <v>30000</v>
      </c>
      <c r="M582" s="153">
        <v>30000</v>
      </c>
      <c r="N582" s="153">
        <v>30000</v>
      </c>
      <c r="O582" s="153">
        <v>30000</v>
      </c>
      <c r="P582" s="153">
        <v>20000</v>
      </c>
      <c r="Q582" s="153">
        <v>20000</v>
      </c>
      <c r="R582" s="153">
        <v>20000</v>
      </c>
      <c r="S582" s="153">
        <v>20000</v>
      </c>
      <c r="T582" s="153">
        <v>0</v>
      </c>
      <c r="U582" s="153">
        <v>0</v>
      </c>
      <c r="V582" s="152">
        <v>7961.08</v>
      </c>
      <c r="W582" s="97">
        <v>0</v>
      </c>
      <c r="X582" s="97">
        <v>0</v>
      </c>
      <c r="Y582" s="97">
        <v>0</v>
      </c>
      <c r="Z582" s="93">
        <v>0</v>
      </c>
      <c r="AA582" s="97">
        <v>231730</v>
      </c>
      <c r="AB582" s="97">
        <v>77244</v>
      </c>
      <c r="AC582" s="97">
        <v>77243</v>
      </c>
      <c r="AD582" s="97">
        <v>77243</v>
      </c>
      <c r="AE582" s="97">
        <v>231730</v>
      </c>
      <c r="AF582" s="97">
        <v>77243</v>
      </c>
      <c r="AG582" s="97">
        <v>77243</v>
      </c>
      <c r="AH582" s="97">
        <v>77244</v>
      </c>
      <c r="AI582" s="97">
        <v>231730</v>
      </c>
      <c r="AJ582" s="97">
        <v>77244</v>
      </c>
      <c r="AK582" s="97">
        <v>77243</v>
      </c>
      <c r="AL582" s="97">
        <v>77243</v>
      </c>
      <c r="AM582" s="97">
        <v>231730</v>
      </c>
      <c r="AN582" s="97">
        <v>77243</v>
      </c>
      <c r="AO582" s="97">
        <v>77243</v>
      </c>
      <c r="AP582" s="93">
        <v>77244</v>
      </c>
      <c r="AQ582" s="92"/>
      <c r="AR582" s="91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89"/>
      <c r="BG582" s="88"/>
      <c r="BH582" s="86"/>
    </row>
    <row r="583" spans="1:60" ht="32.25" customHeight="1" x14ac:dyDescent="0.2">
      <c r="A583" s="56"/>
      <c r="B583" s="52" t="s">
        <v>146</v>
      </c>
      <c r="C583" s="160">
        <v>709</v>
      </c>
      <c r="D583" s="159">
        <v>1003</v>
      </c>
      <c r="E583" s="158" t="s">
        <v>377</v>
      </c>
      <c r="F583" s="155" t="s">
        <v>147</v>
      </c>
      <c r="G583" s="157"/>
      <c r="H583" s="156" t="s">
        <v>511</v>
      </c>
      <c r="I583" s="154">
        <v>10306</v>
      </c>
      <c r="J583" s="153">
        <v>10138032</v>
      </c>
      <c r="K583" s="153">
        <v>700000</v>
      </c>
      <c r="L583" s="153">
        <v>1200000</v>
      </c>
      <c r="M583" s="153">
        <v>1200000</v>
      </c>
      <c r="N583" s="153">
        <v>1200000</v>
      </c>
      <c r="O583" s="153">
        <v>1100000</v>
      </c>
      <c r="P583" s="153">
        <v>900000</v>
      </c>
      <c r="Q583" s="153">
        <v>900000</v>
      </c>
      <c r="R583" s="153">
        <v>900000</v>
      </c>
      <c r="S583" s="153">
        <v>700000</v>
      </c>
      <c r="T583" s="153">
        <v>600000</v>
      </c>
      <c r="U583" s="153">
        <v>685905.02</v>
      </c>
      <c r="V583" s="152">
        <v>52126.98</v>
      </c>
      <c r="W583" s="97">
        <v>6500</v>
      </c>
      <c r="X583" s="97">
        <v>0</v>
      </c>
      <c r="Y583" s="97">
        <v>6500</v>
      </c>
      <c r="Z583" s="93">
        <v>0</v>
      </c>
      <c r="AA583" s="97">
        <v>69982.5</v>
      </c>
      <c r="AB583" s="97">
        <v>23327.5</v>
      </c>
      <c r="AC583" s="97">
        <v>23327.5</v>
      </c>
      <c r="AD583" s="97">
        <v>23327.5</v>
      </c>
      <c r="AE583" s="97">
        <v>69982.5</v>
      </c>
      <c r="AF583" s="97">
        <v>23327.5</v>
      </c>
      <c r="AG583" s="97">
        <v>23327.5</v>
      </c>
      <c r="AH583" s="97">
        <v>23327.5</v>
      </c>
      <c r="AI583" s="97">
        <v>69982.5</v>
      </c>
      <c r="AJ583" s="97">
        <v>23327.5</v>
      </c>
      <c r="AK583" s="97">
        <v>23327.5</v>
      </c>
      <c r="AL583" s="97">
        <v>23327.5</v>
      </c>
      <c r="AM583" s="97">
        <v>69982.5</v>
      </c>
      <c r="AN583" s="97">
        <v>23327.5</v>
      </c>
      <c r="AO583" s="97">
        <v>23327.5</v>
      </c>
      <c r="AP583" s="93">
        <v>23327.5</v>
      </c>
      <c r="AQ583" s="92"/>
      <c r="AR583" s="91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89"/>
      <c r="BG583" s="88"/>
      <c r="BH583" s="86"/>
    </row>
    <row r="584" spans="1:60" ht="32.25" customHeight="1" x14ac:dyDescent="0.2">
      <c r="A584" s="56"/>
      <c r="B584" s="52" t="s">
        <v>146</v>
      </c>
      <c r="C584" s="160">
        <v>709</v>
      </c>
      <c r="D584" s="159">
        <v>1003</v>
      </c>
      <c r="E584" s="158" t="s">
        <v>197</v>
      </c>
      <c r="F584" s="155" t="s">
        <v>147</v>
      </c>
      <c r="G584" s="157"/>
      <c r="H584" s="156" t="s">
        <v>512</v>
      </c>
      <c r="I584" s="154">
        <v>10306</v>
      </c>
      <c r="J584" s="153">
        <v>89022.2</v>
      </c>
      <c r="K584" s="153">
        <v>23000</v>
      </c>
      <c r="L584" s="153">
        <v>23000</v>
      </c>
      <c r="M584" s="153">
        <v>23000</v>
      </c>
      <c r="N584" s="153">
        <v>20022.2</v>
      </c>
      <c r="O584" s="153">
        <v>0</v>
      </c>
      <c r="P584" s="153">
        <v>0</v>
      </c>
      <c r="Q584" s="153">
        <v>0</v>
      </c>
      <c r="R584" s="153">
        <v>0</v>
      </c>
      <c r="S584" s="153">
        <v>0</v>
      </c>
      <c r="T584" s="153">
        <v>0</v>
      </c>
      <c r="U584" s="153">
        <v>0</v>
      </c>
      <c r="V584" s="152">
        <v>0</v>
      </c>
      <c r="W584" s="97">
        <v>0</v>
      </c>
      <c r="X584" s="97">
        <v>0</v>
      </c>
      <c r="Y584" s="97">
        <v>0</v>
      </c>
      <c r="Z584" s="93">
        <v>0</v>
      </c>
      <c r="AA584" s="97">
        <v>16000</v>
      </c>
      <c r="AB584" s="97">
        <v>5334</v>
      </c>
      <c r="AC584" s="97">
        <v>5333</v>
      </c>
      <c r="AD584" s="97">
        <v>5333</v>
      </c>
      <c r="AE584" s="97">
        <v>16000</v>
      </c>
      <c r="AF584" s="97">
        <v>5333</v>
      </c>
      <c r="AG584" s="97">
        <v>5334</v>
      </c>
      <c r="AH584" s="97">
        <v>5333</v>
      </c>
      <c r="AI584" s="97">
        <v>16000</v>
      </c>
      <c r="AJ584" s="97">
        <v>5333</v>
      </c>
      <c r="AK584" s="97">
        <v>5333</v>
      </c>
      <c r="AL584" s="97">
        <v>5334</v>
      </c>
      <c r="AM584" s="97">
        <v>16000</v>
      </c>
      <c r="AN584" s="97">
        <v>5333</v>
      </c>
      <c r="AO584" s="97">
        <v>5333</v>
      </c>
      <c r="AP584" s="93">
        <v>5334</v>
      </c>
      <c r="AQ584" s="92"/>
      <c r="AR584" s="91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89"/>
      <c r="BG584" s="88"/>
      <c r="BH584" s="86"/>
    </row>
    <row r="585" spans="1:60" ht="29.25" customHeight="1" x14ac:dyDescent="0.2">
      <c r="A585" s="56"/>
      <c r="B585" s="52" t="s">
        <v>590</v>
      </c>
      <c r="C585" s="160">
        <v>709</v>
      </c>
      <c r="D585" s="159">
        <v>1004</v>
      </c>
      <c r="E585" s="158" t="s">
        <v>198</v>
      </c>
      <c r="F585" s="155" t="s">
        <v>176</v>
      </c>
      <c r="G585" s="157"/>
      <c r="H585" s="156" t="s">
        <v>74</v>
      </c>
      <c r="I585" s="154">
        <v>10306</v>
      </c>
      <c r="J585" s="153">
        <v>23246726.800000001</v>
      </c>
      <c r="K585" s="153">
        <v>3000000</v>
      </c>
      <c r="L585" s="153">
        <v>3000000</v>
      </c>
      <c r="M585" s="153">
        <v>1900000</v>
      </c>
      <c r="N585" s="153">
        <v>1900000</v>
      </c>
      <c r="O585" s="153">
        <v>1900000</v>
      </c>
      <c r="P585" s="153">
        <v>1900000</v>
      </c>
      <c r="Q585" s="153">
        <v>1900000</v>
      </c>
      <c r="R585" s="153">
        <v>1600000</v>
      </c>
      <c r="S585" s="153">
        <v>1600000</v>
      </c>
      <c r="T585" s="153">
        <v>1700000</v>
      </c>
      <c r="U585" s="153">
        <v>1705013.19</v>
      </c>
      <c r="V585" s="152">
        <v>1141713.6100000001</v>
      </c>
      <c r="W585" s="97">
        <v>0</v>
      </c>
      <c r="X585" s="97">
        <v>0</v>
      </c>
      <c r="Y585" s="97">
        <v>0</v>
      </c>
      <c r="Z585" s="93">
        <v>0</v>
      </c>
      <c r="AA585" s="97">
        <v>7513</v>
      </c>
      <c r="AB585" s="97">
        <v>2505</v>
      </c>
      <c r="AC585" s="97">
        <v>2504</v>
      </c>
      <c r="AD585" s="97">
        <v>2504</v>
      </c>
      <c r="AE585" s="97">
        <v>7512</v>
      </c>
      <c r="AF585" s="97">
        <v>2504</v>
      </c>
      <c r="AG585" s="97">
        <v>2504</v>
      </c>
      <c r="AH585" s="97">
        <v>2504</v>
      </c>
      <c r="AI585" s="97">
        <v>7512</v>
      </c>
      <c r="AJ585" s="97">
        <v>2504</v>
      </c>
      <c r="AK585" s="97">
        <v>2504</v>
      </c>
      <c r="AL585" s="97">
        <v>2504</v>
      </c>
      <c r="AM585" s="97">
        <v>7513</v>
      </c>
      <c r="AN585" s="97">
        <v>2504</v>
      </c>
      <c r="AO585" s="97">
        <v>2504</v>
      </c>
      <c r="AP585" s="93">
        <v>2505</v>
      </c>
      <c r="AQ585" s="92"/>
      <c r="AR585" s="91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89"/>
      <c r="BG585" s="88"/>
      <c r="BH585" s="86"/>
    </row>
    <row r="586" spans="1:60" ht="16.5" customHeight="1" x14ac:dyDescent="0.2">
      <c r="A586" s="56"/>
      <c r="B586" s="52" t="s">
        <v>95</v>
      </c>
      <c r="C586" s="160">
        <v>709</v>
      </c>
      <c r="D586" s="159">
        <v>1004</v>
      </c>
      <c r="E586" s="158" t="s">
        <v>199</v>
      </c>
      <c r="F586" s="155" t="s">
        <v>96</v>
      </c>
      <c r="G586" s="157"/>
      <c r="H586" s="156" t="s">
        <v>72</v>
      </c>
      <c r="I586" s="154">
        <v>10306</v>
      </c>
      <c r="J586" s="153">
        <v>282229.28999999998</v>
      </c>
      <c r="K586" s="153">
        <v>42000</v>
      </c>
      <c r="L586" s="153">
        <v>42000</v>
      </c>
      <c r="M586" s="153">
        <v>27000</v>
      </c>
      <c r="N586" s="153">
        <v>27000</v>
      </c>
      <c r="O586" s="153">
        <v>20000</v>
      </c>
      <c r="P586" s="153">
        <v>20000</v>
      </c>
      <c r="Q586" s="153">
        <v>20000</v>
      </c>
      <c r="R586" s="153">
        <v>20000</v>
      </c>
      <c r="S586" s="153">
        <v>16000</v>
      </c>
      <c r="T586" s="153">
        <v>16000</v>
      </c>
      <c r="U586" s="153">
        <v>16000</v>
      </c>
      <c r="V586" s="152">
        <v>16229.29</v>
      </c>
      <c r="W586" s="97">
        <v>0</v>
      </c>
      <c r="X586" s="97">
        <v>0</v>
      </c>
      <c r="Y586" s="97">
        <v>0</v>
      </c>
      <c r="Z586" s="93">
        <v>0</v>
      </c>
      <c r="AA586" s="97">
        <v>0</v>
      </c>
      <c r="AB586" s="97">
        <v>0</v>
      </c>
      <c r="AC586" s="97">
        <v>0</v>
      </c>
      <c r="AD586" s="97">
        <v>0</v>
      </c>
      <c r="AE586" s="97">
        <v>0</v>
      </c>
      <c r="AF586" s="97">
        <v>0</v>
      </c>
      <c r="AG586" s="97">
        <v>0</v>
      </c>
      <c r="AH586" s="97">
        <v>0</v>
      </c>
      <c r="AI586" s="97">
        <v>0</v>
      </c>
      <c r="AJ586" s="97">
        <v>0</v>
      </c>
      <c r="AK586" s="97">
        <v>0</v>
      </c>
      <c r="AL586" s="97">
        <v>0</v>
      </c>
      <c r="AM586" s="97">
        <v>50000</v>
      </c>
      <c r="AN586" s="97">
        <v>0</v>
      </c>
      <c r="AO586" s="97">
        <v>0</v>
      </c>
      <c r="AP586" s="93">
        <v>50000</v>
      </c>
      <c r="AQ586" s="92"/>
      <c r="AR586" s="91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89"/>
      <c r="BG586" s="88"/>
      <c r="BH586" s="86"/>
    </row>
    <row r="587" spans="1:60" ht="29.25" customHeight="1" x14ac:dyDescent="0.2">
      <c r="A587" s="56"/>
      <c r="B587" s="52" t="s">
        <v>590</v>
      </c>
      <c r="C587" s="160">
        <v>709</v>
      </c>
      <c r="D587" s="159">
        <v>1004</v>
      </c>
      <c r="E587" s="158" t="s">
        <v>199</v>
      </c>
      <c r="F587" s="155" t="s">
        <v>176</v>
      </c>
      <c r="G587" s="157"/>
      <c r="H587" s="156" t="s">
        <v>72</v>
      </c>
      <c r="I587" s="154">
        <v>10306</v>
      </c>
      <c r="J587" s="153">
        <v>23646579.149999999</v>
      </c>
      <c r="K587" s="153">
        <v>3000000</v>
      </c>
      <c r="L587" s="153">
        <v>3000000</v>
      </c>
      <c r="M587" s="153">
        <v>1900000</v>
      </c>
      <c r="N587" s="153">
        <v>1900000</v>
      </c>
      <c r="O587" s="153">
        <v>1900000</v>
      </c>
      <c r="P587" s="153">
        <v>1800000</v>
      </c>
      <c r="Q587" s="153">
        <v>1800000</v>
      </c>
      <c r="R587" s="153">
        <v>1800000</v>
      </c>
      <c r="S587" s="153">
        <v>1847429.24</v>
      </c>
      <c r="T587" s="153">
        <v>1500000</v>
      </c>
      <c r="U587" s="153">
        <v>2000000</v>
      </c>
      <c r="V587" s="152">
        <v>1199149.9099999999</v>
      </c>
      <c r="W587" s="97">
        <v>26000</v>
      </c>
      <c r="X587" s="97">
        <v>26000</v>
      </c>
      <c r="Y587" s="97">
        <v>0</v>
      </c>
      <c r="Z587" s="93">
        <v>0</v>
      </c>
      <c r="AA587" s="97">
        <v>456000</v>
      </c>
      <c r="AB587" s="97">
        <v>152000</v>
      </c>
      <c r="AC587" s="97">
        <v>152000</v>
      </c>
      <c r="AD587" s="97">
        <v>152000</v>
      </c>
      <c r="AE587" s="97">
        <v>456900</v>
      </c>
      <c r="AF587" s="97">
        <v>152000</v>
      </c>
      <c r="AG587" s="97">
        <v>152000</v>
      </c>
      <c r="AH587" s="97">
        <v>152900</v>
      </c>
      <c r="AI587" s="97">
        <v>560460</v>
      </c>
      <c r="AJ587" s="97">
        <v>186820</v>
      </c>
      <c r="AK587" s="97">
        <v>186820</v>
      </c>
      <c r="AL587" s="97">
        <v>186820</v>
      </c>
      <c r="AM587" s="97">
        <v>510460</v>
      </c>
      <c r="AN587" s="97">
        <v>186820</v>
      </c>
      <c r="AO587" s="97">
        <v>186820</v>
      </c>
      <c r="AP587" s="93">
        <v>136820</v>
      </c>
      <c r="AQ587" s="92"/>
      <c r="AR587" s="91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89"/>
      <c r="BG587" s="88"/>
      <c r="BH587" s="86"/>
    </row>
    <row r="588" spans="1:60" ht="16.5" customHeight="1" x14ac:dyDescent="0.2">
      <c r="A588" s="56"/>
      <c r="B588" s="52" t="s">
        <v>95</v>
      </c>
      <c r="C588" s="160">
        <v>709</v>
      </c>
      <c r="D588" s="159">
        <v>1004</v>
      </c>
      <c r="E588" s="158" t="s">
        <v>200</v>
      </c>
      <c r="F588" s="155" t="s">
        <v>96</v>
      </c>
      <c r="G588" s="157"/>
      <c r="H588" s="156" t="s">
        <v>75</v>
      </c>
      <c r="I588" s="154">
        <v>10306</v>
      </c>
      <c r="J588" s="153">
        <v>50289.93</v>
      </c>
      <c r="K588" s="153">
        <v>0</v>
      </c>
      <c r="L588" s="153">
        <v>0</v>
      </c>
      <c r="M588" s="153">
        <v>0</v>
      </c>
      <c r="N588" s="153">
        <v>0</v>
      </c>
      <c r="O588" s="153">
        <v>0</v>
      </c>
      <c r="P588" s="153">
        <v>0</v>
      </c>
      <c r="Q588" s="153">
        <v>0</v>
      </c>
      <c r="R588" s="153">
        <v>50289.93</v>
      </c>
      <c r="S588" s="153">
        <v>0</v>
      </c>
      <c r="T588" s="153">
        <v>0</v>
      </c>
      <c r="U588" s="153">
        <v>0</v>
      </c>
      <c r="V588" s="152">
        <v>0</v>
      </c>
      <c r="W588" s="97">
        <v>0</v>
      </c>
      <c r="X588" s="97">
        <v>0</v>
      </c>
      <c r="Y588" s="97">
        <v>0</v>
      </c>
      <c r="Z588" s="93">
        <v>0</v>
      </c>
      <c r="AA588" s="97">
        <v>900000</v>
      </c>
      <c r="AB588" s="97">
        <v>300000</v>
      </c>
      <c r="AC588" s="97">
        <v>300000</v>
      </c>
      <c r="AD588" s="97">
        <v>300000</v>
      </c>
      <c r="AE588" s="97">
        <v>835000</v>
      </c>
      <c r="AF588" s="97">
        <v>295000</v>
      </c>
      <c r="AG588" s="97">
        <v>270000</v>
      </c>
      <c r="AH588" s="97">
        <v>270000</v>
      </c>
      <c r="AI588" s="97">
        <v>780000</v>
      </c>
      <c r="AJ588" s="97">
        <v>260000</v>
      </c>
      <c r="AK588" s="97">
        <v>260000</v>
      </c>
      <c r="AL588" s="97">
        <v>260000</v>
      </c>
      <c r="AM588" s="97">
        <v>852012</v>
      </c>
      <c r="AN588" s="97">
        <v>284000</v>
      </c>
      <c r="AO588" s="97">
        <v>284000</v>
      </c>
      <c r="AP588" s="93">
        <v>284012</v>
      </c>
      <c r="AQ588" s="92"/>
      <c r="AR588" s="91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89"/>
      <c r="BG588" s="88"/>
      <c r="BH588" s="86"/>
    </row>
    <row r="589" spans="1:60" ht="29.25" customHeight="1" x14ac:dyDescent="0.2">
      <c r="A589" s="56"/>
      <c r="B589" s="52" t="s">
        <v>590</v>
      </c>
      <c r="C589" s="160">
        <v>709</v>
      </c>
      <c r="D589" s="159">
        <v>1004</v>
      </c>
      <c r="E589" s="158" t="s">
        <v>200</v>
      </c>
      <c r="F589" s="155" t="s">
        <v>176</v>
      </c>
      <c r="G589" s="157"/>
      <c r="H589" s="156" t="s">
        <v>75</v>
      </c>
      <c r="I589" s="154">
        <v>10306</v>
      </c>
      <c r="J589" s="153">
        <v>5308353.95</v>
      </c>
      <c r="K589" s="153">
        <v>0</v>
      </c>
      <c r="L589" s="153">
        <v>0</v>
      </c>
      <c r="M589" s="153">
        <v>0</v>
      </c>
      <c r="N589" s="153">
        <v>0</v>
      </c>
      <c r="O589" s="153">
        <v>0</v>
      </c>
      <c r="P589" s="153">
        <v>0</v>
      </c>
      <c r="Q589" s="153">
        <v>0</v>
      </c>
      <c r="R589" s="153">
        <v>5308353.95</v>
      </c>
      <c r="S589" s="153">
        <v>0</v>
      </c>
      <c r="T589" s="153">
        <v>0</v>
      </c>
      <c r="U589" s="153">
        <v>0</v>
      </c>
      <c r="V589" s="152">
        <v>0</v>
      </c>
      <c r="W589" s="97">
        <v>11000</v>
      </c>
      <c r="X589" s="97">
        <v>0</v>
      </c>
      <c r="Y589" s="97">
        <v>0</v>
      </c>
      <c r="Z589" s="93">
        <v>11000</v>
      </c>
      <c r="AA589" s="97">
        <v>36462</v>
      </c>
      <c r="AB589" s="97">
        <v>12154</v>
      </c>
      <c r="AC589" s="97">
        <v>12154</v>
      </c>
      <c r="AD589" s="97">
        <v>12154</v>
      </c>
      <c r="AE589" s="97">
        <v>36462</v>
      </c>
      <c r="AF589" s="97">
        <v>12154</v>
      </c>
      <c r="AG589" s="97">
        <v>12154</v>
      </c>
      <c r="AH589" s="97">
        <v>12154</v>
      </c>
      <c r="AI589" s="97">
        <v>36462</v>
      </c>
      <c r="AJ589" s="97">
        <v>12154</v>
      </c>
      <c r="AK589" s="97">
        <v>12154</v>
      </c>
      <c r="AL589" s="97">
        <v>12154</v>
      </c>
      <c r="AM589" s="97">
        <v>36462</v>
      </c>
      <c r="AN589" s="97">
        <v>12154</v>
      </c>
      <c r="AO589" s="97">
        <v>12154</v>
      </c>
      <c r="AP589" s="93">
        <v>12154</v>
      </c>
      <c r="AQ589" s="92"/>
      <c r="AR589" s="91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89"/>
      <c r="BG589" s="88"/>
      <c r="BH589" s="86"/>
    </row>
    <row r="590" spans="1:60" ht="16.5" customHeight="1" x14ac:dyDescent="0.2">
      <c r="A590" s="56"/>
      <c r="B590" s="52" t="s">
        <v>95</v>
      </c>
      <c r="C590" s="160">
        <v>709</v>
      </c>
      <c r="D590" s="159">
        <v>1004</v>
      </c>
      <c r="E590" s="158" t="s">
        <v>201</v>
      </c>
      <c r="F590" s="155" t="s">
        <v>96</v>
      </c>
      <c r="G590" s="157"/>
      <c r="H590" s="156" t="s">
        <v>76</v>
      </c>
      <c r="I590" s="154">
        <v>10306</v>
      </c>
      <c r="J590" s="153">
        <v>850.64</v>
      </c>
      <c r="K590" s="153">
        <v>120</v>
      </c>
      <c r="L590" s="153">
        <v>120</v>
      </c>
      <c r="M590" s="153">
        <v>120</v>
      </c>
      <c r="N590" s="153">
        <v>80</v>
      </c>
      <c r="O590" s="153">
        <v>80</v>
      </c>
      <c r="P590" s="153">
        <v>80</v>
      </c>
      <c r="Q590" s="153">
        <v>80</v>
      </c>
      <c r="R590" s="153">
        <v>80</v>
      </c>
      <c r="S590" s="153">
        <v>80</v>
      </c>
      <c r="T590" s="153">
        <v>0</v>
      </c>
      <c r="U590" s="153">
        <v>0</v>
      </c>
      <c r="V590" s="152">
        <v>10.64</v>
      </c>
      <c r="W590" s="97">
        <v>10000</v>
      </c>
      <c r="X590" s="97">
        <v>0</v>
      </c>
      <c r="Y590" s="97">
        <v>10000</v>
      </c>
      <c r="Z590" s="93">
        <v>0</v>
      </c>
      <c r="AA590" s="97">
        <v>0</v>
      </c>
      <c r="AB590" s="97">
        <v>0</v>
      </c>
      <c r="AC590" s="97">
        <v>0</v>
      </c>
      <c r="AD590" s="97">
        <v>0</v>
      </c>
      <c r="AE590" s="97">
        <v>200000</v>
      </c>
      <c r="AF590" s="97">
        <v>0</v>
      </c>
      <c r="AG590" s="97">
        <v>0</v>
      </c>
      <c r="AH590" s="97">
        <v>200000</v>
      </c>
      <c r="AI590" s="97">
        <v>0</v>
      </c>
      <c r="AJ590" s="97">
        <v>0</v>
      </c>
      <c r="AK590" s="97">
        <v>0</v>
      </c>
      <c r="AL590" s="97">
        <v>0</v>
      </c>
      <c r="AM590" s="97">
        <v>0</v>
      </c>
      <c r="AN590" s="97">
        <v>0</v>
      </c>
      <c r="AO590" s="97">
        <v>0</v>
      </c>
      <c r="AP590" s="93">
        <v>0</v>
      </c>
      <c r="AQ590" s="92"/>
      <c r="AR590" s="91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89"/>
      <c r="BG590" s="88"/>
      <c r="BH590" s="86"/>
    </row>
    <row r="591" spans="1:60" ht="32.25" customHeight="1" x14ac:dyDescent="0.2">
      <c r="A591" s="56"/>
      <c r="B591" s="52" t="s">
        <v>146</v>
      </c>
      <c r="C591" s="160">
        <v>709</v>
      </c>
      <c r="D591" s="159">
        <v>1004</v>
      </c>
      <c r="E591" s="158" t="s">
        <v>201</v>
      </c>
      <c r="F591" s="155" t="s">
        <v>147</v>
      </c>
      <c r="G591" s="157"/>
      <c r="H591" s="156" t="s">
        <v>76</v>
      </c>
      <c r="I591" s="154">
        <v>10306</v>
      </c>
      <c r="J591" s="153">
        <v>85064.03</v>
      </c>
      <c r="K591" s="153">
        <v>30000</v>
      </c>
      <c r="L591" s="153">
        <v>12000</v>
      </c>
      <c r="M591" s="153">
        <v>12000</v>
      </c>
      <c r="N591" s="153">
        <v>12000</v>
      </c>
      <c r="O591" s="153">
        <v>12000</v>
      </c>
      <c r="P591" s="153">
        <v>0</v>
      </c>
      <c r="Q591" s="153">
        <v>0</v>
      </c>
      <c r="R591" s="153">
        <v>0</v>
      </c>
      <c r="S591" s="153">
        <v>0</v>
      </c>
      <c r="T591" s="153">
        <v>0</v>
      </c>
      <c r="U591" s="153">
        <v>0</v>
      </c>
      <c r="V591" s="152">
        <v>7064.03</v>
      </c>
      <c r="W591" s="97">
        <v>24000</v>
      </c>
      <c r="X591" s="97">
        <v>8000</v>
      </c>
      <c r="Y591" s="97">
        <v>8000</v>
      </c>
      <c r="Z591" s="93">
        <v>8000</v>
      </c>
      <c r="AA591" s="97">
        <v>1500000</v>
      </c>
      <c r="AB591" s="97">
        <v>600000</v>
      </c>
      <c r="AC591" s="97">
        <v>600000</v>
      </c>
      <c r="AD591" s="97">
        <v>300000</v>
      </c>
      <c r="AE591" s="97">
        <v>1000000</v>
      </c>
      <c r="AF591" s="97">
        <v>300000</v>
      </c>
      <c r="AG591" s="97">
        <v>300000</v>
      </c>
      <c r="AH591" s="97">
        <v>400000</v>
      </c>
      <c r="AI591" s="97">
        <v>2000000</v>
      </c>
      <c r="AJ591" s="97">
        <v>500000</v>
      </c>
      <c r="AK591" s="97">
        <v>1000000</v>
      </c>
      <c r="AL591" s="97">
        <v>500000</v>
      </c>
      <c r="AM591" s="97">
        <v>568690</v>
      </c>
      <c r="AN591" s="97">
        <v>100000</v>
      </c>
      <c r="AO591" s="97">
        <v>150000</v>
      </c>
      <c r="AP591" s="93">
        <v>318690</v>
      </c>
      <c r="AQ591" s="92"/>
      <c r="AR591" s="91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89"/>
      <c r="BG591" s="88"/>
      <c r="BH591" s="86"/>
    </row>
    <row r="592" spans="1:60" ht="29.25" customHeight="1" x14ac:dyDescent="0.2">
      <c r="A592" s="56"/>
      <c r="B592" s="52" t="s">
        <v>590</v>
      </c>
      <c r="C592" s="160">
        <v>709</v>
      </c>
      <c r="D592" s="159">
        <v>1004</v>
      </c>
      <c r="E592" s="158" t="s">
        <v>378</v>
      </c>
      <c r="F592" s="155" t="s">
        <v>176</v>
      </c>
      <c r="G592" s="157"/>
      <c r="H592" s="156" t="s">
        <v>513</v>
      </c>
      <c r="I592" s="154">
        <v>10306</v>
      </c>
      <c r="J592" s="153">
        <v>57511189.880000003</v>
      </c>
      <c r="K592" s="153">
        <v>14315198.779999999</v>
      </c>
      <c r="L592" s="153">
        <v>11000000</v>
      </c>
      <c r="M592" s="153">
        <v>8000000</v>
      </c>
      <c r="N592" s="153">
        <v>7000000</v>
      </c>
      <c r="O592" s="153">
        <v>6000000</v>
      </c>
      <c r="P592" s="153">
        <v>5000000</v>
      </c>
      <c r="Q592" s="153">
        <v>1000000</v>
      </c>
      <c r="R592" s="153">
        <v>1000000</v>
      </c>
      <c r="S592" s="153">
        <v>1195991.1000000001</v>
      </c>
      <c r="T592" s="153">
        <v>1000000</v>
      </c>
      <c r="U592" s="153">
        <v>1000000</v>
      </c>
      <c r="V592" s="152">
        <v>1000000</v>
      </c>
      <c r="W592" s="97">
        <v>293431</v>
      </c>
      <c r="X592" s="97">
        <v>97809</v>
      </c>
      <c r="Y592" s="97">
        <v>97809</v>
      </c>
      <c r="Z592" s="93">
        <v>97813</v>
      </c>
      <c r="AA592" s="97">
        <v>37870</v>
      </c>
      <c r="AB592" s="97">
        <v>15150</v>
      </c>
      <c r="AC592" s="97">
        <v>15150</v>
      </c>
      <c r="AD592" s="97">
        <v>7570</v>
      </c>
      <c r="AE592" s="97">
        <v>225240</v>
      </c>
      <c r="AF592" s="97">
        <v>107570</v>
      </c>
      <c r="AG592" s="97">
        <v>107570</v>
      </c>
      <c r="AH592" s="97">
        <v>10100</v>
      </c>
      <c r="AI592" s="97">
        <v>50490</v>
      </c>
      <c r="AJ592" s="97">
        <v>12620</v>
      </c>
      <c r="AK592" s="97">
        <v>25250</v>
      </c>
      <c r="AL592" s="97">
        <v>12620</v>
      </c>
      <c r="AM592" s="97">
        <v>17710</v>
      </c>
      <c r="AN592" s="97">
        <v>2520</v>
      </c>
      <c r="AO592" s="97">
        <v>7150</v>
      </c>
      <c r="AP592" s="93">
        <v>8040</v>
      </c>
      <c r="AQ592" s="92"/>
      <c r="AR592" s="91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89"/>
      <c r="BG592" s="88"/>
      <c r="BH592" s="86"/>
    </row>
    <row r="593" spans="1:60" ht="29.25" customHeight="1" x14ac:dyDescent="0.2">
      <c r="A593" s="56"/>
      <c r="B593" s="52" t="s">
        <v>590</v>
      </c>
      <c r="C593" s="160">
        <v>709</v>
      </c>
      <c r="D593" s="159">
        <v>1004</v>
      </c>
      <c r="E593" s="158" t="s">
        <v>202</v>
      </c>
      <c r="F593" s="155" t="s">
        <v>176</v>
      </c>
      <c r="G593" s="157"/>
      <c r="H593" s="156" t="s">
        <v>514</v>
      </c>
      <c r="I593" s="154">
        <v>10306</v>
      </c>
      <c r="J593" s="153">
        <v>40327257.460000001</v>
      </c>
      <c r="K593" s="153">
        <v>3718800</v>
      </c>
      <c r="L593" s="153">
        <v>4718800</v>
      </c>
      <c r="M593" s="153">
        <v>4718800</v>
      </c>
      <c r="N593" s="153">
        <v>4718800</v>
      </c>
      <c r="O593" s="153">
        <v>4718800</v>
      </c>
      <c r="P593" s="153">
        <v>4718800</v>
      </c>
      <c r="Q593" s="153">
        <v>4718800</v>
      </c>
      <c r="R593" s="153">
        <v>4718800</v>
      </c>
      <c r="S593" s="153">
        <v>2576857.46</v>
      </c>
      <c r="T593" s="153">
        <v>0</v>
      </c>
      <c r="U593" s="153">
        <v>0</v>
      </c>
      <c r="V593" s="152">
        <v>1000000</v>
      </c>
      <c r="W593" s="97">
        <v>9282</v>
      </c>
      <c r="X593" s="97">
        <v>3094</v>
      </c>
      <c r="Y593" s="97">
        <v>3094</v>
      </c>
      <c r="Z593" s="93">
        <v>3094</v>
      </c>
      <c r="AA593" s="97">
        <v>6000</v>
      </c>
      <c r="AB593" s="97">
        <v>6000</v>
      </c>
      <c r="AC593" s="97">
        <v>0</v>
      </c>
      <c r="AD593" s="97">
        <v>0</v>
      </c>
      <c r="AE593" s="97">
        <v>24000</v>
      </c>
      <c r="AF593" s="97">
        <v>0</v>
      </c>
      <c r="AG593" s="97">
        <v>0</v>
      </c>
      <c r="AH593" s="97">
        <v>24000</v>
      </c>
      <c r="AI593" s="97">
        <v>0</v>
      </c>
      <c r="AJ593" s="97">
        <v>0</v>
      </c>
      <c r="AK593" s="97">
        <v>0</v>
      </c>
      <c r="AL593" s="97">
        <v>0</v>
      </c>
      <c r="AM593" s="97">
        <v>0</v>
      </c>
      <c r="AN593" s="97">
        <v>0</v>
      </c>
      <c r="AO593" s="97">
        <v>0</v>
      </c>
      <c r="AP593" s="93">
        <v>0</v>
      </c>
      <c r="AQ593" s="92"/>
      <c r="AR593" s="91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89"/>
      <c r="BG593" s="88"/>
      <c r="BH593" s="86"/>
    </row>
    <row r="594" spans="1:60" ht="16.5" customHeight="1" x14ac:dyDescent="0.2">
      <c r="A594" s="56"/>
      <c r="B594" s="52" t="s">
        <v>95</v>
      </c>
      <c r="C594" s="160">
        <v>709</v>
      </c>
      <c r="D594" s="159">
        <v>1006</v>
      </c>
      <c r="E594" s="158" t="s">
        <v>187</v>
      </c>
      <c r="F594" s="155" t="s">
        <v>96</v>
      </c>
      <c r="G594" s="157"/>
      <c r="H594" s="156" t="s">
        <v>509</v>
      </c>
      <c r="I594" s="154">
        <v>10301</v>
      </c>
      <c r="J594" s="153">
        <v>26964.41</v>
      </c>
      <c r="K594" s="153">
        <v>0</v>
      </c>
      <c r="L594" s="153">
        <v>0</v>
      </c>
      <c r="M594" s="153">
        <v>26964.41</v>
      </c>
      <c r="N594" s="153">
        <v>0</v>
      </c>
      <c r="O594" s="153">
        <v>0</v>
      </c>
      <c r="P594" s="153">
        <v>0</v>
      </c>
      <c r="Q594" s="153">
        <v>0</v>
      </c>
      <c r="R594" s="153">
        <v>0</v>
      </c>
      <c r="S594" s="153">
        <v>0</v>
      </c>
      <c r="T594" s="153">
        <v>0</v>
      </c>
      <c r="U594" s="153">
        <v>0</v>
      </c>
      <c r="V594" s="152">
        <v>0</v>
      </c>
      <c r="W594" s="97">
        <v>0</v>
      </c>
      <c r="X594" s="97">
        <v>0</v>
      </c>
      <c r="Y594" s="97">
        <v>0</v>
      </c>
      <c r="Z594" s="93">
        <v>0</v>
      </c>
      <c r="AA594" s="97">
        <v>6500</v>
      </c>
      <c r="AB594" s="97">
        <v>0</v>
      </c>
      <c r="AC594" s="97">
        <v>6500</v>
      </c>
      <c r="AD594" s="97">
        <v>0</v>
      </c>
      <c r="AE594" s="97">
        <v>0</v>
      </c>
      <c r="AF594" s="97">
        <v>0</v>
      </c>
      <c r="AG594" s="97">
        <v>0</v>
      </c>
      <c r="AH594" s="97">
        <v>0</v>
      </c>
      <c r="AI594" s="97">
        <v>0</v>
      </c>
      <c r="AJ594" s="97">
        <v>0</v>
      </c>
      <c r="AK594" s="97">
        <v>0</v>
      </c>
      <c r="AL594" s="97">
        <v>0</v>
      </c>
      <c r="AM594" s="97">
        <v>0</v>
      </c>
      <c r="AN594" s="97">
        <v>0</v>
      </c>
      <c r="AO594" s="97">
        <v>0</v>
      </c>
      <c r="AP594" s="93">
        <v>0</v>
      </c>
      <c r="AQ594" s="92"/>
      <c r="AR594" s="91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89"/>
      <c r="BG594" s="88"/>
      <c r="BH594" s="86"/>
    </row>
    <row r="595" spans="1:60" ht="16.5" customHeight="1" x14ac:dyDescent="0.2">
      <c r="A595" s="56"/>
      <c r="B595" s="52" t="s">
        <v>95</v>
      </c>
      <c r="C595" s="160">
        <v>709</v>
      </c>
      <c r="D595" s="159">
        <v>1006</v>
      </c>
      <c r="E595" s="158" t="s">
        <v>188</v>
      </c>
      <c r="F595" s="155" t="s">
        <v>96</v>
      </c>
      <c r="G595" s="157"/>
      <c r="H595" s="156" t="s">
        <v>510</v>
      </c>
      <c r="I595" s="154">
        <v>10301</v>
      </c>
      <c r="J595" s="153">
        <v>63300</v>
      </c>
      <c r="K595" s="153">
        <v>0</v>
      </c>
      <c r="L595" s="153">
        <v>0</v>
      </c>
      <c r="M595" s="153">
        <v>0</v>
      </c>
      <c r="N595" s="153">
        <v>31650</v>
      </c>
      <c r="O595" s="153">
        <v>0</v>
      </c>
      <c r="P595" s="153">
        <v>0</v>
      </c>
      <c r="Q595" s="153">
        <v>31650</v>
      </c>
      <c r="R595" s="153">
        <v>0</v>
      </c>
      <c r="S595" s="153">
        <v>0</v>
      </c>
      <c r="T595" s="153">
        <v>0</v>
      </c>
      <c r="U595" s="153">
        <v>0</v>
      </c>
      <c r="V595" s="152">
        <v>0</v>
      </c>
      <c r="W595" s="97">
        <v>11800</v>
      </c>
      <c r="X595" s="97">
        <v>11800</v>
      </c>
      <c r="Y595" s="97">
        <v>0</v>
      </c>
      <c r="Z595" s="93">
        <v>0</v>
      </c>
      <c r="AA595" s="97">
        <v>0</v>
      </c>
      <c r="AB595" s="97">
        <v>0</v>
      </c>
      <c r="AC595" s="97">
        <v>0</v>
      </c>
      <c r="AD595" s="97">
        <v>0</v>
      </c>
      <c r="AE595" s="97">
        <v>35500</v>
      </c>
      <c r="AF595" s="97">
        <v>0</v>
      </c>
      <c r="AG595" s="97">
        <v>35500</v>
      </c>
      <c r="AH595" s="97">
        <v>0</v>
      </c>
      <c r="AI595" s="97">
        <v>0</v>
      </c>
      <c r="AJ595" s="97">
        <v>0</v>
      </c>
      <c r="AK595" s="97">
        <v>0</v>
      </c>
      <c r="AL595" s="97">
        <v>0</v>
      </c>
      <c r="AM595" s="97">
        <v>0</v>
      </c>
      <c r="AN595" s="97">
        <v>0</v>
      </c>
      <c r="AO595" s="97">
        <v>0</v>
      </c>
      <c r="AP595" s="93">
        <v>0</v>
      </c>
      <c r="AQ595" s="92"/>
      <c r="AR595" s="91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89"/>
      <c r="BG595" s="88"/>
      <c r="BH595" s="86"/>
    </row>
    <row r="596" spans="1:60" ht="16.5" customHeight="1" x14ac:dyDescent="0.2">
      <c r="A596" s="56"/>
      <c r="B596" s="52" t="s">
        <v>95</v>
      </c>
      <c r="C596" s="160">
        <v>709</v>
      </c>
      <c r="D596" s="159">
        <v>1006</v>
      </c>
      <c r="E596" s="158" t="s">
        <v>188</v>
      </c>
      <c r="F596" s="155" t="s">
        <v>96</v>
      </c>
      <c r="G596" s="157"/>
      <c r="H596" s="156" t="s">
        <v>510</v>
      </c>
      <c r="I596" s="154">
        <v>10301</v>
      </c>
      <c r="J596" s="153">
        <v>42164.49</v>
      </c>
      <c r="K596" s="153">
        <v>0</v>
      </c>
      <c r="L596" s="153">
        <v>0</v>
      </c>
      <c r="M596" s="153">
        <v>42164.49</v>
      </c>
      <c r="N596" s="153">
        <v>0</v>
      </c>
      <c r="O596" s="153">
        <v>0</v>
      </c>
      <c r="P596" s="153">
        <v>0</v>
      </c>
      <c r="Q596" s="153">
        <v>0</v>
      </c>
      <c r="R596" s="153">
        <v>0</v>
      </c>
      <c r="S596" s="153">
        <v>0</v>
      </c>
      <c r="T596" s="153">
        <v>0</v>
      </c>
      <c r="U596" s="153">
        <v>0</v>
      </c>
      <c r="V596" s="152">
        <v>0</v>
      </c>
      <c r="W596" s="97">
        <v>6000</v>
      </c>
      <c r="X596" s="97">
        <v>0</v>
      </c>
      <c r="Y596" s="97">
        <v>0</v>
      </c>
      <c r="Z596" s="93">
        <v>6000</v>
      </c>
      <c r="AA596" s="97">
        <v>0</v>
      </c>
      <c r="AB596" s="97">
        <v>0</v>
      </c>
      <c r="AC596" s="97">
        <v>0</v>
      </c>
      <c r="AD596" s="97">
        <v>0</v>
      </c>
      <c r="AE596" s="97">
        <v>0</v>
      </c>
      <c r="AF596" s="97">
        <v>0</v>
      </c>
      <c r="AG596" s="97">
        <v>0</v>
      </c>
      <c r="AH596" s="97">
        <v>0</v>
      </c>
      <c r="AI596" s="97">
        <v>8500</v>
      </c>
      <c r="AJ596" s="97">
        <v>0</v>
      </c>
      <c r="AK596" s="97">
        <v>0</v>
      </c>
      <c r="AL596" s="97">
        <v>8500</v>
      </c>
      <c r="AM596" s="97">
        <v>0</v>
      </c>
      <c r="AN596" s="97">
        <v>0</v>
      </c>
      <c r="AO596" s="97">
        <v>0</v>
      </c>
      <c r="AP596" s="93">
        <v>0</v>
      </c>
      <c r="AQ596" s="92"/>
      <c r="AR596" s="91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89"/>
      <c r="BG596" s="88"/>
      <c r="BH596" s="86"/>
    </row>
    <row r="597" spans="1:60" ht="16.5" customHeight="1" x14ac:dyDescent="0.2">
      <c r="A597" s="56"/>
      <c r="B597" s="52" t="s">
        <v>95</v>
      </c>
      <c r="C597" s="160">
        <v>709</v>
      </c>
      <c r="D597" s="159">
        <v>1006</v>
      </c>
      <c r="E597" s="158" t="s">
        <v>379</v>
      </c>
      <c r="F597" s="155" t="s">
        <v>96</v>
      </c>
      <c r="G597" s="157"/>
      <c r="H597" s="156"/>
      <c r="I597" s="154">
        <v>10101</v>
      </c>
      <c r="J597" s="153">
        <v>113940</v>
      </c>
      <c r="K597" s="153">
        <v>0</v>
      </c>
      <c r="L597" s="153">
        <v>0</v>
      </c>
      <c r="M597" s="153">
        <v>0</v>
      </c>
      <c r="N597" s="153">
        <v>0</v>
      </c>
      <c r="O597" s="153">
        <v>0</v>
      </c>
      <c r="P597" s="153">
        <v>0</v>
      </c>
      <c r="Q597" s="153">
        <v>0</v>
      </c>
      <c r="R597" s="153">
        <v>0</v>
      </c>
      <c r="S597" s="153">
        <v>0</v>
      </c>
      <c r="T597" s="153">
        <v>0</v>
      </c>
      <c r="U597" s="153">
        <v>113940</v>
      </c>
      <c r="V597" s="152">
        <v>0</v>
      </c>
      <c r="W597" s="97">
        <v>0</v>
      </c>
      <c r="X597" s="97">
        <v>0</v>
      </c>
      <c r="Y597" s="97">
        <v>0</v>
      </c>
      <c r="Z597" s="93">
        <v>0</v>
      </c>
      <c r="AA597" s="97">
        <v>0</v>
      </c>
      <c r="AB597" s="97">
        <v>0</v>
      </c>
      <c r="AC597" s="97">
        <v>0</v>
      </c>
      <c r="AD597" s="97">
        <v>0</v>
      </c>
      <c r="AE597" s="97">
        <v>0</v>
      </c>
      <c r="AF597" s="97">
        <v>0</v>
      </c>
      <c r="AG597" s="97">
        <v>0</v>
      </c>
      <c r="AH597" s="97">
        <v>0</v>
      </c>
      <c r="AI597" s="97">
        <v>0</v>
      </c>
      <c r="AJ597" s="97">
        <v>0</v>
      </c>
      <c r="AK597" s="97">
        <v>0</v>
      </c>
      <c r="AL597" s="97">
        <v>0</v>
      </c>
      <c r="AM597" s="97">
        <v>26000</v>
      </c>
      <c r="AN597" s="97">
        <v>0</v>
      </c>
      <c r="AO597" s="97">
        <v>26000</v>
      </c>
      <c r="AP597" s="93">
        <v>0</v>
      </c>
      <c r="AQ597" s="92"/>
      <c r="AR597" s="91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89"/>
      <c r="BG597" s="88"/>
      <c r="BH597" s="86"/>
    </row>
    <row r="598" spans="1:60" ht="24.75" customHeight="1" x14ac:dyDescent="0.2">
      <c r="A598" s="56"/>
      <c r="B598" s="52" t="s">
        <v>88</v>
      </c>
      <c r="C598" s="160">
        <v>709</v>
      </c>
      <c r="D598" s="159">
        <v>1006</v>
      </c>
      <c r="E598" s="158" t="s">
        <v>203</v>
      </c>
      <c r="F598" s="155" t="s">
        <v>90</v>
      </c>
      <c r="G598" s="157"/>
      <c r="H598" s="156" t="s">
        <v>60</v>
      </c>
      <c r="I598" s="154">
        <v>10306</v>
      </c>
      <c r="J598" s="153">
        <v>10759378.199999999</v>
      </c>
      <c r="K598" s="153">
        <v>1600000</v>
      </c>
      <c r="L598" s="153">
        <v>1000000</v>
      </c>
      <c r="M598" s="153">
        <v>1000000</v>
      </c>
      <c r="N598" s="153">
        <v>950000</v>
      </c>
      <c r="O598" s="153">
        <v>950000</v>
      </c>
      <c r="P598" s="153">
        <v>950000</v>
      </c>
      <c r="Q598" s="153">
        <v>950000</v>
      </c>
      <c r="R598" s="153">
        <v>650000</v>
      </c>
      <c r="S598" s="153">
        <v>650000</v>
      </c>
      <c r="T598" s="153">
        <v>650000</v>
      </c>
      <c r="U598" s="153">
        <v>650000</v>
      </c>
      <c r="V598" s="152">
        <v>759378.2</v>
      </c>
      <c r="W598" s="97">
        <v>0</v>
      </c>
      <c r="X598" s="97">
        <v>0</v>
      </c>
      <c r="Y598" s="97">
        <v>0</v>
      </c>
      <c r="Z598" s="93">
        <v>0</v>
      </c>
      <c r="AA598" s="97">
        <v>0</v>
      </c>
      <c r="AB598" s="97">
        <v>0</v>
      </c>
      <c r="AC598" s="97">
        <v>0</v>
      </c>
      <c r="AD598" s="97">
        <v>0</v>
      </c>
      <c r="AE598" s="97">
        <v>0</v>
      </c>
      <c r="AF598" s="97">
        <v>0</v>
      </c>
      <c r="AG598" s="97">
        <v>0</v>
      </c>
      <c r="AH598" s="97">
        <v>0</v>
      </c>
      <c r="AI598" s="97">
        <v>15300</v>
      </c>
      <c r="AJ598" s="97">
        <v>0</v>
      </c>
      <c r="AK598" s="97">
        <v>0</v>
      </c>
      <c r="AL598" s="97">
        <v>15300</v>
      </c>
      <c r="AM598" s="97">
        <v>0</v>
      </c>
      <c r="AN598" s="97">
        <v>0</v>
      </c>
      <c r="AO598" s="97">
        <v>0</v>
      </c>
      <c r="AP598" s="93">
        <v>0</v>
      </c>
      <c r="AQ598" s="92"/>
      <c r="AR598" s="91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89"/>
      <c r="BG598" s="88"/>
      <c r="BH598" s="86"/>
    </row>
    <row r="599" spans="1:60" ht="32.25" customHeight="1" x14ac:dyDescent="0.2">
      <c r="A599" s="56"/>
      <c r="B599" s="52" t="s">
        <v>91</v>
      </c>
      <c r="C599" s="160">
        <v>709</v>
      </c>
      <c r="D599" s="159">
        <v>1006</v>
      </c>
      <c r="E599" s="158" t="s">
        <v>203</v>
      </c>
      <c r="F599" s="155" t="s">
        <v>92</v>
      </c>
      <c r="G599" s="157"/>
      <c r="H599" s="156" t="s">
        <v>60</v>
      </c>
      <c r="I599" s="154">
        <v>10306</v>
      </c>
      <c r="J599" s="153">
        <v>251045</v>
      </c>
      <c r="K599" s="153">
        <v>0</v>
      </c>
      <c r="L599" s="153">
        <v>51060</v>
      </c>
      <c r="M599" s="153">
        <v>51060</v>
      </c>
      <c r="N599" s="153">
        <v>51060</v>
      </c>
      <c r="O599" s="153">
        <v>51060</v>
      </c>
      <c r="P599" s="153">
        <v>46805</v>
      </c>
      <c r="Q599" s="153">
        <v>0</v>
      </c>
      <c r="R599" s="153">
        <v>0</v>
      </c>
      <c r="S599" s="153">
        <v>0</v>
      </c>
      <c r="T599" s="153">
        <v>0</v>
      </c>
      <c r="U599" s="153">
        <v>0</v>
      </c>
      <c r="V599" s="152">
        <v>0</v>
      </c>
      <c r="W599" s="97">
        <v>7000</v>
      </c>
      <c r="X599" s="97">
        <v>0</v>
      </c>
      <c r="Y599" s="97">
        <v>7000</v>
      </c>
      <c r="Z599" s="93">
        <v>0</v>
      </c>
      <c r="AA599" s="97">
        <v>0</v>
      </c>
      <c r="AB599" s="97">
        <v>0</v>
      </c>
      <c r="AC599" s="97">
        <v>0</v>
      </c>
      <c r="AD599" s="97">
        <v>0</v>
      </c>
      <c r="AE599" s="97">
        <v>0</v>
      </c>
      <c r="AF599" s="97">
        <v>0</v>
      </c>
      <c r="AG599" s="97">
        <v>0</v>
      </c>
      <c r="AH599" s="97">
        <v>0</v>
      </c>
      <c r="AI599" s="97">
        <v>5200</v>
      </c>
      <c r="AJ599" s="97">
        <v>0</v>
      </c>
      <c r="AK599" s="97">
        <v>5200</v>
      </c>
      <c r="AL599" s="97">
        <v>0</v>
      </c>
      <c r="AM599" s="97">
        <v>0</v>
      </c>
      <c r="AN599" s="97">
        <v>0</v>
      </c>
      <c r="AO599" s="97">
        <v>0</v>
      </c>
      <c r="AP599" s="93">
        <v>0</v>
      </c>
      <c r="AQ599" s="92"/>
      <c r="AR599" s="91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89"/>
      <c r="BG599" s="88"/>
      <c r="BH599" s="86"/>
    </row>
    <row r="600" spans="1:60" ht="37.5" customHeight="1" x14ac:dyDescent="0.2">
      <c r="A600" s="56"/>
      <c r="B600" s="52" t="s">
        <v>93</v>
      </c>
      <c r="C600" s="160">
        <v>709</v>
      </c>
      <c r="D600" s="159">
        <v>1006</v>
      </c>
      <c r="E600" s="158" t="s">
        <v>203</v>
      </c>
      <c r="F600" s="155" t="s">
        <v>94</v>
      </c>
      <c r="G600" s="157"/>
      <c r="H600" s="156" t="s">
        <v>60</v>
      </c>
      <c r="I600" s="154">
        <v>10306</v>
      </c>
      <c r="J600" s="153">
        <v>3249332.21</v>
      </c>
      <c r="K600" s="153">
        <v>500000</v>
      </c>
      <c r="L600" s="153">
        <v>500000</v>
      </c>
      <c r="M600" s="153">
        <v>500000</v>
      </c>
      <c r="N600" s="153">
        <v>300000</v>
      </c>
      <c r="O600" s="153">
        <v>250000</v>
      </c>
      <c r="P600" s="153">
        <v>250000</v>
      </c>
      <c r="Q600" s="153">
        <v>200000</v>
      </c>
      <c r="R600" s="153">
        <v>180000</v>
      </c>
      <c r="S600" s="153">
        <v>180000</v>
      </c>
      <c r="T600" s="153">
        <v>180000</v>
      </c>
      <c r="U600" s="153">
        <v>180000</v>
      </c>
      <c r="V600" s="152">
        <v>29332.21</v>
      </c>
      <c r="W600" s="97">
        <v>7000</v>
      </c>
      <c r="X600" s="97">
        <v>7000</v>
      </c>
      <c r="Y600" s="97">
        <v>0</v>
      </c>
      <c r="Z600" s="93">
        <v>0</v>
      </c>
      <c r="AA600" s="97">
        <v>0</v>
      </c>
      <c r="AB600" s="97">
        <v>0</v>
      </c>
      <c r="AC600" s="97">
        <v>0</v>
      </c>
      <c r="AD600" s="97">
        <v>0</v>
      </c>
      <c r="AE600" s="97">
        <v>6500</v>
      </c>
      <c r="AF600" s="97">
        <v>0</v>
      </c>
      <c r="AG600" s="97">
        <v>6500</v>
      </c>
      <c r="AH600" s="97">
        <v>0</v>
      </c>
      <c r="AI600" s="97">
        <v>0</v>
      </c>
      <c r="AJ600" s="97">
        <v>0</v>
      </c>
      <c r="AK600" s="97">
        <v>0</v>
      </c>
      <c r="AL600" s="97">
        <v>0</v>
      </c>
      <c r="AM600" s="97">
        <v>0</v>
      </c>
      <c r="AN600" s="97">
        <v>0</v>
      </c>
      <c r="AO600" s="97">
        <v>0</v>
      </c>
      <c r="AP600" s="93">
        <v>0</v>
      </c>
      <c r="AQ600" s="92"/>
      <c r="AR600" s="91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89"/>
      <c r="BG600" s="88"/>
      <c r="BH600" s="86"/>
    </row>
    <row r="601" spans="1:60" ht="37.5" customHeight="1" x14ac:dyDescent="0.2">
      <c r="A601" s="56"/>
      <c r="B601" s="52" t="s">
        <v>93</v>
      </c>
      <c r="C601" s="160">
        <v>709</v>
      </c>
      <c r="D601" s="159">
        <v>1006</v>
      </c>
      <c r="E601" s="158" t="s">
        <v>203</v>
      </c>
      <c r="F601" s="155" t="s">
        <v>94</v>
      </c>
      <c r="G601" s="157"/>
      <c r="H601" s="156" t="s">
        <v>60</v>
      </c>
      <c r="I601" s="154">
        <v>10306</v>
      </c>
      <c r="J601" s="153">
        <v>75815.59</v>
      </c>
      <c r="K601" s="153">
        <v>0</v>
      </c>
      <c r="L601" s="153">
        <v>15500</v>
      </c>
      <c r="M601" s="153">
        <v>15500</v>
      </c>
      <c r="N601" s="153">
        <v>15000</v>
      </c>
      <c r="O601" s="153">
        <v>15000</v>
      </c>
      <c r="P601" s="153">
        <v>14815.59</v>
      </c>
      <c r="Q601" s="153">
        <v>0</v>
      </c>
      <c r="R601" s="153">
        <v>0</v>
      </c>
      <c r="S601" s="153">
        <v>0</v>
      </c>
      <c r="T601" s="153">
        <v>0</v>
      </c>
      <c r="U601" s="153">
        <v>0</v>
      </c>
      <c r="V601" s="152">
        <v>0</v>
      </c>
      <c r="W601" s="97">
        <v>6000</v>
      </c>
      <c r="X601" s="97">
        <v>0</v>
      </c>
      <c r="Y601" s="97">
        <v>6000</v>
      </c>
      <c r="Z601" s="93">
        <v>0</v>
      </c>
      <c r="AA601" s="97">
        <v>0</v>
      </c>
      <c r="AB601" s="97">
        <v>0</v>
      </c>
      <c r="AC601" s="97">
        <v>0</v>
      </c>
      <c r="AD601" s="97">
        <v>0</v>
      </c>
      <c r="AE601" s="97">
        <v>0</v>
      </c>
      <c r="AF601" s="97">
        <v>0</v>
      </c>
      <c r="AG601" s="97">
        <v>0</v>
      </c>
      <c r="AH601" s="97">
        <v>0</v>
      </c>
      <c r="AI601" s="97">
        <v>70000</v>
      </c>
      <c r="AJ601" s="97">
        <v>70000</v>
      </c>
      <c r="AK601" s="97">
        <v>0</v>
      </c>
      <c r="AL601" s="97">
        <v>0</v>
      </c>
      <c r="AM601" s="97">
        <v>0</v>
      </c>
      <c r="AN601" s="97">
        <v>0</v>
      </c>
      <c r="AO601" s="97">
        <v>0</v>
      </c>
      <c r="AP601" s="93">
        <v>0</v>
      </c>
      <c r="AQ601" s="92"/>
      <c r="AR601" s="91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89"/>
      <c r="BG601" s="88"/>
      <c r="BH601" s="86"/>
    </row>
    <row r="602" spans="1:60" ht="16.5" customHeight="1" x14ac:dyDescent="0.2">
      <c r="A602" s="56"/>
      <c r="B602" s="52" t="s">
        <v>95</v>
      </c>
      <c r="C602" s="160">
        <v>709</v>
      </c>
      <c r="D602" s="159">
        <v>1006</v>
      </c>
      <c r="E602" s="158" t="s">
        <v>203</v>
      </c>
      <c r="F602" s="155" t="s">
        <v>96</v>
      </c>
      <c r="G602" s="157"/>
      <c r="H602" s="156" t="s">
        <v>60</v>
      </c>
      <c r="I602" s="154">
        <v>10306</v>
      </c>
      <c r="J602" s="153">
        <v>168050</v>
      </c>
      <c r="K602" s="153">
        <v>17000</v>
      </c>
      <c r="L602" s="153">
        <v>17000</v>
      </c>
      <c r="M602" s="153">
        <v>15000</v>
      </c>
      <c r="N602" s="153">
        <v>15000</v>
      </c>
      <c r="O602" s="153">
        <v>15000</v>
      </c>
      <c r="P602" s="153">
        <v>15000</v>
      </c>
      <c r="Q602" s="153">
        <v>15000</v>
      </c>
      <c r="R602" s="153">
        <v>12000</v>
      </c>
      <c r="S602" s="153">
        <v>12000</v>
      </c>
      <c r="T602" s="153">
        <v>12000</v>
      </c>
      <c r="U602" s="153">
        <v>12000</v>
      </c>
      <c r="V602" s="152">
        <v>11050</v>
      </c>
      <c r="W602" s="97">
        <v>105700</v>
      </c>
      <c r="X602" s="97">
        <v>0</v>
      </c>
      <c r="Y602" s="97">
        <v>105700</v>
      </c>
      <c r="Z602" s="93">
        <v>0</v>
      </c>
      <c r="AA602" s="97">
        <v>0</v>
      </c>
      <c r="AB602" s="97">
        <v>0</v>
      </c>
      <c r="AC602" s="97">
        <v>0</v>
      </c>
      <c r="AD602" s="97">
        <v>0</v>
      </c>
      <c r="AE602" s="97">
        <v>0</v>
      </c>
      <c r="AF602" s="97">
        <v>0</v>
      </c>
      <c r="AG602" s="97">
        <v>0</v>
      </c>
      <c r="AH602" s="97">
        <v>0</v>
      </c>
      <c r="AI602" s="97">
        <v>280000</v>
      </c>
      <c r="AJ602" s="97">
        <v>0</v>
      </c>
      <c r="AK602" s="97">
        <v>0</v>
      </c>
      <c r="AL602" s="97">
        <v>280000</v>
      </c>
      <c r="AM602" s="97">
        <v>0</v>
      </c>
      <c r="AN602" s="97">
        <v>0</v>
      </c>
      <c r="AO602" s="97">
        <v>0</v>
      </c>
      <c r="AP602" s="93">
        <v>0</v>
      </c>
      <c r="AQ602" s="92"/>
      <c r="AR602" s="91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89"/>
      <c r="BG602" s="88"/>
      <c r="BH602" s="86"/>
    </row>
    <row r="603" spans="1:60" ht="16.5" customHeight="1" x14ac:dyDescent="0.2">
      <c r="A603" s="56"/>
      <c r="B603" s="52" t="s">
        <v>95</v>
      </c>
      <c r="C603" s="160">
        <v>709</v>
      </c>
      <c r="D603" s="159">
        <v>1006</v>
      </c>
      <c r="E603" s="158" t="s">
        <v>203</v>
      </c>
      <c r="F603" s="155" t="s">
        <v>96</v>
      </c>
      <c r="G603" s="157"/>
      <c r="H603" s="156" t="s">
        <v>60</v>
      </c>
      <c r="I603" s="154">
        <v>10306</v>
      </c>
      <c r="J603" s="153">
        <v>11100</v>
      </c>
      <c r="K603" s="153">
        <v>0</v>
      </c>
      <c r="L603" s="153">
        <v>0</v>
      </c>
      <c r="M603" s="153">
        <v>0</v>
      </c>
      <c r="N603" s="153">
        <v>0</v>
      </c>
      <c r="O603" s="153">
        <v>0</v>
      </c>
      <c r="P603" s="153">
        <v>0</v>
      </c>
      <c r="Q603" s="153">
        <v>0</v>
      </c>
      <c r="R603" s="153">
        <v>0</v>
      </c>
      <c r="S603" s="153">
        <v>0</v>
      </c>
      <c r="T603" s="153">
        <v>0</v>
      </c>
      <c r="U603" s="153">
        <v>11100</v>
      </c>
      <c r="V603" s="152">
        <v>0</v>
      </c>
      <c r="W603" s="97">
        <v>80500</v>
      </c>
      <c r="X603" s="97">
        <v>80500</v>
      </c>
      <c r="Y603" s="97">
        <v>0</v>
      </c>
      <c r="Z603" s="93">
        <v>0</v>
      </c>
      <c r="AA603" s="97">
        <v>0</v>
      </c>
      <c r="AB603" s="97">
        <v>0</v>
      </c>
      <c r="AC603" s="97">
        <v>0</v>
      </c>
      <c r="AD603" s="97">
        <v>0</v>
      </c>
      <c r="AE603" s="97">
        <v>135000</v>
      </c>
      <c r="AF603" s="97">
        <v>135000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97">
        <v>0</v>
      </c>
      <c r="AM603" s="97">
        <v>0</v>
      </c>
      <c r="AN603" s="97">
        <v>0</v>
      </c>
      <c r="AO603" s="97">
        <v>0</v>
      </c>
      <c r="AP603" s="93">
        <v>0</v>
      </c>
      <c r="AQ603" s="92"/>
      <c r="AR603" s="91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89"/>
      <c r="BG603" s="88"/>
      <c r="BH603" s="86"/>
    </row>
    <row r="604" spans="1:60" ht="16.5" customHeight="1" x14ac:dyDescent="0.2">
      <c r="A604" s="56"/>
      <c r="B604" s="52" t="s">
        <v>95</v>
      </c>
      <c r="C604" s="160">
        <v>709</v>
      </c>
      <c r="D604" s="159">
        <v>1006</v>
      </c>
      <c r="E604" s="158" t="s">
        <v>203</v>
      </c>
      <c r="F604" s="155" t="s">
        <v>96</v>
      </c>
      <c r="G604" s="157"/>
      <c r="H604" s="156" t="s">
        <v>60</v>
      </c>
      <c r="I604" s="154">
        <v>10306</v>
      </c>
      <c r="J604" s="153">
        <v>8596</v>
      </c>
      <c r="K604" s="153">
        <v>1000</v>
      </c>
      <c r="L604" s="153">
        <v>1000</v>
      </c>
      <c r="M604" s="153">
        <v>1000</v>
      </c>
      <c r="N604" s="153">
        <v>700</v>
      </c>
      <c r="O604" s="153">
        <v>700</v>
      </c>
      <c r="P604" s="153">
        <v>700</v>
      </c>
      <c r="Q604" s="153">
        <v>700</v>
      </c>
      <c r="R604" s="153">
        <v>700</v>
      </c>
      <c r="S604" s="153">
        <v>700</v>
      </c>
      <c r="T604" s="153">
        <v>700</v>
      </c>
      <c r="U604" s="153">
        <v>500</v>
      </c>
      <c r="V604" s="152">
        <v>196</v>
      </c>
      <c r="W604" s="97">
        <v>200</v>
      </c>
      <c r="X604" s="97">
        <v>0</v>
      </c>
      <c r="Y604" s="97">
        <v>200</v>
      </c>
      <c r="Z604" s="93">
        <v>0</v>
      </c>
      <c r="AA604" s="97">
        <v>0</v>
      </c>
      <c r="AB604" s="97">
        <v>0</v>
      </c>
      <c r="AC604" s="97">
        <v>0</v>
      </c>
      <c r="AD604" s="97">
        <v>0</v>
      </c>
      <c r="AE604" s="97">
        <v>26000</v>
      </c>
      <c r="AF604" s="97">
        <v>26000</v>
      </c>
      <c r="AG604" s="97">
        <v>0</v>
      </c>
      <c r="AH604" s="97">
        <v>0</v>
      </c>
      <c r="AI604" s="97">
        <v>26600</v>
      </c>
      <c r="AJ604" s="97">
        <v>0</v>
      </c>
      <c r="AK604" s="97">
        <v>0</v>
      </c>
      <c r="AL604" s="97">
        <v>26600</v>
      </c>
      <c r="AM604" s="97">
        <v>0</v>
      </c>
      <c r="AN604" s="97">
        <v>0</v>
      </c>
      <c r="AO604" s="97">
        <v>0</v>
      </c>
      <c r="AP604" s="93">
        <v>0</v>
      </c>
      <c r="AQ604" s="92"/>
      <c r="AR604" s="91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89"/>
      <c r="BG604" s="88"/>
      <c r="BH604" s="86"/>
    </row>
    <row r="605" spans="1:60" ht="16.5" customHeight="1" x14ac:dyDescent="0.2">
      <c r="A605" s="56"/>
      <c r="B605" s="52" t="s">
        <v>95</v>
      </c>
      <c r="C605" s="160">
        <v>709</v>
      </c>
      <c r="D605" s="159">
        <v>1006</v>
      </c>
      <c r="E605" s="158" t="s">
        <v>203</v>
      </c>
      <c r="F605" s="155" t="s">
        <v>96</v>
      </c>
      <c r="G605" s="157"/>
      <c r="H605" s="156" t="s">
        <v>60</v>
      </c>
      <c r="I605" s="154">
        <v>10306</v>
      </c>
      <c r="J605" s="153">
        <v>18540</v>
      </c>
      <c r="K605" s="153">
        <v>2000</v>
      </c>
      <c r="L605" s="153">
        <v>2000</v>
      </c>
      <c r="M605" s="153">
        <v>2000</v>
      </c>
      <c r="N605" s="153">
        <v>2000</v>
      </c>
      <c r="O605" s="153">
        <v>1500</v>
      </c>
      <c r="P605" s="153">
        <v>1500</v>
      </c>
      <c r="Q605" s="153">
        <v>1500</v>
      </c>
      <c r="R605" s="153">
        <v>1500</v>
      </c>
      <c r="S605" s="153">
        <v>1500</v>
      </c>
      <c r="T605" s="153">
        <v>1500</v>
      </c>
      <c r="U605" s="153">
        <v>1500</v>
      </c>
      <c r="V605" s="152">
        <v>40</v>
      </c>
      <c r="W605" s="97">
        <v>45000</v>
      </c>
      <c r="X605" s="97">
        <v>45000</v>
      </c>
      <c r="Y605" s="97">
        <v>0</v>
      </c>
      <c r="Z605" s="93">
        <v>0</v>
      </c>
      <c r="AA605" s="97">
        <v>0</v>
      </c>
      <c r="AB605" s="97">
        <v>0</v>
      </c>
      <c r="AC605" s="97">
        <v>0</v>
      </c>
      <c r="AD605" s="97">
        <v>0</v>
      </c>
      <c r="AE605" s="97">
        <v>10000</v>
      </c>
      <c r="AF605" s="97">
        <v>10000</v>
      </c>
      <c r="AG605" s="97">
        <v>0</v>
      </c>
      <c r="AH605" s="97">
        <v>0</v>
      </c>
      <c r="AI605" s="97">
        <v>16000</v>
      </c>
      <c r="AJ605" s="97">
        <v>0</v>
      </c>
      <c r="AK605" s="97">
        <v>0</v>
      </c>
      <c r="AL605" s="97">
        <v>16000</v>
      </c>
      <c r="AM605" s="97">
        <v>0</v>
      </c>
      <c r="AN605" s="97">
        <v>0</v>
      </c>
      <c r="AO605" s="97">
        <v>0</v>
      </c>
      <c r="AP605" s="93">
        <v>0</v>
      </c>
      <c r="AQ605" s="92"/>
      <c r="AR605" s="91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89"/>
      <c r="BG605" s="88"/>
      <c r="BH605" s="86"/>
    </row>
    <row r="606" spans="1:60" ht="16.5" customHeight="1" x14ac:dyDescent="0.2">
      <c r="A606" s="56"/>
      <c r="B606" s="52" t="s">
        <v>95</v>
      </c>
      <c r="C606" s="160">
        <v>709</v>
      </c>
      <c r="D606" s="159">
        <v>1006</v>
      </c>
      <c r="E606" s="158" t="s">
        <v>203</v>
      </c>
      <c r="F606" s="155" t="s">
        <v>96</v>
      </c>
      <c r="G606" s="157"/>
      <c r="H606" s="156" t="s">
        <v>60</v>
      </c>
      <c r="I606" s="154">
        <v>10306</v>
      </c>
      <c r="J606" s="153">
        <v>211000</v>
      </c>
      <c r="K606" s="153">
        <v>30000</v>
      </c>
      <c r="L606" s="153">
        <v>30000</v>
      </c>
      <c r="M606" s="153">
        <v>30000</v>
      </c>
      <c r="N606" s="153">
        <v>30000</v>
      </c>
      <c r="O606" s="153">
        <v>12000</v>
      </c>
      <c r="P606" s="153">
        <v>12000</v>
      </c>
      <c r="Q606" s="153">
        <v>12000</v>
      </c>
      <c r="R606" s="153">
        <v>12000</v>
      </c>
      <c r="S606" s="153">
        <v>12000</v>
      </c>
      <c r="T606" s="153">
        <v>12000</v>
      </c>
      <c r="U606" s="153">
        <v>12000</v>
      </c>
      <c r="V606" s="152">
        <v>7000</v>
      </c>
      <c r="W606" s="97">
        <v>120000</v>
      </c>
      <c r="X606" s="97">
        <v>0</v>
      </c>
      <c r="Y606" s="97">
        <v>120000</v>
      </c>
      <c r="Z606" s="93">
        <v>0</v>
      </c>
      <c r="AA606" s="97">
        <v>7000</v>
      </c>
      <c r="AB606" s="97">
        <v>0</v>
      </c>
      <c r="AC606" s="97">
        <v>0</v>
      </c>
      <c r="AD606" s="97">
        <v>7000</v>
      </c>
      <c r="AE606" s="97">
        <v>7000</v>
      </c>
      <c r="AF606" s="97">
        <v>0</v>
      </c>
      <c r="AG606" s="97">
        <v>7000</v>
      </c>
      <c r="AH606" s="97">
        <v>0</v>
      </c>
      <c r="AI606" s="97">
        <v>7000</v>
      </c>
      <c r="AJ606" s="97">
        <v>0</v>
      </c>
      <c r="AK606" s="97">
        <v>0</v>
      </c>
      <c r="AL606" s="97">
        <v>7000</v>
      </c>
      <c r="AM606" s="97">
        <v>7000</v>
      </c>
      <c r="AN606" s="97">
        <v>0</v>
      </c>
      <c r="AO606" s="97">
        <v>7000</v>
      </c>
      <c r="AP606" s="93">
        <v>0</v>
      </c>
      <c r="AQ606" s="92"/>
      <c r="AR606" s="91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89"/>
      <c r="BG606" s="88"/>
      <c r="BH606" s="86"/>
    </row>
    <row r="607" spans="1:60" ht="16.5" customHeight="1" x14ac:dyDescent="0.2">
      <c r="A607" s="56"/>
      <c r="B607" s="52" t="s">
        <v>95</v>
      </c>
      <c r="C607" s="160">
        <v>709</v>
      </c>
      <c r="D607" s="159">
        <v>1006</v>
      </c>
      <c r="E607" s="158" t="s">
        <v>203</v>
      </c>
      <c r="F607" s="155" t="s">
        <v>96</v>
      </c>
      <c r="G607" s="157"/>
      <c r="H607" s="156" t="s">
        <v>60</v>
      </c>
      <c r="I607" s="154">
        <v>10306</v>
      </c>
      <c r="J607" s="153">
        <v>172100</v>
      </c>
      <c r="K607" s="153">
        <v>30000</v>
      </c>
      <c r="L607" s="153">
        <v>30000</v>
      </c>
      <c r="M607" s="153">
        <v>30000</v>
      </c>
      <c r="N607" s="153">
        <v>15000</v>
      </c>
      <c r="O607" s="153">
        <v>12000</v>
      </c>
      <c r="P607" s="153">
        <v>12000</v>
      </c>
      <c r="Q607" s="153">
        <v>6000</v>
      </c>
      <c r="R607" s="153">
        <v>6000</v>
      </c>
      <c r="S607" s="153">
        <v>12000</v>
      </c>
      <c r="T607" s="153">
        <v>6000</v>
      </c>
      <c r="U607" s="153">
        <v>6000</v>
      </c>
      <c r="V607" s="152">
        <v>7100</v>
      </c>
      <c r="W607" s="97">
        <v>0</v>
      </c>
      <c r="X607" s="97">
        <v>0</v>
      </c>
      <c r="Y607" s="97">
        <v>0</v>
      </c>
      <c r="Z607" s="93">
        <v>0</v>
      </c>
      <c r="AA607" s="97">
        <v>0</v>
      </c>
      <c r="AB607" s="97">
        <v>0</v>
      </c>
      <c r="AC607" s="97">
        <v>0</v>
      </c>
      <c r="AD607" s="97">
        <v>0</v>
      </c>
      <c r="AE607" s="97">
        <v>0</v>
      </c>
      <c r="AF607" s="97">
        <v>0</v>
      </c>
      <c r="AG607" s="97">
        <v>0</v>
      </c>
      <c r="AH607" s="97">
        <v>0</v>
      </c>
      <c r="AI607" s="97">
        <v>23000</v>
      </c>
      <c r="AJ607" s="97">
        <v>0</v>
      </c>
      <c r="AK607" s="97">
        <v>0</v>
      </c>
      <c r="AL607" s="97">
        <v>23000</v>
      </c>
      <c r="AM607" s="97">
        <v>0</v>
      </c>
      <c r="AN607" s="97">
        <v>0</v>
      </c>
      <c r="AO607" s="97">
        <v>0</v>
      </c>
      <c r="AP607" s="93">
        <v>0</v>
      </c>
      <c r="AQ607" s="92"/>
      <c r="AR607" s="91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89"/>
      <c r="BG607" s="88"/>
      <c r="BH607" s="86"/>
    </row>
    <row r="608" spans="1:60" ht="16.5" customHeight="1" x14ac:dyDescent="0.2">
      <c r="A608" s="56"/>
      <c r="B608" s="52" t="s">
        <v>95</v>
      </c>
      <c r="C608" s="160">
        <v>709</v>
      </c>
      <c r="D608" s="159">
        <v>1006</v>
      </c>
      <c r="E608" s="158" t="s">
        <v>203</v>
      </c>
      <c r="F608" s="155" t="s">
        <v>96</v>
      </c>
      <c r="G608" s="157"/>
      <c r="H608" s="156" t="s">
        <v>60</v>
      </c>
      <c r="I608" s="154">
        <v>10306</v>
      </c>
      <c r="J608" s="153">
        <v>7190</v>
      </c>
      <c r="K608" s="153">
        <v>0</v>
      </c>
      <c r="L608" s="153">
        <v>0</v>
      </c>
      <c r="M608" s="153">
        <v>7190</v>
      </c>
      <c r="N608" s="153">
        <v>0</v>
      </c>
      <c r="O608" s="153">
        <v>0</v>
      </c>
      <c r="P608" s="153">
        <v>0</v>
      </c>
      <c r="Q608" s="153">
        <v>0</v>
      </c>
      <c r="R608" s="153">
        <v>0</v>
      </c>
      <c r="S608" s="153">
        <v>0</v>
      </c>
      <c r="T608" s="153">
        <v>0</v>
      </c>
      <c r="U608" s="153">
        <v>0</v>
      </c>
      <c r="V608" s="152">
        <v>0</v>
      </c>
      <c r="W608" s="97">
        <v>0</v>
      </c>
      <c r="X608" s="97">
        <v>0</v>
      </c>
      <c r="Y608" s="97">
        <v>0</v>
      </c>
      <c r="Z608" s="93">
        <v>0</v>
      </c>
      <c r="AA608" s="97">
        <v>0</v>
      </c>
      <c r="AB608" s="97">
        <v>0</v>
      </c>
      <c r="AC608" s="97">
        <v>0</v>
      </c>
      <c r="AD608" s="97">
        <v>0</v>
      </c>
      <c r="AE608" s="97">
        <v>0</v>
      </c>
      <c r="AF608" s="97">
        <v>0</v>
      </c>
      <c r="AG608" s="97">
        <v>0</v>
      </c>
      <c r="AH608" s="97">
        <v>0</v>
      </c>
      <c r="AI608" s="97">
        <v>0</v>
      </c>
      <c r="AJ608" s="97">
        <v>0</v>
      </c>
      <c r="AK608" s="97">
        <v>0</v>
      </c>
      <c r="AL608" s="97">
        <v>0</v>
      </c>
      <c r="AM608" s="97">
        <v>10000</v>
      </c>
      <c r="AN608" s="97">
        <v>0</v>
      </c>
      <c r="AO608" s="97">
        <v>10000</v>
      </c>
      <c r="AP608" s="93">
        <v>0</v>
      </c>
      <c r="AQ608" s="92"/>
      <c r="AR608" s="91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89"/>
      <c r="BG608" s="88"/>
      <c r="BH608" s="86"/>
    </row>
    <row r="609" spans="1:60" ht="16.5" customHeight="1" x14ac:dyDescent="0.2">
      <c r="A609" s="56"/>
      <c r="B609" s="52" t="s">
        <v>95</v>
      </c>
      <c r="C609" s="160">
        <v>709</v>
      </c>
      <c r="D609" s="159">
        <v>1006</v>
      </c>
      <c r="E609" s="158" t="s">
        <v>203</v>
      </c>
      <c r="F609" s="155" t="s">
        <v>96</v>
      </c>
      <c r="G609" s="157"/>
      <c r="H609" s="156" t="s">
        <v>60</v>
      </c>
      <c r="I609" s="154">
        <v>10306</v>
      </c>
      <c r="J609" s="153">
        <v>102648</v>
      </c>
      <c r="K609" s="153">
        <v>12000</v>
      </c>
      <c r="L609" s="153">
        <v>10000</v>
      </c>
      <c r="M609" s="153">
        <v>10000</v>
      </c>
      <c r="N609" s="153">
        <v>9000</v>
      </c>
      <c r="O609" s="153">
        <v>9000</v>
      </c>
      <c r="P609" s="153">
        <v>9000</v>
      </c>
      <c r="Q609" s="153">
        <v>9000</v>
      </c>
      <c r="R609" s="153">
        <v>9000</v>
      </c>
      <c r="S609" s="153">
        <v>9000</v>
      </c>
      <c r="T609" s="153">
        <v>9000</v>
      </c>
      <c r="U609" s="153">
        <v>6000</v>
      </c>
      <c r="V609" s="152">
        <v>1648</v>
      </c>
      <c r="W609" s="97">
        <v>506409</v>
      </c>
      <c r="X609" s="97">
        <v>170245</v>
      </c>
      <c r="Y609" s="97">
        <v>170245</v>
      </c>
      <c r="Z609" s="93">
        <v>165919</v>
      </c>
      <c r="AA609" s="97">
        <v>24000</v>
      </c>
      <c r="AB609" s="97">
        <v>8000</v>
      </c>
      <c r="AC609" s="97">
        <v>8000</v>
      </c>
      <c r="AD609" s="97">
        <v>8000</v>
      </c>
      <c r="AE609" s="97">
        <v>16000</v>
      </c>
      <c r="AF609" s="97">
        <v>8000</v>
      </c>
      <c r="AG609" s="97">
        <v>8000</v>
      </c>
      <c r="AH609" s="97">
        <v>0</v>
      </c>
      <c r="AI609" s="97">
        <v>8000</v>
      </c>
      <c r="AJ609" s="97">
        <v>0</v>
      </c>
      <c r="AK609" s="97">
        <v>0</v>
      </c>
      <c r="AL609" s="97">
        <v>8000</v>
      </c>
      <c r="AM609" s="97">
        <v>24000</v>
      </c>
      <c r="AN609" s="97">
        <v>8000</v>
      </c>
      <c r="AO609" s="97">
        <v>8000</v>
      </c>
      <c r="AP609" s="93">
        <v>8000</v>
      </c>
      <c r="AQ609" s="92"/>
      <c r="AR609" s="91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89"/>
      <c r="BG609" s="88"/>
      <c r="BH609" s="86"/>
    </row>
    <row r="610" spans="1:60" ht="16.5" customHeight="1" x14ac:dyDescent="0.2">
      <c r="A610" s="56"/>
      <c r="B610" s="52" t="s">
        <v>95</v>
      </c>
      <c r="C610" s="160">
        <v>709</v>
      </c>
      <c r="D610" s="159">
        <v>1006</v>
      </c>
      <c r="E610" s="158" t="s">
        <v>203</v>
      </c>
      <c r="F610" s="155" t="s">
        <v>96</v>
      </c>
      <c r="G610" s="157"/>
      <c r="H610" s="156" t="s">
        <v>60</v>
      </c>
      <c r="I610" s="154">
        <v>10306</v>
      </c>
      <c r="J610" s="153">
        <v>71691.87</v>
      </c>
      <c r="K610" s="153">
        <v>6000</v>
      </c>
      <c r="L610" s="153">
        <v>12000</v>
      </c>
      <c r="M610" s="153">
        <v>12000</v>
      </c>
      <c r="N610" s="153">
        <v>6000</v>
      </c>
      <c r="O610" s="153">
        <v>6000</v>
      </c>
      <c r="P610" s="153">
        <v>6000</v>
      </c>
      <c r="Q610" s="153">
        <v>6000</v>
      </c>
      <c r="R610" s="153">
        <v>3000</v>
      </c>
      <c r="S610" s="153">
        <v>3000</v>
      </c>
      <c r="T610" s="153">
        <v>3000</v>
      </c>
      <c r="U610" s="153">
        <v>3000</v>
      </c>
      <c r="V610" s="152">
        <v>5691.87</v>
      </c>
      <c r="W610" s="97">
        <v>0</v>
      </c>
      <c r="X610" s="97">
        <v>0</v>
      </c>
      <c r="Y610" s="97">
        <v>0</v>
      </c>
      <c r="Z610" s="93">
        <v>0</v>
      </c>
      <c r="AA610" s="97">
        <v>219600</v>
      </c>
      <c r="AB610" s="97">
        <v>73200</v>
      </c>
      <c r="AC610" s="97">
        <v>73200</v>
      </c>
      <c r="AD610" s="97">
        <v>73200</v>
      </c>
      <c r="AE610" s="97">
        <v>219600</v>
      </c>
      <c r="AF610" s="97">
        <v>73200</v>
      </c>
      <c r="AG610" s="97">
        <v>73200</v>
      </c>
      <c r="AH610" s="97">
        <v>73200</v>
      </c>
      <c r="AI610" s="97">
        <v>219600</v>
      </c>
      <c r="AJ610" s="97">
        <v>73200</v>
      </c>
      <c r="AK610" s="97">
        <v>73200</v>
      </c>
      <c r="AL610" s="97">
        <v>73200</v>
      </c>
      <c r="AM610" s="97">
        <v>219640</v>
      </c>
      <c r="AN610" s="97">
        <v>73200</v>
      </c>
      <c r="AO610" s="97">
        <v>73200</v>
      </c>
      <c r="AP610" s="93">
        <v>73240</v>
      </c>
      <c r="AQ610" s="92"/>
      <c r="AR610" s="91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89"/>
      <c r="BG610" s="88"/>
      <c r="BH610" s="86"/>
    </row>
    <row r="611" spans="1:60" ht="15.75" customHeight="1" x14ac:dyDescent="0.2">
      <c r="A611" s="56"/>
      <c r="B611" s="52" t="s">
        <v>388</v>
      </c>
      <c r="C611" s="160">
        <v>709</v>
      </c>
      <c r="D611" s="159">
        <v>1006</v>
      </c>
      <c r="E611" s="158" t="s">
        <v>203</v>
      </c>
      <c r="F611" s="155" t="s">
        <v>347</v>
      </c>
      <c r="G611" s="157"/>
      <c r="H611" s="156" t="s">
        <v>60</v>
      </c>
      <c r="I611" s="154">
        <v>10306</v>
      </c>
      <c r="J611" s="153">
        <v>234000</v>
      </c>
      <c r="K611" s="153">
        <v>55000</v>
      </c>
      <c r="L611" s="153">
        <v>45000</v>
      </c>
      <c r="M611" s="153">
        <v>45000</v>
      </c>
      <c r="N611" s="153">
        <v>40000</v>
      </c>
      <c r="O611" s="153">
        <v>0</v>
      </c>
      <c r="P611" s="153">
        <v>0</v>
      </c>
      <c r="Q611" s="153">
        <v>0</v>
      </c>
      <c r="R611" s="153">
        <v>0</v>
      </c>
      <c r="S611" s="153">
        <v>0</v>
      </c>
      <c r="T611" s="153">
        <v>12000</v>
      </c>
      <c r="U611" s="153">
        <v>12000</v>
      </c>
      <c r="V611" s="152">
        <v>25000</v>
      </c>
      <c r="W611" s="97">
        <v>154242</v>
      </c>
      <c r="X611" s="97">
        <v>51414</v>
      </c>
      <c r="Y611" s="97">
        <v>51414</v>
      </c>
      <c r="Z611" s="93">
        <v>51414</v>
      </c>
      <c r="AA611" s="97">
        <v>26747.5</v>
      </c>
      <c r="AB611" s="97">
        <v>3582.5</v>
      </c>
      <c r="AC611" s="97">
        <v>3582.5</v>
      </c>
      <c r="AD611" s="97">
        <v>19582.5</v>
      </c>
      <c r="AE611" s="97">
        <v>10747.5</v>
      </c>
      <c r="AF611" s="97">
        <v>3582.5</v>
      </c>
      <c r="AG611" s="97">
        <v>3582.5</v>
      </c>
      <c r="AH611" s="97">
        <v>3582.5</v>
      </c>
      <c r="AI611" s="97">
        <v>10747.5</v>
      </c>
      <c r="AJ611" s="97">
        <v>3582.5</v>
      </c>
      <c r="AK611" s="97">
        <v>3582.5</v>
      </c>
      <c r="AL611" s="97">
        <v>3582.5</v>
      </c>
      <c r="AM611" s="97">
        <v>10747.5</v>
      </c>
      <c r="AN611" s="97">
        <v>3582.5</v>
      </c>
      <c r="AO611" s="97">
        <v>3582.5</v>
      </c>
      <c r="AP611" s="93">
        <v>3582.5</v>
      </c>
      <c r="AQ611" s="92"/>
      <c r="AR611" s="91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89"/>
      <c r="BG611" s="88"/>
      <c r="BH611" s="86"/>
    </row>
    <row r="612" spans="1:60" ht="15.75" customHeight="1" x14ac:dyDescent="0.2">
      <c r="A612" s="56"/>
      <c r="B612" s="52" t="s">
        <v>388</v>
      </c>
      <c r="C612" s="160">
        <v>709</v>
      </c>
      <c r="D612" s="159">
        <v>1006</v>
      </c>
      <c r="E612" s="158" t="s">
        <v>203</v>
      </c>
      <c r="F612" s="155" t="s">
        <v>347</v>
      </c>
      <c r="G612" s="157"/>
      <c r="H612" s="156" t="s">
        <v>60</v>
      </c>
      <c r="I612" s="154">
        <v>10306</v>
      </c>
      <c r="J612" s="153">
        <v>130000</v>
      </c>
      <c r="K612" s="153">
        <v>20000</v>
      </c>
      <c r="L612" s="153">
        <v>15000</v>
      </c>
      <c r="M612" s="153">
        <v>15000</v>
      </c>
      <c r="N612" s="153">
        <v>12000</v>
      </c>
      <c r="O612" s="153">
        <v>12000</v>
      </c>
      <c r="P612" s="153">
        <v>12000</v>
      </c>
      <c r="Q612" s="153">
        <v>12000</v>
      </c>
      <c r="R612" s="153">
        <v>12000</v>
      </c>
      <c r="S612" s="153">
        <v>6000</v>
      </c>
      <c r="T612" s="153">
        <v>6000</v>
      </c>
      <c r="U612" s="153">
        <v>5000</v>
      </c>
      <c r="V612" s="152">
        <v>3000</v>
      </c>
      <c r="W612" s="97">
        <v>22300</v>
      </c>
      <c r="X612" s="97">
        <v>8000</v>
      </c>
      <c r="Y612" s="97">
        <v>6000</v>
      </c>
      <c r="Z612" s="93">
        <v>8300</v>
      </c>
      <c r="AA612" s="97">
        <v>0</v>
      </c>
      <c r="AB612" s="97">
        <v>0</v>
      </c>
      <c r="AC612" s="97">
        <v>0</v>
      </c>
      <c r="AD612" s="97">
        <v>0</v>
      </c>
      <c r="AE612" s="97">
        <v>70000</v>
      </c>
      <c r="AF612" s="97">
        <v>0</v>
      </c>
      <c r="AG612" s="97">
        <v>0</v>
      </c>
      <c r="AH612" s="97">
        <v>70000</v>
      </c>
      <c r="AI612" s="97">
        <v>0</v>
      </c>
      <c r="AJ612" s="97">
        <v>0</v>
      </c>
      <c r="AK612" s="97">
        <v>0</v>
      </c>
      <c r="AL612" s="97">
        <v>0</v>
      </c>
      <c r="AM612" s="97">
        <v>0</v>
      </c>
      <c r="AN612" s="97">
        <v>0</v>
      </c>
      <c r="AO612" s="97">
        <v>0</v>
      </c>
      <c r="AP612" s="93">
        <v>0</v>
      </c>
      <c r="AQ612" s="92"/>
      <c r="AR612" s="91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89"/>
      <c r="BG612" s="88"/>
      <c r="BH612" s="86"/>
    </row>
    <row r="613" spans="1:60" ht="18" customHeight="1" x14ac:dyDescent="0.2">
      <c r="A613" s="56"/>
      <c r="B613" s="52" t="s">
        <v>97</v>
      </c>
      <c r="C613" s="160">
        <v>709</v>
      </c>
      <c r="D613" s="159">
        <v>1006</v>
      </c>
      <c r="E613" s="158" t="s">
        <v>203</v>
      </c>
      <c r="F613" s="155" t="s">
        <v>98</v>
      </c>
      <c r="G613" s="157"/>
      <c r="H613" s="156" t="s">
        <v>60</v>
      </c>
      <c r="I613" s="154">
        <v>10306</v>
      </c>
      <c r="J613" s="153">
        <v>525.03</v>
      </c>
      <c r="K613" s="153">
        <v>525.03</v>
      </c>
      <c r="L613" s="153">
        <v>0</v>
      </c>
      <c r="M613" s="153">
        <v>0</v>
      </c>
      <c r="N613" s="153">
        <v>0</v>
      </c>
      <c r="O613" s="153">
        <v>0</v>
      </c>
      <c r="P613" s="153">
        <v>0</v>
      </c>
      <c r="Q613" s="153">
        <v>0</v>
      </c>
      <c r="R613" s="153">
        <v>0</v>
      </c>
      <c r="S613" s="153">
        <v>0</v>
      </c>
      <c r="T613" s="153">
        <v>0</v>
      </c>
      <c r="U613" s="153">
        <v>0</v>
      </c>
      <c r="V613" s="152">
        <v>0</v>
      </c>
      <c r="W613" s="97">
        <v>0</v>
      </c>
      <c r="X613" s="97">
        <v>0</v>
      </c>
      <c r="Y613" s="97">
        <v>0</v>
      </c>
      <c r="Z613" s="93">
        <v>0</v>
      </c>
      <c r="AA613" s="97">
        <v>0</v>
      </c>
      <c r="AB613" s="97">
        <v>0</v>
      </c>
      <c r="AC613" s="97">
        <v>0</v>
      </c>
      <c r="AD613" s="97">
        <v>0</v>
      </c>
      <c r="AE613" s="97">
        <v>0</v>
      </c>
      <c r="AF613" s="97">
        <v>0</v>
      </c>
      <c r="AG613" s="97">
        <v>0</v>
      </c>
      <c r="AH613" s="97">
        <v>0</v>
      </c>
      <c r="AI613" s="97">
        <v>19000</v>
      </c>
      <c r="AJ613" s="97">
        <v>9000</v>
      </c>
      <c r="AK613" s="97">
        <v>10000</v>
      </c>
      <c r="AL613" s="97">
        <v>0</v>
      </c>
      <c r="AM613" s="97">
        <v>0</v>
      </c>
      <c r="AN613" s="97">
        <v>0</v>
      </c>
      <c r="AO613" s="97">
        <v>0</v>
      </c>
      <c r="AP613" s="93">
        <v>0</v>
      </c>
      <c r="AQ613" s="92"/>
      <c r="AR613" s="91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89"/>
      <c r="BG613" s="88"/>
      <c r="BH613" s="86"/>
    </row>
    <row r="614" spans="1:60" ht="18.75" customHeight="1" x14ac:dyDescent="0.2">
      <c r="A614" s="56"/>
      <c r="B614" s="52" t="s">
        <v>99</v>
      </c>
      <c r="C614" s="160">
        <v>709</v>
      </c>
      <c r="D614" s="159">
        <v>1006</v>
      </c>
      <c r="E614" s="158" t="s">
        <v>203</v>
      </c>
      <c r="F614" s="155" t="s">
        <v>100</v>
      </c>
      <c r="G614" s="157"/>
      <c r="H614" s="156" t="s">
        <v>60</v>
      </c>
      <c r="I614" s="154">
        <v>10306</v>
      </c>
      <c r="J614" s="153">
        <v>680.5</v>
      </c>
      <c r="K614" s="153">
        <v>680.5</v>
      </c>
      <c r="L614" s="153">
        <v>0</v>
      </c>
      <c r="M614" s="153">
        <v>0</v>
      </c>
      <c r="N614" s="153">
        <v>0</v>
      </c>
      <c r="O614" s="153">
        <v>0</v>
      </c>
      <c r="P614" s="153">
        <v>0</v>
      </c>
      <c r="Q614" s="153">
        <v>0</v>
      </c>
      <c r="R614" s="153">
        <v>0</v>
      </c>
      <c r="S614" s="153">
        <v>0</v>
      </c>
      <c r="T614" s="153">
        <v>0</v>
      </c>
      <c r="U614" s="153">
        <v>0</v>
      </c>
      <c r="V614" s="152">
        <v>0</v>
      </c>
      <c r="W614" s="97">
        <v>0</v>
      </c>
      <c r="X614" s="97">
        <v>0</v>
      </c>
      <c r="Y614" s="97">
        <v>0</v>
      </c>
      <c r="Z614" s="93">
        <v>0</v>
      </c>
      <c r="AA614" s="97">
        <v>0</v>
      </c>
      <c r="AB614" s="97">
        <v>0</v>
      </c>
      <c r="AC614" s="97">
        <v>0</v>
      </c>
      <c r="AD614" s="97">
        <v>0</v>
      </c>
      <c r="AE614" s="97">
        <v>0</v>
      </c>
      <c r="AF614" s="97">
        <v>0</v>
      </c>
      <c r="AG614" s="97">
        <v>0</v>
      </c>
      <c r="AH614" s="97">
        <v>0</v>
      </c>
      <c r="AI614" s="97">
        <v>0</v>
      </c>
      <c r="AJ614" s="97">
        <v>0</v>
      </c>
      <c r="AK614" s="97">
        <v>0</v>
      </c>
      <c r="AL614" s="97">
        <v>0</v>
      </c>
      <c r="AM614" s="97">
        <v>6000</v>
      </c>
      <c r="AN614" s="97">
        <v>0</v>
      </c>
      <c r="AO614" s="97">
        <v>0</v>
      </c>
      <c r="AP614" s="93">
        <v>6000</v>
      </c>
      <c r="AQ614" s="92"/>
      <c r="AR614" s="91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89"/>
      <c r="BG614" s="88"/>
      <c r="BH614" s="86"/>
    </row>
    <row r="615" spans="1:60" ht="18.75" customHeight="1" x14ac:dyDescent="0.2">
      <c r="A615" s="56"/>
      <c r="B615" s="52" t="s">
        <v>99</v>
      </c>
      <c r="C615" s="160">
        <v>709</v>
      </c>
      <c r="D615" s="159">
        <v>1006</v>
      </c>
      <c r="E615" s="158" t="s">
        <v>203</v>
      </c>
      <c r="F615" s="155" t="s">
        <v>100</v>
      </c>
      <c r="G615" s="157"/>
      <c r="H615" s="156" t="s">
        <v>60</v>
      </c>
      <c r="I615" s="154">
        <v>10306</v>
      </c>
      <c r="J615" s="153">
        <v>1000</v>
      </c>
      <c r="K615" s="153">
        <v>1000</v>
      </c>
      <c r="L615" s="153">
        <v>0</v>
      </c>
      <c r="M615" s="153">
        <v>0</v>
      </c>
      <c r="N615" s="153">
        <v>0</v>
      </c>
      <c r="O615" s="153">
        <v>0</v>
      </c>
      <c r="P615" s="153">
        <v>0</v>
      </c>
      <c r="Q615" s="153">
        <v>0</v>
      </c>
      <c r="R615" s="153">
        <v>0</v>
      </c>
      <c r="S615" s="153">
        <v>0</v>
      </c>
      <c r="T615" s="153">
        <v>0</v>
      </c>
      <c r="U615" s="153">
        <v>0</v>
      </c>
      <c r="V615" s="152">
        <v>0</v>
      </c>
      <c r="W615" s="97">
        <v>1524540</v>
      </c>
      <c r="X615" s="97">
        <v>511700</v>
      </c>
      <c r="Y615" s="97">
        <v>511700</v>
      </c>
      <c r="Z615" s="93">
        <v>501140</v>
      </c>
      <c r="AA615" s="97">
        <v>5533</v>
      </c>
      <c r="AB615" s="97">
        <v>1845</v>
      </c>
      <c r="AC615" s="97">
        <v>1844</v>
      </c>
      <c r="AD615" s="97">
        <v>1844</v>
      </c>
      <c r="AE615" s="97">
        <v>5533</v>
      </c>
      <c r="AF615" s="97">
        <v>1844</v>
      </c>
      <c r="AG615" s="97">
        <v>1845</v>
      </c>
      <c r="AH615" s="97">
        <v>1844</v>
      </c>
      <c r="AI615" s="97">
        <v>5532</v>
      </c>
      <c r="AJ615" s="97">
        <v>1844</v>
      </c>
      <c r="AK615" s="97">
        <v>1844</v>
      </c>
      <c r="AL615" s="97">
        <v>1844</v>
      </c>
      <c r="AM615" s="97">
        <v>5532</v>
      </c>
      <c r="AN615" s="97">
        <v>1844</v>
      </c>
      <c r="AO615" s="97">
        <v>1844</v>
      </c>
      <c r="AP615" s="93">
        <v>1844</v>
      </c>
      <c r="AQ615" s="92"/>
      <c r="AR615" s="91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89"/>
      <c r="BG615" s="88"/>
      <c r="BH615" s="86"/>
    </row>
    <row r="616" spans="1:60" ht="15" customHeight="1" x14ac:dyDescent="0.2">
      <c r="A616" s="56"/>
      <c r="B616" s="52" t="s">
        <v>123</v>
      </c>
      <c r="C616" s="160">
        <v>731</v>
      </c>
      <c r="D616" s="159">
        <v>405</v>
      </c>
      <c r="E616" s="158" t="s">
        <v>204</v>
      </c>
      <c r="F616" s="155" t="s">
        <v>124</v>
      </c>
      <c r="G616" s="157"/>
      <c r="H616" s="156"/>
      <c r="I616" s="154">
        <v>10101</v>
      </c>
      <c r="J616" s="153">
        <v>175000</v>
      </c>
      <c r="K616" s="153">
        <v>0</v>
      </c>
      <c r="L616" s="153">
        <v>0</v>
      </c>
      <c r="M616" s="153">
        <v>0</v>
      </c>
      <c r="N616" s="153">
        <v>0</v>
      </c>
      <c r="O616" s="153">
        <v>0</v>
      </c>
      <c r="P616" s="153">
        <v>0</v>
      </c>
      <c r="Q616" s="153">
        <v>0</v>
      </c>
      <c r="R616" s="153">
        <v>0</v>
      </c>
      <c r="S616" s="153">
        <v>0</v>
      </c>
      <c r="T616" s="153">
        <v>0</v>
      </c>
      <c r="U616" s="153">
        <v>175000</v>
      </c>
      <c r="V616" s="152">
        <v>0</v>
      </c>
      <c r="W616" s="97">
        <v>0</v>
      </c>
      <c r="X616" s="97">
        <v>0</v>
      </c>
      <c r="Y616" s="97">
        <v>0</v>
      </c>
      <c r="Z616" s="93">
        <v>0</v>
      </c>
      <c r="AA616" s="97">
        <v>0</v>
      </c>
      <c r="AB616" s="97">
        <v>0</v>
      </c>
      <c r="AC616" s="97">
        <v>0</v>
      </c>
      <c r="AD616" s="97">
        <v>0</v>
      </c>
      <c r="AE616" s="97">
        <v>0</v>
      </c>
      <c r="AF616" s="97">
        <v>0</v>
      </c>
      <c r="AG616" s="97">
        <v>0</v>
      </c>
      <c r="AH616" s="97">
        <v>0</v>
      </c>
      <c r="AI616" s="97">
        <v>18000</v>
      </c>
      <c r="AJ616" s="97">
        <v>0</v>
      </c>
      <c r="AK616" s="97">
        <v>0</v>
      </c>
      <c r="AL616" s="97">
        <v>18000</v>
      </c>
      <c r="AM616" s="97">
        <v>0</v>
      </c>
      <c r="AN616" s="97">
        <v>0</v>
      </c>
      <c r="AO616" s="97">
        <v>0</v>
      </c>
      <c r="AP616" s="93">
        <v>0</v>
      </c>
      <c r="AQ616" s="92"/>
      <c r="AR616" s="91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89"/>
      <c r="BG616" s="88"/>
      <c r="BH616" s="86"/>
    </row>
    <row r="617" spans="1:60" ht="16.5" customHeight="1" x14ac:dyDescent="0.2">
      <c r="A617" s="56"/>
      <c r="B617" s="52" t="s">
        <v>95</v>
      </c>
      <c r="C617" s="160">
        <v>731</v>
      </c>
      <c r="D617" s="159">
        <v>405</v>
      </c>
      <c r="E617" s="158" t="s">
        <v>205</v>
      </c>
      <c r="F617" s="155" t="s">
        <v>96</v>
      </c>
      <c r="G617" s="157"/>
      <c r="H617" s="156" t="s">
        <v>78</v>
      </c>
      <c r="I617" s="154">
        <v>10306</v>
      </c>
      <c r="J617" s="153">
        <v>171932.11</v>
      </c>
      <c r="K617" s="153">
        <v>0</v>
      </c>
      <c r="L617" s="153">
        <v>0</v>
      </c>
      <c r="M617" s="153">
        <v>0</v>
      </c>
      <c r="N617" s="153">
        <v>171932.11</v>
      </c>
      <c r="O617" s="153">
        <v>0</v>
      </c>
      <c r="P617" s="153">
        <v>0</v>
      </c>
      <c r="Q617" s="153">
        <v>0</v>
      </c>
      <c r="R617" s="153">
        <v>0</v>
      </c>
      <c r="S617" s="153">
        <v>0</v>
      </c>
      <c r="T617" s="153">
        <v>0</v>
      </c>
      <c r="U617" s="153">
        <v>0</v>
      </c>
      <c r="V617" s="152">
        <v>0</v>
      </c>
      <c r="W617" s="97">
        <v>345419.38</v>
      </c>
      <c r="X617" s="97">
        <v>102533.4</v>
      </c>
      <c r="Y617" s="97">
        <v>154533.4</v>
      </c>
      <c r="Z617" s="93">
        <v>88352.58</v>
      </c>
      <c r="AA617" s="97">
        <v>0</v>
      </c>
      <c r="AB617" s="97">
        <v>0</v>
      </c>
      <c r="AC617" s="97">
        <v>0</v>
      </c>
      <c r="AD617" s="97">
        <v>0</v>
      </c>
      <c r="AE617" s="97">
        <v>7000</v>
      </c>
      <c r="AF617" s="97">
        <v>0</v>
      </c>
      <c r="AG617" s="97">
        <v>7000</v>
      </c>
      <c r="AH617" s="97">
        <v>0</v>
      </c>
      <c r="AI617" s="97">
        <v>0</v>
      </c>
      <c r="AJ617" s="97">
        <v>0</v>
      </c>
      <c r="AK617" s="97">
        <v>0</v>
      </c>
      <c r="AL617" s="97">
        <v>0</v>
      </c>
      <c r="AM617" s="97">
        <v>0</v>
      </c>
      <c r="AN617" s="97">
        <v>0</v>
      </c>
      <c r="AO617" s="97">
        <v>0</v>
      </c>
      <c r="AP617" s="93">
        <v>0</v>
      </c>
      <c r="AQ617" s="92"/>
      <c r="AR617" s="91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89"/>
      <c r="BG617" s="88"/>
      <c r="BH617" s="86"/>
    </row>
    <row r="618" spans="1:60" ht="16.5" customHeight="1" x14ac:dyDescent="0.2">
      <c r="A618" s="56"/>
      <c r="B618" s="52" t="s">
        <v>95</v>
      </c>
      <c r="C618" s="160">
        <v>731</v>
      </c>
      <c r="D618" s="159">
        <v>405</v>
      </c>
      <c r="E618" s="158" t="s">
        <v>380</v>
      </c>
      <c r="F618" s="155" t="s">
        <v>96</v>
      </c>
      <c r="G618" s="157"/>
      <c r="H618" s="156" t="s">
        <v>66</v>
      </c>
      <c r="I618" s="154">
        <v>10306</v>
      </c>
      <c r="J618" s="153">
        <v>146812.91</v>
      </c>
      <c r="K618" s="153">
        <v>0</v>
      </c>
      <c r="L618" s="153">
        <v>0</v>
      </c>
      <c r="M618" s="153">
        <v>0</v>
      </c>
      <c r="N618" s="153">
        <v>0</v>
      </c>
      <c r="O618" s="153">
        <v>0</v>
      </c>
      <c r="P618" s="153">
        <v>146812.91</v>
      </c>
      <c r="Q618" s="153">
        <v>0</v>
      </c>
      <c r="R618" s="153">
        <v>0</v>
      </c>
      <c r="S618" s="153">
        <v>0</v>
      </c>
      <c r="T618" s="153">
        <v>0</v>
      </c>
      <c r="U618" s="153">
        <v>0</v>
      </c>
      <c r="V618" s="152">
        <v>0</v>
      </c>
      <c r="W618" s="97">
        <v>169593</v>
      </c>
      <c r="X618" s="97">
        <v>55759</v>
      </c>
      <c r="Y618" s="97">
        <v>62759</v>
      </c>
      <c r="Z618" s="93">
        <v>51075</v>
      </c>
      <c r="AA618" s="97">
        <v>0</v>
      </c>
      <c r="AB618" s="97">
        <v>0</v>
      </c>
      <c r="AC618" s="97">
        <v>0</v>
      </c>
      <c r="AD618" s="97">
        <v>0</v>
      </c>
      <c r="AE618" s="97">
        <v>0</v>
      </c>
      <c r="AF618" s="97">
        <v>0</v>
      </c>
      <c r="AG618" s="97">
        <v>0</v>
      </c>
      <c r="AH618" s="97">
        <v>0</v>
      </c>
      <c r="AI618" s="97">
        <v>0</v>
      </c>
      <c r="AJ618" s="97">
        <v>0</v>
      </c>
      <c r="AK618" s="97">
        <v>0</v>
      </c>
      <c r="AL618" s="97">
        <v>0</v>
      </c>
      <c r="AM618" s="97">
        <v>10000</v>
      </c>
      <c r="AN618" s="97">
        <v>10000</v>
      </c>
      <c r="AO618" s="97">
        <v>0</v>
      </c>
      <c r="AP618" s="93">
        <v>0</v>
      </c>
      <c r="AQ618" s="92"/>
      <c r="AR618" s="91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89"/>
      <c r="BG618" s="88"/>
      <c r="BH618" s="86"/>
    </row>
    <row r="619" spans="1:60" ht="24.75" customHeight="1" x14ac:dyDescent="0.2">
      <c r="A619" s="56"/>
      <c r="B619" s="52" t="s">
        <v>88</v>
      </c>
      <c r="C619" s="160">
        <v>731</v>
      </c>
      <c r="D619" s="159">
        <v>405</v>
      </c>
      <c r="E619" s="158" t="s">
        <v>208</v>
      </c>
      <c r="F619" s="155" t="s">
        <v>90</v>
      </c>
      <c r="G619" s="157"/>
      <c r="H619" s="156"/>
      <c r="I619" s="154">
        <v>10101</v>
      </c>
      <c r="J619" s="153">
        <v>1584250</v>
      </c>
      <c r="K619" s="153">
        <v>95055</v>
      </c>
      <c r="L619" s="153">
        <v>110897.5</v>
      </c>
      <c r="M619" s="153">
        <v>126740</v>
      </c>
      <c r="N619" s="153">
        <v>126740</v>
      </c>
      <c r="O619" s="153">
        <v>126740</v>
      </c>
      <c r="P619" s="153">
        <v>142582.5</v>
      </c>
      <c r="Q619" s="153">
        <v>142582.5</v>
      </c>
      <c r="R619" s="153">
        <v>142582.5</v>
      </c>
      <c r="S619" s="153">
        <v>142582.5</v>
      </c>
      <c r="T619" s="153">
        <v>142582.5</v>
      </c>
      <c r="U619" s="153">
        <v>142582.5</v>
      </c>
      <c r="V619" s="152">
        <v>142582.5</v>
      </c>
      <c r="W619" s="97">
        <v>550</v>
      </c>
      <c r="X619" s="97">
        <v>0</v>
      </c>
      <c r="Y619" s="97">
        <v>0</v>
      </c>
      <c r="Z619" s="93">
        <v>550</v>
      </c>
      <c r="AA619" s="97">
        <v>0</v>
      </c>
      <c r="AB619" s="97">
        <v>0</v>
      </c>
      <c r="AC619" s="97">
        <v>0</v>
      </c>
      <c r="AD619" s="97">
        <v>0</v>
      </c>
      <c r="AE619" s="97">
        <v>0</v>
      </c>
      <c r="AF619" s="97">
        <v>0</v>
      </c>
      <c r="AG619" s="97">
        <v>0</v>
      </c>
      <c r="AH619" s="97">
        <v>0</v>
      </c>
      <c r="AI619" s="97">
        <v>0</v>
      </c>
      <c r="AJ619" s="97">
        <v>0</v>
      </c>
      <c r="AK619" s="97">
        <v>0</v>
      </c>
      <c r="AL619" s="97">
        <v>0</v>
      </c>
      <c r="AM619" s="97">
        <v>6000</v>
      </c>
      <c r="AN619" s="97">
        <v>0</v>
      </c>
      <c r="AO619" s="97">
        <v>0</v>
      </c>
      <c r="AP619" s="93">
        <v>6000</v>
      </c>
      <c r="AQ619" s="92"/>
      <c r="AR619" s="91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89"/>
      <c r="BG619" s="88"/>
      <c r="BH619" s="86"/>
    </row>
    <row r="620" spans="1:60" ht="32.25" customHeight="1" x14ac:dyDescent="0.2">
      <c r="A620" s="56"/>
      <c r="B620" s="52" t="s">
        <v>91</v>
      </c>
      <c r="C620" s="160">
        <v>731</v>
      </c>
      <c r="D620" s="159">
        <v>405</v>
      </c>
      <c r="E620" s="158" t="s">
        <v>208</v>
      </c>
      <c r="F620" s="155" t="s">
        <v>92</v>
      </c>
      <c r="G620" s="157"/>
      <c r="H620" s="156"/>
      <c r="I620" s="154">
        <v>10101</v>
      </c>
      <c r="J620" s="153">
        <v>44677.5</v>
      </c>
      <c r="K620" s="153">
        <v>0</v>
      </c>
      <c r="L620" s="153">
        <v>0</v>
      </c>
      <c r="M620" s="153">
        <v>0</v>
      </c>
      <c r="N620" s="153">
        <v>0</v>
      </c>
      <c r="O620" s="153">
        <v>0</v>
      </c>
      <c r="P620" s="153">
        <v>0</v>
      </c>
      <c r="Q620" s="153">
        <v>12765</v>
      </c>
      <c r="R620" s="153">
        <v>0</v>
      </c>
      <c r="S620" s="153">
        <v>0</v>
      </c>
      <c r="T620" s="153">
        <v>31912.5</v>
      </c>
      <c r="U620" s="153">
        <v>0</v>
      </c>
      <c r="V620" s="152">
        <v>0</v>
      </c>
      <c r="W620" s="97">
        <v>0</v>
      </c>
      <c r="X620" s="97">
        <v>0</v>
      </c>
      <c r="Y620" s="97">
        <v>0</v>
      </c>
      <c r="Z620" s="93">
        <v>0</v>
      </c>
      <c r="AA620" s="97">
        <v>26000</v>
      </c>
      <c r="AB620" s="97">
        <v>5000</v>
      </c>
      <c r="AC620" s="97">
        <v>7000</v>
      </c>
      <c r="AD620" s="97">
        <v>14000</v>
      </c>
      <c r="AE620" s="97">
        <v>37000</v>
      </c>
      <c r="AF620" s="97">
        <v>15000</v>
      </c>
      <c r="AG620" s="97">
        <v>15000</v>
      </c>
      <c r="AH620" s="97">
        <v>7000</v>
      </c>
      <c r="AI620" s="97">
        <v>33000</v>
      </c>
      <c r="AJ620" s="97">
        <v>3000</v>
      </c>
      <c r="AK620" s="97">
        <v>15000</v>
      </c>
      <c r="AL620" s="97">
        <v>15000</v>
      </c>
      <c r="AM620" s="97">
        <v>38000</v>
      </c>
      <c r="AN620" s="97">
        <v>15000</v>
      </c>
      <c r="AO620" s="97">
        <v>14000</v>
      </c>
      <c r="AP620" s="93">
        <v>9000</v>
      </c>
      <c r="AQ620" s="92"/>
      <c r="AR620" s="91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89"/>
      <c r="BG620" s="88"/>
      <c r="BH620" s="86"/>
    </row>
    <row r="621" spans="1:60" ht="37.5" customHeight="1" x14ac:dyDescent="0.2">
      <c r="A621" s="56"/>
      <c r="B621" s="52" t="s">
        <v>93</v>
      </c>
      <c r="C621" s="160">
        <v>731</v>
      </c>
      <c r="D621" s="159">
        <v>405</v>
      </c>
      <c r="E621" s="158" t="s">
        <v>208</v>
      </c>
      <c r="F621" s="155" t="s">
        <v>94</v>
      </c>
      <c r="G621" s="157"/>
      <c r="H621" s="156"/>
      <c r="I621" s="154">
        <v>10101</v>
      </c>
      <c r="J621" s="153">
        <v>478443.5</v>
      </c>
      <c r="K621" s="153">
        <v>28706.61</v>
      </c>
      <c r="L621" s="153">
        <v>33491.050000000003</v>
      </c>
      <c r="M621" s="153">
        <v>38275.480000000003</v>
      </c>
      <c r="N621" s="153">
        <v>38275.480000000003</v>
      </c>
      <c r="O621" s="153">
        <v>38275.480000000003</v>
      </c>
      <c r="P621" s="153">
        <v>43059.92</v>
      </c>
      <c r="Q621" s="153">
        <v>43059.92</v>
      </c>
      <c r="R621" s="153">
        <v>43059.92</v>
      </c>
      <c r="S621" s="153">
        <v>43059.92</v>
      </c>
      <c r="T621" s="153">
        <v>43059.92</v>
      </c>
      <c r="U621" s="153">
        <v>43059.92</v>
      </c>
      <c r="V621" s="152">
        <v>43059.88</v>
      </c>
      <c r="W621" s="97">
        <v>1414219</v>
      </c>
      <c r="X621" s="97">
        <v>471406</v>
      </c>
      <c r="Y621" s="97">
        <v>471406</v>
      </c>
      <c r="Z621" s="93">
        <v>471407</v>
      </c>
      <c r="AA621" s="97">
        <v>45000</v>
      </c>
      <c r="AB621" s="97">
        <v>15000</v>
      </c>
      <c r="AC621" s="97">
        <v>15000</v>
      </c>
      <c r="AD621" s="97">
        <v>15000</v>
      </c>
      <c r="AE621" s="97">
        <v>40000</v>
      </c>
      <c r="AF621" s="97">
        <v>20000</v>
      </c>
      <c r="AG621" s="97">
        <v>15000</v>
      </c>
      <c r="AH621" s="97">
        <v>5000</v>
      </c>
      <c r="AI621" s="97">
        <v>70000</v>
      </c>
      <c r="AJ621" s="97">
        <v>50000</v>
      </c>
      <c r="AK621" s="97">
        <v>5000</v>
      </c>
      <c r="AL621" s="97">
        <v>15000</v>
      </c>
      <c r="AM621" s="97">
        <v>45000</v>
      </c>
      <c r="AN621" s="97">
        <v>15000</v>
      </c>
      <c r="AO621" s="97">
        <v>15000</v>
      </c>
      <c r="AP621" s="93">
        <v>15000</v>
      </c>
      <c r="AQ621" s="92"/>
      <c r="AR621" s="91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89"/>
      <c r="BG621" s="88"/>
      <c r="BH621" s="86"/>
    </row>
    <row r="622" spans="1:60" ht="37.5" customHeight="1" x14ac:dyDescent="0.2">
      <c r="A622" s="56"/>
      <c r="B622" s="52" t="s">
        <v>93</v>
      </c>
      <c r="C622" s="160">
        <v>731</v>
      </c>
      <c r="D622" s="159">
        <v>405</v>
      </c>
      <c r="E622" s="158" t="s">
        <v>208</v>
      </c>
      <c r="F622" s="155" t="s">
        <v>94</v>
      </c>
      <c r="G622" s="157"/>
      <c r="H622" s="156"/>
      <c r="I622" s="154">
        <v>10101</v>
      </c>
      <c r="J622" s="153">
        <v>13492.61</v>
      </c>
      <c r="K622" s="153">
        <v>0</v>
      </c>
      <c r="L622" s="153">
        <v>0</v>
      </c>
      <c r="M622" s="153">
        <v>0</v>
      </c>
      <c r="N622" s="153">
        <v>0</v>
      </c>
      <c r="O622" s="153">
        <v>0</v>
      </c>
      <c r="P622" s="153">
        <v>0</v>
      </c>
      <c r="Q622" s="153">
        <v>3855.03</v>
      </c>
      <c r="R622" s="153">
        <v>0</v>
      </c>
      <c r="S622" s="153">
        <v>0</v>
      </c>
      <c r="T622" s="153">
        <v>9637.58</v>
      </c>
      <c r="U622" s="153">
        <v>0</v>
      </c>
      <c r="V622" s="152">
        <v>0</v>
      </c>
      <c r="W622" s="97">
        <v>16263531</v>
      </c>
      <c r="X622" s="97">
        <v>5421178</v>
      </c>
      <c r="Y622" s="97">
        <v>5421177</v>
      </c>
      <c r="Z622" s="93">
        <v>5421176</v>
      </c>
      <c r="AA622" s="97">
        <v>10000</v>
      </c>
      <c r="AB622" s="97">
        <v>0</v>
      </c>
      <c r="AC622" s="97">
        <v>10000</v>
      </c>
      <c r="AD622" s="97">
        <v>0</v>
      </c>
      <c r="AE622" s="97">
        <v>0</v>
      </c>
      <c r="AF622" s="97">
        <v>0</v>
      </c>
      <c r="AG622" s="97">
        <v>0</v>
      </c>
      <c r="AH622" s="97">
        <v>0</v>
      </c>
      <c r="AI622" s="97">
        <v>0</v>
      </c>
      <c r="AJ622" s="97">
        <v>0</v>
      </c>
      <c r="AK622" s="97">
        <v>0</v>
      </c>
      <c r="AL622" s="97">
        <v>0</v>
      </c>
      <c r="AM622" s="97">
        <v>0</v>
      </c>
      <c r="AN622" s="97">
        <v>0</v>
      </c>
      <c r="AO622" s="97">
        <v>0</v>
      </c>
      <c r="AP622" s="93">
        <v>0</v>
      </c>
      <c r="AQ622" s="92"/>
      <c r="AR622" s="91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89"/>
      <c r="BG622" s="88"/>
      <c r="BH622" s="86"/>
    </row>
    <row r="623" spans="1:60" ht="16.5" customHeight="1" x14ac:dyDescent="0.2">
      <c r="A623" s="56"/>
      <c r="B623" s="52" t="s">
        <v>95</v>
      </c>
      <c r="C623" s="160">
        <v>731</v>
      </c>
      <c r="D623" s="159">
        <v>405</v>
      </c>
      <c r="E623" s="158" t="s">
        <v>208</v>
      </c>
      <c r="F623" s="155" t="s">
        <v>96</v>
      </c>
      <c r="G623" s="157"/>
      <c r="H623" s="156"/>
      <c r="I623" s="154">
        <v>10101</v>
      </c>
      <c r="J623" s="153">
        <v>123800</v>
      </c>
      <c r="K623" s="153">
        <v>10316.67</v>
      </c>
      <c r="L623" s="153">
        <v>10316.67</v>
      </c>
      <c r="M623" s="153">
        <v>10316.67</v>
      </c>
      <c r="N623" s="153">
        <v>10316.67</v>
      </c>
      <c r="O623" s="153">
        <v>10316.67</v>
      </c>
      <c r="P623" s="153">
        <v>10316.67</v>
      </c>
      <c r="Q623" s="153">
        <v>10316.67</v>
      </c>
      <c r="R623" s="153">
        <v>10316.67</v>
      </c>
      <c r="S623" s="153">
        <v>10316.67</v>
      </c>
      <c r="T623" s="153">
        <v>10316.67</v>
      </c>
      <c r="U623" s="153">
        <v>10316.67</v>
      </c>
      <c r="V623" s="152">
        <v>10316.629999999999</v>
      </c>
      <c r="W623" s="97">
        <v>135489.14000000001</v>
      </c>
      <c r="X623" s="97">
        <v>46720.85</v>
      </c>
      <c r="Y623" s="97">
        <v>47716.57</v>
      </c>
      <c r="Z623" s="93">
        <v>41051.72</v>
      </c>
      <c r="AA623" s="97">
        <v>0</v>
      </c>
      <c r="AB623" s="97">
        <v>0</v>
      </c>
      <c r="AC623" s="97">
        <v>0</v>
      </c>
      <c r="AD623" s="97">
        <v>0</v>
      </c>
      <c r="AE623" s="97">
        <v>0</v>
      </c>
      <c r="AF623" s="97">
        <v>0</v>
      </c>
      <c r="AG623" s="97">
        <v>0</v>
      </c>
      <c r="AH623" s="97">
        <v>0</v>
      </c>
      <c r="AI623" s="97">
        <v>0</v>
      </c>
      <c r="AJ623" s="97">
        <v>0</v>
      </c>
      <c r="AK623" s="97">
        <v>0</v>
      </c>
      <c r="AL623" s="97">
        <v>0</v>
      </c>
      <c r="AM623" s="97">
        <v>45000</v>
      </c>
      <c r="AN623" s="97">
        <v>45000</v>
      </c>
      <c r="AO623" s="97">
        <v>0</v>
      </c>
      <c r="AP623" s="93">
        <v>0</v>
      </c>
      <c r="AQ623" s="92"/>
      <c r="AR623" s="91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89"/>
      <c r="BG623" s="88"/>
      <c r="BH623" s="86"/>
    </row>
    <row r="624" spans="1:60" ht="16.5" customHeight="1" x14ac:dyDescent="0.2">
      <c r="A624" s="56"/>
      <c r="B624" s="52" t="s">
        <v>95</v>
      </c>
      <c r="C624" s="160">
        <v>731</v>
      </c>
      <c r="D624" s="159">
        <v>405</v>
      </c>
      <c r="E624" s="158" t="s">
        <v>208</v>
      </c>
      <c r="F624" s="155" t="s">
        <v>96</v>
      </c>
      <c r="G624" s="157"/>
      <c r="H624" s="156"/>
      <c r="I624" s="154">
        <v>10101</v>
      </c>
      <c r="J624" s="153">
        <v>5560</v>
      </c>
      <c r="K624" s="153">
        <v>463.33</v>
      </c>
      <c r="L624" s="153">
        <v>463.33</v>
      </c>
      <c r="M624" s="153">
        <v>463.33</v>
      </c>
      <c r="N624" s="153">
        <v>463.33</v>
      </c>
      <c r="O624" s="153">
        <v>463.33</v>
      </c>
      <c r="P624" s="153">
        <v>463.33</v>
      </c>
      <c r="Q624" s="153">
        <v>463.33</v>
      </c>
      <c r="R624" s="153">
        <v>463.33</v>
      </c>
      <c r="S624" s="153">
        <v>463.33</v>
      </c>
      <c r="T624" s="153">
        <v>463.33</v>
      </c>
      <c r="U624" s="153">
        <v>463.33</v>
      </c>
      <c r="V624" s="152">
        <v>463.37</v>
      </c>
      <c r="W624" s="97">
        <v>53211.3</v>
      </c>
      <c r="X624" s="97">
        <v>17737.099999999999</v>
      </c>
      <c r="Y624" s="97">
        <v>17737.099999999999</v>
      </c>
      <c r="Z624" s="93">
        <v>17737.099999999999</v>
      </c>
      <c r="AA624" s="97">
        <v>0</v>
      </c>
      <c r="AB624" s="97">
        <v>0</v>
      </c>
      <c r="AC624" s="97">
        <v>0</v>
      </c>
      <c r="AD624" s="97">
        <v>0</v>
      </c>
      <c r="AE624" s="97">
        <v>30000</v>
      </c>
      <c r="AF624" s="97">
        <v>0</v>
      </c>
      <c r="AG624" s="97">
        <v>30000</v>
      </c>
      <c r="AH624" s="97">
        <v>0</v>
      </c>
      <c r="AI624" s="97">
        <v>0</v>
      </c>
      <c r="AJ624" s="97">
        <v>0</v>
      </c>
      <c r="AK624" s="97">
        <v>0</v>
      </c>
      <c r="AL624" s="97">
        <v>0</v>
      </c>
      <c r="AM624" s="97">
        <v>0</v>
      </c>
      <c r="AN624" s="97">
        <v>0</v>
      </c>
      <c r="AO624" s="97">
        <v>0</v>
      </c>
      <c r="AP624" s="93">
        <v>0</v>
      </c>
      <c r="AQ624" s="92"/>
      <c r="AR624" s="91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89"/>
      <c r="BG624" s="88"/>
      <c r="BH624" s="86"/>
    </row>
    <row r="625" spans="1:60" ht="16.5" customHeight="1" x14ac:dyDescent="0.2">
      <c r="A625" s="56"/>
      <c r="B625" s="52" t="s">
        <v>95</v>
      </c>
      <c r="C625" s="160">
        <v>731</v>
      </c>
      <c r="D625" s="159">
        <v>405</v>
      </c>
      <c r="E625" s="158" t="s">
        <v>208</v>
      </c>
      <c r="F625" s="155" t="s">
        <v>96</v>
      </c>
      <c r="G625" s="157"/>
      <c r="H625" s="156"/>
      <c r="I625" s="154">
        <v>10101</v>
      </c>
      <c r="J625" s="153">
        <v>280930</v>
      </c>
      <c r="K625" s="153">
        <v>15000</v>
      </c>
      <c r="L625" s="153">
        <v>15000</v>
      </c>
      <c r="M625" s="153">
        <v>25000</v>
      </c>
      <c r="N625" s="153">
        <v>15930</v>
      </c>
      <c r="O625" s="153">
        <v>25000</v>
      </c>
      <c r="P625" s="153">
        <v>30000</v>
      </c>
      <c r="Q625" s="153">
        <v>25000</v>
      </c>
      <c r="R625" s="153">
        <v>25000</v>
      </c>
      <c r="S625" s="153">
        <v>30000</v>
      </c>
      <c r="T625" s="153">
        <v>25000</v>
      </c>
      <c r="U625" s="153">
        <v>25000</v>
      </c>
      <c r="V625" s="152">
        <v>25000</v>
      </c>
      <c r="W625" s="97">
        <v>0</v>
      </c>
      <c r="X625" s="97">
        <v>0</v>
      </c>
      <c r="Y625" s="97">
        <v>0</v>
      </c>
      <c r="Z625" s="93">
        <v>0</v>
      </c>
      <c r="AA625" s="97">
        <v>0</v>
      </c>
      <c r="AB625" s="97">
        <v>0</v>
      </c>
      <c r="AC625" s="97">
        <v>0</v>
      </c>
      <c r="AD625" s="97">
        <v>0</v>
      </c>
      <c r="AE625" s="97">
        <v>0</v>
      </c>
      <c r="AF625" s="97">
        <v>0</v>
      </c>
      <c r="AG625" s="97">
        <v>0</v>
      </c>
      <c r="AH625" s="97">
        <v>0</v>
      </c>
      <c r="AI625" s="97">
        <v>120000</v>
      </c>
      <c r="AJ625" s="97">
        <v>0</v>
      </c>
      <c r="AK625" s="97">
        <v>0</v>
      </c>
      <c r="AL625" s="97">
        <v>120000</v>
      </c>
      <c r="AM625" s="97">
        <v>0</v>
      </c>
      <c r="AN625" s="97">
        <v>0</v>
      </c>
      <c r="AO625" s="97">
        <v>0</v>
      </c>
      <c r="AP625" s="93">
        <v>0</v>
      </c>
      <c r="AQ625" s="92"/>
      <c r="AR625" s="91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89"/>
      <c r="BG625" s="88"/>
      <c r="BH625" s="86"/>
    </row>
    <row r="626" spans="1:60" ht="16.5" customHeight="1" x14ac:dyDescent="0.2">
      <c r="A626" s="56"/>
      <c r="B626" s="52" t="s">
        <v>95</v>
      </c>
      <c r="C626" s="160">
        <v>731</v>
      </c>
      <c r="D626" s="159">
        <v>405</v>
      </c>
      <c r="E626" s="158" t="s">
        <v>208</v>
      </c>
      <c r="F626" s="155" t="s">
        <v>96</v>
      </c>
      <c r="G626" s="157"/>
      <c r="H626" s="156"/>
      <c r="I626" s="154">
        <v>10101</v>
      </c>
      <c r="J626" s="153">
        <v>6500</v>
      </c>
      <c r="K626" s="153">
        <v>0</v>
      </c>
      <c r="L626" s="153">
        <v>0</v>
      </c>
      <c r="M626" s="153">
        <v>0</v>
      </c>
      <c r="N626" s="153">
        <v>0</v>
      </c>
      <c r="O626" s="153">
        <v>0</v>
      </c>
      <c r="P626" s="153">
        <v>6500</v>
      </c>
      <c r="Q626" s="153">
        <v>0</v>
      </c>
      <c r="R626" s="153">
        <v>0</v>
      </c>
      <c r="S626" s="153">
        <v>0</v>
      </c>
      <c r="T626" s="153">
        <v>0</v>
      </c>
      <c r="U626" s="153">
        <v>0</v>
      </c>
      <c r="V626" s="152">
        <v>0</v>
      </c>
      <c r="W626" s="97">
        <v>0</v>
      </c>
      <c r="X626" s="97">
        <v>0</v>
      </c>
      <c r="Y626" s="97">
        <v>0</v>
      </c>
      <c r="Z626" s="93">
        <v>0</v>
      </c>
      <c r="AA626" s="97">
        <v>362110</v>
      </c>
      <c r="AB626" s="97">
        <v>148900</v>
      </c>
      <c r="AC626" s="97">
        <v>92400</v>
      </c>
      <c r="AD626" s="97">
        <v>120810</v>
      </c>
      <c r="AE626" s="97">
        <v>372620</v>
      </c>
      <c r="AF626" s="97">
        <v>131000</v>
      </c>
      <c r="AG626" s="97">
        <v>120810</v>
      </c>
      <c r="AH626" s="97">
        <v>120810</v>
      </c>
      <c r="AI626" s="97">
        <v>421000</v>
      </c>
      <c r="AJ626" s="97">
        <v>174400</v>
      </c>
      <c r="AK626" s="97">
        <v>95500</v>
      </c>
      <c r="AL626" s="97">
        <v>151100</v>
      </c>
      <c r="AM626" s="97">
        <v>387270</v>
      </c>
      <c r="AN626" s="97">
        <v>120810</v>
      </c>
      <c r="AO626" s="97">
        <v>120810</v>
      </c>
      <c r="AP626" s="93">
        <v>145650</v>
      </c>
      <c r="AQ626" s="92"/>
      <c r="AR626" s="91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89"/>
      <c r="BG626" s="88"/>
      <c r="BH626" s="86"/>
    </row>
    <row r="627" spans="1:60" ht="16.5" customHeight="1" x14ac:dyDescent="0.2">
      <c r="A627" s="56"/>
      <c r="B627" s="52" t="s">
        <v>95</v>
      </c>
      <c r="C627" s="160">
        <v>731</v>
      </c>
      <c r="D627" s="159">
        <v>405</v>
      </c>
      <c r="E627" s="158" t="s">
        <v>208</v>
      </c>
      <c r="F627" s="155" t="s">
        <v>96</v>
      </c>
      <c r="G627" s="157"/>
      <c r="H627" s="156"/>
      <c r="I627" s="154">
        <v>10101</v>
      </c>
      <c r="J627" s="153">
        <v>7130</v>
      </c>
      <c r="K627" s="153">
        <v>0</v>
      </c>
      <c r="L627" s="153">
        <v>0</v>
      </c>
      <c r="M627" s="153">
        <v>0</v>
      </c>
      <c r="N627" s="153">
        <v>0</v>
      </c>
      <c r="O627" s="153">
        <v>0</v>
      </c>
      <c r="P627" s="153">
        <v>0</v>
      </c>
      <c r="Q627" s="153">
        <v>0</v>
      </c>
      <c r="R627" s="153">
        <v>0</v>
      </c>
      <c r="S627" s="153">
        <v>0</v>
      </c>
      <c r="T627" s="153">
        <v>0</v>
      </c>
      <c r="U627" s="153">
        <v>0</v>
      </c>
      <c r="V627" s="152">
        <v>7130</v>
      </c>
      <c r="W627" s="97">
        <v>4948060.3899999997</v>
      </c>
      <c r="X627" s="97">
        <v>1540680.6</v>
      </c>
      <c r="Y627" s="97">
        <v>1513433.36</v>
      </c>
      <c r="Z627" s="93">
        <v>1893946.43</v>
      </c>
      <c r="AA627" s="97">
        <v>12765</v>
      </c>
      <c r="AB627" s="97">
        <v>12765</v>
      </c>
      <c r="AC627" s="97">
        <v>0</v>
      </c>
      <c r="AD627" s="97">
        <v>0</v>
      </c>
      <c r="AE627" s="97">
        <v>12765</v>
      </c>
      <c r="AF627" s="97">
        <v>12765</v>
      </c>
      <c r="AG627" s="97">
        <v>0</v>
      </c>
      <c r="AH627" s="97">
        <v>0</v>
      </c>
      <c r="AI627" s="97">
        <v>46870</v>
      </c>
      <c r="AJ627" s="97">
        <v>25530</v>
      </c>
      <c r="AK627" s="97">
        <v>0</v>
      </c>
      <c r="AL627" s="97">
        <v>21340</v>
      </c>
      <c r="AM627" s="97">
        <v>0</v>
      </c>
      <c r="AN627" s="97">
        <v>0</v>
      </c>
      <c r="AO627" s="97">
        <v>0</v>
      </c>
      <c r="AP627" s="93">
        <v>0</v>
      </c>
      <c r="AQ627" s="92"/>
      <c r="AR627" s="91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89"/>
      <c r="BG627" s="88"/>
      <c r="BH627" s="86"/>
    </row>
    <row r="628" spans="1:60" ht="16.5" customHeight="1" x14ac:dyDescent="0.2">
      <c r="A628" s="56"/>
      <c r="B628" s="52" t="s">
        <v>95</v>
      </c>
      <c r="C628" s="160">
        <v>731</v>
      </c>
      <c r="D628" s="159">
        <v>405</v>
      </c>
      <c r="E628" s="158" t="s">
        <v>208</v>
      </c>
      <c r="F628" s="155" t="s">
        <v>96</v>
      </c>
      <c r="G628" s="157"/>
      <c r="H628" s="156"/>
      <c r="I628" s="154">
        <v>10101</v>
      </c>
      <c r="J628" s="153">
        <v>300210</v>
      </c>
      <c r="K628" s="153">
        <v>21000</v>
      </c>
      <c r="L628" s="153">
        <v>21000</v>
      </c>
      <c r="M628" s="153">
        <v>21000</v>
      </c>
      <c r="N628" s="153">
        <v>21000</v>
      </c>
      <c r="O628" s="153">
        <v>21000</v>
      </c>
      <c r="P628" s="153">
        <v>27018</v>
      </c>
      <c r="Q628" s="153">
        <v>28000</v>
      </c>
      <c r="R628" s="153">
        <v>28000</v>
      </c>
      <c r="S628" s="153">
        <v>28000</v>
      </c>
      <c r="T628" s="153">
        <v>28156</v>
      </c>
      <c r="U628" s="153">
        <v>28018</v>
      </c>
      <c r="V628" s="152">
        <v>28018</v>
      </c>
      <c r="W628" s="97">
        <v>1415375.49</v>
      </c>
      <c r="X628" s="97">
        <v>465022.21</v>
      </c>
      <c r="Y628" s="97">
        <v>456061.65</v>
      </c>
      <c r="Z628" s="93">
        <v>494291.63</v>
      </c>
      <c r="AA628" s="97">
        <v>113200</v>
      </c>
      <c r="AB628" s="97">
        <v>48800</v>
      </c>
      <c r="AC628" s="97">
        <v>27900</v>
      </c>
      <c r="AD628" s="97">
        <v>36500</v>
      </c>
      <c r="AE628" s="97">
        <v>116500</v>
      </c>
      <c r="AF628" s="97">
        <v>43500</v>
      </c>
      <c r="AG628" s="97">
        <v>36500</v>
      </c>
      <c r="AH628" s="97">
        <v>36500</v>
      </c>
      <c r="AI628" s="97">
        <v>141000</v>
      </c>
      <c r="AJ628" s="97">
        <v>60000</v>
      </c>
      <c r="AK628" s="97">
        <v>28900</v>
      </c>
      <c r="AL628" s="97">
        <v>52100</v>
      </c>
      <c r="AM628" s="97">
        <v>117200</v>
      </c>
      <c r="AN628" s="97">
        <v>36500</v>
      </c>
      <c r="AO628" s="97">
        <v>36500</v>
      </c>
      <c r="AP628" s="93">
        <v>44200</v>
      </c>
      <c r="AQ628" s="92"/>
      <c r="AR628" s="91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89"/>
      <c r="BG628" s="88"/>
      <c r="BH628" s="86"/>
    </row>
    <row r="629" spans="1:60" ht="16.5" customHeight="1" x14ac:dyDescent="0.2">
      <c r="A629" s="56"/>
      <c r="B629" s="52" t="s">
        <v>95</v>
      </c>
      <c r="C629" s="160">
        <v>731</v>
      </c>
      <c r="D629" s="159">
        <v>405</v>
      </c>
      <c r="E629" s="158" t="s">
        <v>208</v>
      </c>
      <c r="F629" s="155" t="s">
        <v>96</v>
      </c>
      <c r="G629" s="157"/>
      <c r="H629" s="156"/>
      <c r="I629" s="154">
        <v>10101</v>
      </c>
      <c r="J629" s="153">
        <v>46626.39</v>
      </c>
      <c r="K629" s="153">
        <v>0</v>
      </c>
      <c r="L629" s="153">
        <v>0</v>
      </c>
      <c r="M629" s="153">
        <v>0</v>
      </c>
      <c r="N629" s="153">
        <v>0</v>
      </c>
      <c r="O629" s="153">
        <v>0</v>
      </c>
      <c r="P629" s="153">
        <v>15500</v>
      </c>
      <c r="Q629" s="153">
        <v>0</v>
      </c>
      <c r="R629" s="153">
        <v>0</v>
      </c>
      <c r="S629" s="153">
        <v>0</v>
      </c>
      <c r="T629" s="153">
        <v>31126.39</v>
      </c>
      <c r="U629" s="153">
        <v>0</v>
      </c>
      <c r="V629" s="152">
        <v>0</v>
      </c>
      <c r="W629" s="97">
        <v>4848365.5599999996</v>
      </c>
      <c r="X629" s="97">
        <v>1511284.46</v>
      </c>
      <c r="Y629" s="97">
        <v>1815523.3</v>
      </c>
      <c r="Z629" s="93">
        <v>1521557.8</v>
      </c>
      <c r="AA629" s="97">
        <v>8000</v>
      </c>
      <c r="AB629" s="97">
        <v>500</v>
      </c>
      <c r="AC629" s="97">
        <v>3500</v>
      </c>
      <c r="AD629" s="97">
        <v>4000</v>
      </c>
      <c r="AE629" s="97">
        <v>12000</v>
      </c>
      <c r="AF629" s="97">
        <v>4000</v>
      </c>
      <c r="AG629" s="97">
        <v>4000</v>
      </c>
      <c r="AH629" s="97">
        <v>4000</v>
      </c>
      <c r="AI629" s="97">
        <v>12000</v>
      </c>
      <c r="AJ629" s="97">
        <v>4000</v>
      </c>
      <c r="AK629" s="97">
        <v>4000</v>
      </c>
      <c r="AL629" s="97">
        <v>4000</v>
      </c>
      <c r="AM629" s="97">
        <v>18000</v>
      </c>
      <c r="AN629" s="97">
        <v>4000</v>
      </c>
      <c r="AO629" s="97">
        <v>4000</v>
      </c>
      <c r="AP629" s="93">
        <v>10000</v>
      </c>
      <c r="AQ629" s="92"/>
      <c r="AR629" s="91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89"/>
      <c r="BG629" s="88"/>
      <c r="BH629" s="86"/>
    </row>
    <row r="630" spans="1:60" ht="15.75" customHeight="1" x14ac:dyDescent="0.2">
      <c r="A630" s="56"/>
      <c r="B630" s="52" t="s">
        <v>388</v>
      </c>
      <c r="C630" s="160">
        <v>731</v>
      </c>
      <c r="D630" s="159">
        <v>405</v>
      </c>
      <c r="E630" s="158" t="s">
        <v>208</v>
      </c>
      <c r="F630" s="155" t="s">
        <v>347</v>
      </c>
      <c r="G630" s="157"/>
      <c r="H630" s="156"/>
      <c r="I630" s="154">
        <v>10101</v>
      </c>
      <c r="J630" s="153">
        <v>295910</v>
      </c>
      <c r="K630" s="153">
        <v>61583.89</v>
      </c>
      <c r="L630" s="153">
        <v>53089.56</v>
      </c>
      <c r="M630" s="153">
        <v>49550.26</v>
      </c>
      <c r="N630" s="153">
        <v>13449.36</v>
      </c>
      <c r="O630" s="153">
        <v>0</v>
      </c>
      <c r="P630" s="153">
        <v>0</v>
      </c>
      <c r="Q630" s="153">
        <v>0</v>
      </c>
      <c r="R630" s="153">
        <v>0</v>
      </c>
      <c r="S630" s="153">
        <v>0</v>
      </c>
      <c r="T630" s="153">
        <v>18993.099999999999</v>
      </c>
      <c r="U630" s="153">
        <v>42585.97</v>
      </c>
      <c r="V630" s="152">
        <v>56657.86</v>
      </c>
      <c r="W630" s="97">
        <v>5107404</v>
      </c>
      <c r="X630" s="97">
        <v>1735900</v>
      </c>
      <c r="Y630" s="97">
        <v>1685800</v>
      </c>
      <c r="Z630" s="93">
        <v>1685704</v>
      </c>
      <c r="AA630" s="97">
        <v>0</v>
      </c>
      <c r="AB630" s="97">
        <v>0</v>
      </c>
      <c r="AC630" s="97">
        <v>0</v>
      </c>
      <c r="AD630" s="97">
        <v>0</v>
      </c>
      <c r="AE630" s="97">
        <v>0</v>
      </c>
      <c r="AF630" s="97">
        <v>0</v>
      </c>
      <c r="AG630" s="97">
        <v>0</v>
      </c>
      <c r="AH630" s="97">
        <v>0</v>
      </c>
      <c r="AI630" s="97">
        <v>0</v>
      </c>
      <c r="AJ630" s="97">
        <v>0</v>
      </c>
      <c r="AK630" s="97">
        <v>0</v>
      </c>
      <c r="AL630" s="97">
        <v>0</v>
      </c>
      <c r="AM630" s="97">
        <v>3000</v>
      </c>
      <c r="AN630" s="97">
        <v>0</v>
      </c>
      <c r="AO630" s="97">
        <v>0</v>
      </c>
      <c r="AP630" s="93">
        <v>3000</v>
      </c>
      <c r="AQ630" s="92"/>
      <c r="AR630" s="91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89"/>
      <c r="BG630" s="88"/>
      <c r="BH630" s="86"/>
    </row>
    <row r="631" spans="1:60" ht="15.75" customHeight="1" x14ac:dyDescent="0.2">
      <c r="A631" s="56"/>
      <c r="B631" s="52" t="s">
        <v>388</v>
      </c>
      <c r="C631" s="160">
        <v>731</v>
      </c>
      <c r="D631" s="159">
        <v>405</v>
      </c>
      <c r="E631" s="158" t="s">
        <v>208</v>
      </c>
      <c r="F631" s="155" t="s">
        <v>347</v>
      </c>
      <c r="G631" s="157"/>
      <c r="H631" s="156"/>
      <c r="I631" s="154">
        <v>10101</v>
      </c>
      <c r="J631" s="153">
        <v>61600</v>
      </c>
      <c r="K631" s="153">
        <v>4900</v>
      </c>
      <c r="L631" s="153">
        <v>4980</v>
      </c>
      <c r="M631" s="153">
        <v>4980</v>
      </c>
      <c r="N631" s="153">
        <v>4980</v>
      </c>
      <c r="O631" s="153">
        <v>4980</v>
      </c>
      <c r="P631" s="153">
        <v>5130</v>
      </c>
      <c r="Q631" s="153">
        <v>5130</v>
      </c>
      <c r="R631" s="153">
        <v>5130</v>
      </c>
      <c r="S631" s="153">
        <v>5130</v>
      </c>
      <c r="T631" s="153">
        <v>5130</v>
      </c>
      <c r="U631" s="153">
        <v>5500</v>
      </c>
      <c r="V631" s="152">
        <v>5630</v>
      </c>
      <c r="W631" s="97">
        <v>171239.04000000001</v>
      </c>
      <c r="X631" s="97">
        <v>57079.68</v>
      </c>
      <c r="Y631" s="97">
        <v>57079.68</v>
      </c>
      <c r="Z631" s="93">
        <v>57079.68</v>
      </c>
      <c r="AA631" s="97">
        <v>0</v>
      </c>
      <c r="AB631" s="97">
        <v>0</v>
      </c>
      <c r="AC631" s="97">
        <v>0</v>
      </c>
      <c r="AD631" s="97">
        <v>0</v>
      </c>
      <c r="AE631" s="97">
        <v>0</v>
      </c>
      <c r="AF631" s="97">
        <v>0</v>
      </c>
      <c r="AG631" s="97">
        <v>0</v>
      </c>
      <c r="AH631" s="97">
        <v>0</v>
      </c>
      <c r="AI631" s="97">
        <v>17000</v>
      </c>
      <c r="AJ631" s="97">
        <v>0</v>
      </c>
      <c r="AK631" s="97">
        <v>0</v>
      </c>
      <c r="AL631" s="97">
        <v>17000</v>
      </c>
      <c r="AM631" s="97">
        <v>0</v>
      </c>
      <c r="AN631" s="97">
        <v>0</v>
      </c>
      <c r="AO631" s="97">
        <v>0</v>
      </c>
      <c r="AP631" s="93">
        <v>0</v>
      </c>
      <c r="AQ631" s="92"/>
      <c r="AR631" s="91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89"/>
      <c r="BG631" s="88"/>
      <c r="BH631" s="86"/>
    </row>
    <row r="632" spans="1:60" ht="23.25" customHeight="1" x14ac:dyDescent="0.2">
      <c r="A632" s="56"/>
      <c r="B632" s="52" t="s">
        <v>104</v>
      </c>
      <c r="C632" s="160">
        <v>731</v>
      </c>
      <c r="D632" s="159">
        <v>405</v>
      </c>
      <c r="E632" s="158" t="s">
        <v>208</v>
      </c>
      <c r="F632" s="155" t="s">
        <v>105</v>
      </c>
      <c r="G632" s="157"/>
      <c r="H632" s="156"/>
      <c r="I632" s="154">
        <v>10101</v>
      </c>
      <c r="J632" s="153">
        <v>13770</v>
      </c>
      <c r="K632" s="153">
        <v>0</v>
      </c>
      <c r="L632" s="153">
        <v>0</v>
      </c>
      <c r="M632" s="153">
        <v>3442.5</v>
      </c>
      <c r="N632" s="153">
        <v>0</v>
      </c>
      <c r="O632" s="153">
        <v>0</v>
      </c>
      <c r="P632" s="153">
        <v>3442.5</v>
      </c>
      <c r="Q632" s="153">
        <v>0</v>
      </c>
      <c r="R632" s="153">
        <v>0</v>
      </c>
      <c r="S632" s="153">
        <v>3442.5</v>
      </c>
      <c r="T632" s="153">
        <v>0</v>
      </c>
      <c r="U632" s="153">
        <v>0</v>
      </c>
      <c r="V632" s="152">
        <v>3442.5</v>
      </c>
      <c r="W632" s="97">
        <v>442846.53</v>
      </c>
      <c r="X632" s="97">
        <v>80453.11</v>
      </c>
      <c r="Y632" s="97">
        <v>362393.42</v>
      </c>
      <c r="Z632" s="93">
        <v>0</v>
      </c>
      <c r="AA632" s="97">
        <v>10000</v>
      </c>
      <c r="AB632" s="97">
        <v>0</v>
      </c>
      <c r="AC632" s="97">
        <v>0</v>
      </c>
      <c r="AD632" s="97">
        <v>10000</v>
      </c>
      <c r="AE632" s="97">
        <v>10000</v>
      </c>
      <c r="AF632" s="97">
        <v>0</v>
      </c>
      <c r="AG632" s="97">
        <v>0</v>
      </c>
      <c r="AH632" s="97">
        <v>10000</v>
      </c>
      <c r="AI632" s="97">
        <v>10000</v>
      </c>
      <c r="AJ632" s="97">
        <v>0</v>
      </c>
      <c r="AK632" s="97">
        <v>0</v>
      </c>
      <c r="AL632" s="97">
        <v>10000</v>
      </c>
      <c r="AM632" s="97">
        <v>4390</v>
      </c>
      <c r="AN632" s="97">
        <v>0</v>
      </c>
      <c r="AO632" s="97">
        <v>0</v>
      </c>
      <c r="AP632" s="93">
        <v>4390</v>
      </c>
      <c r="AQ632" s="92"/>
      <c r="AR632" s="91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89"/>
      <c r="BG632" s="88"/>
      <c r="BH632" s="86"/>
    </row>
    <row r="633" spans="1:60" ht="18" customHeight="1" x14ac:dyDescent="0.2">
      <c r="A633" s="56"/>
      <c r="B633" s="52" t="s">
        <v>97</v>
      </c>
      <c r="C633" s="160">
        <v>731</v>
      </c>
      <c r="D633" s="159">
        <v>405</v>
      </c>
      <c r="E633" s="158" t="s">
        <v>208</v>
      </c>
      <c r="F633" s="155" t="s">
        <v>98</v>
      </c>
      <c r="G633" s="157"/>
      <c r="H633" s="156"/>
      <c r="I633" s="154">
        <v>10101</v>
      </c>
      <c r="J633" s="153">
        <v>700</v>
      </c>
      <c r="K633" s="153">
        <v>0</v>
      </c>
      <c r="L633" s="153">
        <v>0</v>
      </c>
      <c r="M633" s="153">
        <v>175</v>
      </c>
      <c r="N633" s="153">
        <v>0</v>
      </c>
      <c r="O633" s="153">
        <v>0</v>
      </c>
      <c r="P633" s="153">
        <v>175</v>
      </c>
      <c r="Q633" s="153">
        <v>0</v>
      </c>
      <c r="R633" s="153">
        <v>0</v>
      </c>
      <c r="S633" s="153">
        <v>175</v>
      </c>
      <c r="T633" s="153">
        <v>0</v>
      </c>
      <c r="U633" s="153">
        <v>0</v>
      </c>
      <c r="V633" s="152">
        <v>175</v>
      </c>
      <c r="W633" s="97">
        <v>6122.55</v>
      </c>
      <c r="X633" s="97">
        <v>1112.3</v>
      </c>
      <c r="Y633" s="97">
        <v>5010.25</v>
      </c>
      <c r="Z633" s="93">
        <v>0</v>
      </c>
      <c r="AA633" s="97">
        <v>200</v>
      </c>
      <c r="AB633" s="97">
        <v>0</v>
      </c>
      <c r="AC633" s="97">
        <v>0</v>
      </c>
      <c r="AD633" s="97">
        <v>200</v>
      </c>
      <c r="AE633" s="97">
        <v>200</v>
      </c>
      <c r="AF633" s="97">
        <v>0</v>
      </c>
      <c r="AG633" s="97">
        <v>0</v>
      </c>
      <c r="AH633" s="97">
        <v>200</v>
      </c>
      <c r="AI633" s="97">
        <v>200</v>
      </c>
      <c r="AJ633" s="97">
        <v>0</v>
      </c>
      <c r="AK633" s="97">
        <v>0</v>
      </c>
      <c r="AL633" s="97">
        <v>200</v>
      </c>
      <c r="AM633" s="97">
        <v>400</v>
      </c>
      <c r="AN633" s="97">
        <v>0</v>
      </c>
      <c r="AO633" s="97">
        <v>0</v>
      </c>
      <c r="AP633" s="93">
        <v>400</v>
      </c>
      <c r="AQ633" s="92"/>
      <c r="AR633" s="91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89"/>
      <c r="BG633" s="88"/>
      <c r="BH633" s="86"/>
    </row>
    <row r="634" spans="1:60" ht="24.75" customHeight="1" x14ac:dyDescent="0.2">
      <c r="A634" s="56"/>
      <c r="B634" s="52" t="s">
        <v>88</v>
      </c>
      <c r="C634" s="160">
        <v>731</v>
      </c>
      <c r="D634" s="159">
        <v>405</v>
      </c>
      <c r="E634" s="158" t="s">
        <v>209</v>
      </c>
      <c r="F634" s="155" t="s">
        <v>90</v>
      </c>
      <c r="G634" s="157"/>
      <c r="H634" s="156" t="s">
        <v>79</v>
      </c>
      <c r="I634" s="154">
        <v>10306</v>
      </c>
      <c r="J634" s="153">
        <v>1716405</v>
      </c>
      <c r="K634" s="153">
        <v>143033.79999999999</v>
      </c>
      <c r="L634" s="153">
        <v>143033.79999999999</v>
      </c>
      <c r="M634" s="153">
        <v>143033.79999999999</v>
      </c>
      <c r="N634" s="153">
        <v>143033.79999999999</v>
      </c>
      <c r="O634" s="153">
        <v>143033.79999999999</v>
      </c>
      <c r="P634" s="153">
        <v>143033.79999999999</v>
      </c>
      <c r="Q634" s="153">
        <v>143033.79999999999</v>
      </c>
      <c r="R634" s="153">
        <v>143033.79999999999</v>
      </c>
      <c r="S634" s="153">
        <v>143033.79999999999</v>
      </c>
      <c r="T634" s="153">
        <v>143033.79999999999</v>
      </c>
      <c r="U634" s="153">
        <v>143033.79999999999</v>
      </c>
      <c r="V634" s="152">
        <v>143033.20000000001</v>
      </c>
      <c r="W634" s="97">
        <v>105.6</v>
      </c>
      <c r="X634" s="97">
        <v>21.98</v>
      </c>
      <c r="Y634" s="97">
        <v>83.62</v>
      </c>
      <c r="Z634" s="93">
        <v>0</v>
      </c>
      <c r="AA634" s="97">
        <v>3000</v>
      </c>
      <c r="AB634" s="97">
        <v>0</v>
      </c>
      <c r="AC634" s="97">
        <v>3000</v>
      </c>
      <c r="AD634" s="97">
        <v>0</v>
      </c>
      <c r="AE634" s="97">
        <v>0</v>
      </c>
      <c r="AF634" s="97">
        <v>0</v>
      </c>
      <c r="AG634" s="97">
        <v>0</v>
      </c>
      <c r="AH634" s="97">
        <v>0</v>
      </c>
      <c r="AI634" s="97">
        <v>0</v>
      </c>
      <c r="AJ634" s="97">
        <v>0</v>
      </c>
      <c r="AK634" s="97">
        <v>0</v>
      </c>
      <c r="AL634" s="97">
        <v>0</v>
      </c>
      <c r="AM634" s="97">
        <v>41500</v>
      </c>
      <c r="AN634" s="97">
        <v>0</v>
      </c>
      <c r="AO634" s="97">
        <v>20000</v>
      </c>
      <c r="AP634" s="93">
        <v>21500</v>
      </c>
      <c r="AQ634" s="92"/>
      <c r="AR634" s="91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89"/>
      <c r="BG634" s="88"/>
      <c r="BH634" s="86"/>
    </row>
    <row r="635" spans="1:60" ht="32.25" customHeight="1" x14ac:dyDescent="0.2">
      <c r="A635" s="56"/>
      <c r="B635" s="52" t="s">
        <v>91</v>
      </c>
      <c r="C635" s="160">
        <v>731</v>
      </c>
      <c r="D635" s="159">
        <v>405</v>
      </c>
      <c r="E635" s="158" t="s">
        <v>209</v>
      </c>
      <c r="F635" s="155" t="s">
        <v>92</v>
      </c>
      <c r="G635" s="157"/>
      <c r="H635" s="156" t="s">
        <v>79</v>
      </c>
      <c r="I635" s="154">
        <v>10306</v>
      </c>
      <c r="J635" s="153">
        <v>51060</v>
      </c>
      <c r="K635" s="153">
        <v>0</v>
      </c>
      <c r="L635" s="153">
        <v>0</v>
      </c>
      <c r="M635" s="153">
        <v>0</v>
      </c>
      <c r="N635" s="153">
        <v>0</v>
      </c>
      <c r="O635" s="153">
        <v>0</v>
      </c>
      <c r="P635" s="153">
        <v>0</v>
      </c>
      <c r="Q635" s="153">
        <v>12765</v>
      </c>
      <c r="R635" s="153">
        <v>12765</v>
      </c>
      <c r="S635" s="153">
        <v>12765</v>
      </c>
      <c r="T635" s="153">
        <v>0</v>
      </c>
      <c r="U635" s="153">
        <v>12765</v>
      </c>
      <c r="V635" s="152">
        <v>0</v>
      </c>
      <c r="W635" s="97">
        <v>5710561.9800000004</v>
      </c>
      <c r="X635" s="97">
        <v>1502486.54</v>
      </c>
      <c r="Y635" s="97">
        <v>1917582.31</v>
      </c>
      <c r="Z635" s="93">
        <v>2290493.13</v>
      </c>
      <c r="AA635" s="97">
        <v>1605000</v>
      </c>
      <c r="AB635" s="97">
        <v>480000</v>
      </c>
      <c r="AC635" s="97">
        <v>550000</v>
      </c>
      <c r="AD635" s="97">
        <v>575000</v>
      </c>
      <c r="AE635" s="97">
        <v>1434000</v>
      </c>
      <c r="AF635" s="97">
        <v>560000</v>
      </c>
      <c r="AG635" s="97">
        <v>600000</v>
      </c>
      <c r="AH635" s="97">
        <v>274000</v>
      </c>
      <c r="AI635" s="97">
        <v>1415700</v>
      </c>
      <c r="AJ635" s="97">
        <v>560000</v>
      </c>
      <c r="AK635" s="97">
        <v>550000</v>
      </c>
      <c r="AL635" s="97">
        <v>305700</v>
      </c>
      <c r="AM635" s="97">
        <v>1365100</v>
      </c>
      <c r="AN635" s="97">
        <v>500000</v>
      </c>
      <c r="AO635" s="97">
        <v>450000</v>
      </c>
      <c r="AP635" s="93">
        <v>415100</v>
      </c>
      <c r="AQ635" s="92"/>
      <c r="AR635" s="91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89"/>
      <c r="BG635" s="88"/>
      <c r="BH635" s="86"/>
    </row>
    <row r="636" spans="1:60" ht="37.5" customHeight="1" x14ac:dyDescent="0.2">
      <c r="A636" s="56"/>
      <c r="B636" s="52" t="s">
        <v>93</v>
      </c>
      <c r="C636" s="160">
        <v>731</v>
      </c>
      <c r="D636" s="159">
        <v>405</v>
      </c>
      <c r="E636" s="158" t="s">
        <v>209</v>
      </c>
      <c r="F636" s="155" t="s">
        <v>94</v>
      </c>
      <c r="G636" s="157"/>
      <c r="H636" s="156" t="s">
        <v>79</v>
      </c>
      <c r="I636" s="154">
        <v>10306</v>
      </c>
      <c r="J636" s="153">
        <v>518354.31</v>
      </c>
      <c r="K636" s="153">
        <v>43196.2</v>
      </c>
      <c r="L636" s="153">
        <v>43196.2</v>
      </c>
      <c r="M636" s="153">
        <v>43196.2</v>
      </c>
      <c r="N636" s="153">
        <v>43196.2</v>
      </c>
      <c r="O636" s="153">
        <v>43196.2</v>
      </c>
      <c r="P636" s="153">
        <v>43196.2</v>
      </c>
      <c r="Q636" s="153">
        <v>43196.2</v>
      </c>
      <c r="R636" s="153">
        <v>43196.2</v>
      </c>
      <c r="S636" s="153">
        <v>43196.2</v>
      </c>
      <c r="T636" s="153">
        <v>43196.2</v>
      </c>
      <c r="U636" s="153">
        <v>43196.2</v>
      </c>
      <c r="V636" s="152">
        <v>43196.11</v>
      </c>
      <c r="W636" s="97">
        <v>1742945</v>
      </c>
      <c r="X636" s="97">
        <v>437620.11</v>
      </c>
      <c r="Y636" s="97">
        <v>541776.35</v>
      </c>
      <c r="Z636" s="93">
        <v>763548.54</v>
      </c>
      <c r="AA636" s="97">
        <v>85210</v>
      </c>
      <c r="AB636" s="97">
        <v>0</v>
      </c>
      <c r="AC636" s="97">
        <v>0</v>
      </c>
      <c r="AD636" s="97">
        <v>85210</v>
      </c>
      <c r="AE636" s="97">
        <v>63816</v>
      </c>
      <c r="AF636" s="97">
        <v>13000</v>
      </c>
      <c r="AG636" s="97">
        <v>26000</v>
      </c>
      <c r="AH636" s="97">
        <v>24816</v>
      </c>
      <c r="AI636" s="97">
        <v>63774</v>
      </c>
      <c r="AJ636" s="97">
        <v>25522</v>
      </c>
      <c r="AK636" s="97">
        <v>25522</v>
      </c>
      <c r="AL636" s="97">
        <v>12730</v>
      </c>
      <c r="AM636" s="97">
        <v>0</v>
      </c>
      <c r="AN636" s="97">
        <v>0</v>
      </c>
      <c r="AO636" s="97">
        <v>0</v>
      </c>
      <c r="AP636" s="93">
        <v>0</v>
      </c>
      <c r="AQ636" s="92"/>
      <c r="AR636" s="91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89"/>
      <c r="BG636" s="88"/>
      <c r="BH636" s="86"/>
    </row>
    <row r="637" spans="1:60" ht="37.5" customHeight="1" x14ac:dyDescent="0.2">
      <c r="A637" s="56"/>
      <c r="B637" s="52" t="s">
        <v>93</v>
      </c>
      <c r="C637" s="160">
        <v>731</v>
      </c>
      <c r="D637" s="159">
        <v>405</v>
      </c>
      <c r="E637" s="158" t="s">
        <v>209</v>
      </c>
      <c r="F637" s="155" t="s">
        <v>94</v>
      </c>
      <c r="G637" s="157"/>
      <c r="H637" s="156" t="s">
        <v>79</v>
      </c>
      <c r="I637" s="154">
        <v>10306</v>
      </c>
      <c r="J637" s="153">
        <v>15420.12</v>
      </c>
      <c r="K637" s="153">
        <v>0</v>
      </c>
      <c r="L637" s="153">
        <v>0</v>
      </c>
      <c r="M637" s="153">
        <v>0</v>
      </c>
      <c r="N637" s="153">
        <v>0</v>
      </c>
      <c r="O637" s="153">
        <v>0</v>
      </c>
      <c r="P637" s="153">
        <v>0</v>
      </c>
      <c r="Q637" s="153">
        <v>3855.03</v>
      </c>
      <c r="R637" s="153">
        <v>3855.03</v>
      </c>
      <c r="S637" s="153">
        <v>3855.03</v>
      </c>
      <c r="T637" s="153">
        <v>0</v>
      </c>
      <c r="U637" s="153">
        <v>3855.03</v>
      </c>
      <c r="V637" s="152">
        <v>0</v>
      </c>
      <c r="W637" s="97">
        <v>76543.59</v>
      </c>
      <c r="X637" s="97">
        <v>25332.36</v>
      </c>
      <c r="Y637" s="97">
        <v>15422.99</v>
      </c>
      <c r="Z637" s="93">
        <v>35788.239999999998</v>
      </c>
      <c r="AA637" s="97">
        <v>508520</v>
      </c>
      <c r="AB637" s="97">
        <v>144960</v>
      </c>
      <c r="AC637" s="97">
        <v>166100</v>
      </c>
      <c r="AD637" s="97">
        <v>197460</v>
      </c>
      <c r="AE637" s="97">
        <v>492727</v>
      </c>
      <c r="AF637" s="97">
        <v>169120</v>
      </c>
      <c r="AG637" s="97">
        <v>181200</v>
      </c>
      <c r="AH637" s="97">
        <v>142407</v>
      </c>
      <c r="AI637" s="97">
        <v>418953</v>
      </c>
      <c r="AJ637" s="97">
        <v>169120</v>
      </c>
      <c r="AK637" s="97">
        <v>166100</v>
      </c>
      <c r="AL637" s="97">
        <v>83733</v>
      </c>
      <c r="AM637" s="97">
        <v>401700</v>
      </c>
      <c r="AN637" s="97">
        <v>151000</v>
      </c>
      <c r="AO637" s="97">
        <v>135900</v>
      </c>
      <c r="AP637" s="93">
        <v>114800</v>
      </c>
      <c r="AQ637" s="92"/>
      <c r="AR637" s="91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89"/>
      <c r="BG637" s="88"/>
      <c r="BH637" s="86"/>
    </row>
    <row r="638" spans="1:60" ht="16.5" customHeight="1" x14ac:dyDescent="0.2">
      <c r="A638" s="56"/>
      <c r="B638" s="52" t="s">
        <v>95</v>
      </c>
      <c r="C638" s="160">
        <v>731</v>
      </c>
      <c r="D638" s="159">
        <v>405</v>
      </c>
      <c r="E638" s="158" t="s">
        <v>209</v>
      </c>
      <c r="F638" s="155" t="s">
        <v>96</v>
      </c>
      <c r="G638" s="157"/>
      <c r="H638" s="156" t="s">
        <v>79</v>
      </c>
      <c r="I638" s="154">
        <v>10306</v>
      </c>
      <c r="J638" s="153">
        <v>80000</v>
      </c>
      <c r="K638" s="153">
        <v>0</v>
      </c>
      <c r="L638" s="153">
        <v>0</v>
      </c>
      <c r="M638" s="153">
        <v>0</v>
      </c>
      <c r="N638" s="153">
        <v>0</v>
      </c>
      <c r="O638" s="153">
        <v>0</v>
      </c>
      <c r="P638" s="153">
        <v>0</v>
      </c>
      <c r="Q638" s="153">
        <v>0</v>
      </c>
      <c r="R638" s="153">
        <v>0</v>
      </c>
      <c r="S638" s="153">
        <v>35000</v>
      </c>
      <c r="T638" s="153">
        <v>0</v>
      </c>
      <c r="U638" s="153">
        <v>45000</v>
      </c>
      <c r="V638" s="152">
        <v>0</v>
      </c>
      <c r="W638" s="97">
        <v>3898409.43</v>
      </c>
      <c r="X638" s="97">
        <v>1299835.99</v>
      </c>
      <c r="Y638" s="97">
        <v>790493.35</v>
      </c>
      <c r="Z638" s="93">
        <v>1808080.09</v>
      </c>
      <c r="AA638" s="97">
        <v>25000</v>
      </c>
      <c r="AB638" s="97">
        <v>2000</v>
      </c>
      <c r="AC638" s="97">
        <v>13000</v>
      </c>
      <c r="AD638" s="97">
        <v>10000</v>
      </c>
      <c r="AE638" s="97">
        <v>45000</v>
      </c>
      <c r="AF638" s="97">
        <v>13000</v>
      </c>
      <c r="AG638" s="97">
        <v>13000</v>
      </c>
      <c r="AH638" s="97">
        <v>19000</v>
      </c>
      <c r="AI638" s="97">
        <v>45000</v>
      </c>
      <c r="AJ638" s="97">
        <v>13000</v>
      </c>
      <c r="AK638" s="97">
        <v>13000</v>
      </c>
      <c r="AL638" s="97">
        <v>19000</v>
      </c>
      <c r="AM638" s="97">
        <v>71300</v>
      </c>
      <c r="AN638" s="97">
        <v>13000</v>
      </c>
      <c r="AO638" s="97">
        <v>13000</v>
      </c>
      <c r="AP638" s="93">
        <v>45300</v>
      </c>
      <c r="AQ638" s="92"/>
      <c r="AR638" s="91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89"/>
      <c r="BG638" s="88"/>
      <c r="BH638" s="86"/>
    </row>
    <row r="639" spans="1:60" ht="16.5" customHeight="1" x14ac:dyDescent="0.2">
      <c r="A639" s="56"/>
      <c r="B639" s="52" t="s">
        <v>95</v>
      </c>
      <c r="C639" s="160">
        <v>731</v>
      </c>
      <c r="D639" s="159">
        <v>405</v>
      </c>
      <c r="E639" s="158" t="s">
        <v>209</v>
      </c>
      <c r="F639" s="155" t="s">
        <v>96</v>
      </c>
      <c r="G639" s="157"/>
      <c r="H639" s="156" t="s">
        <v>79</v>
      </c>
      <c r="I639" s="154">
        <v>10306</v>
      </c>
      <c r="J639" s="153">
        <v>30000</v>
      </c>
      <c r="K639" s="153">
        <v>0</v>
      </c>
      <c r="L639" s="153">
        <v>0</v>
      </c>
      <c r="M639" s="153">
        <v>0</v>
      </c>
      <c r="N639" s="153">
        <v>0</v>
      </c>
      <c r="O639" s="153">
        <v>0</v>
      </c>
      <c r="P639" s="153">
        <v>0</v>
      </c>
      <c r="Q639" s="153">
        <v>0</v>
      </c>
      <c r="R639" s="153">
        <v>30000</v>
      </c>
      <c r="S639" s="153">
        <v>0</v>
      </c>
      <c r="T639" s="153">
        <v>0</v>
      </c>
      <c r="U639" s="153">
        <v>0</v>
      </c>
      <c r="V639" s="152">
        <v>0</v>
      </c>
      <c r="W639" s="97">
        <v>126389.83</v>
      </c>
      <c r="X639" s="97">
        <v>40915.26</v>
      </c>
      <c r="Y639" s="97">
        <v>43878.15</v>
      </c>
      <c r="Z639" s="93">
        <v>41596.42</v>
      </c>
      <c r="AA639" s="97">
        <v>0</v>
      </c>
      <c r="AB639" s="97">
        <v>0</v>
      </c>
      <c r="AC639" s="97">
        <v>0</v>
      </c>
      <c r="AD639" s="97">
        <v>0</v>
      </c>
      <c r="AE639" s="97">
        <v>11490</v>
      </c>
      <c r="AF639" s="97">
        <v>6000</v>
      </c>
      <c r="AG639" s="97">
        <v>0</v>
      </c>
      <c r="AH639" s="97">
        <v>5490</v>
      </c>
      <c r="AI639" s="97">
        <v>16954</v>
      </c>
      <c r="AJ639" s="97">
        <v>6000</v>
      </c>
      <c r="AK639" s="97">
        <v>5000</v>
      </c>
      <c r="AL639" s="97">
        <v>5954</v>
      </c>
      <c r="AM639" s="97">
        <v>12256</v>
      </c>
      <c r="AN639" s="97">
        <v>3000</v>
      </c>
      <c r="AO639" s="97">
        <v>0</v>
      </c>
      <c r="AP639" s="93">
        <v>9256</v>
      </c>
      <c r="AQ639" s="92"/>
      <c r="AR639" s="91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89"/>
      <c r="BG639" s="88"/>
      <c r="BH639" s="86"/>
    </row>
    <row r="640" spans="1:60" ht="16.5" customHeight="1" x14ac:dyDescent="0.2">
      <c r="A640" s="56"/>
      <c r="B640" s="52" t="s">
        <v>95</v>
      </c>
      <c r="C640" s="160">
        <v>731</v>
      </c>
      <c r="D640" s="159">
        <v>405</v>
      </c>
      <c r="E640" s="158" t="s">
        <v>209</v>
      </c>
      <c r="F640" s="155" t="s">
        <v>96</v>
      </c>
      <c r="G640" s="157"/>
      <c r="H640" s="156" t="s">
        <v>79</v>
      </c>
      <c r="I640" s="154">
        <v>10306</v>
      </c>
      <c r="J640" s="153">
        <v>31500.65</v>
      </c>
      <c r="K640" s="153">
        <v>0</v>
      </c>
      <c r="L640" s="153">
        <v>0</v>
      </c>
      <c r="M640" s="153">
        <v>0</v>
      </c>
      <c r="N640" s="153">
        <v>0</v>
      </c>
      <c r="O640" s="153">
        <v>0</v>
      </c>
      <c r="P640" s="153">
        <v>0</v>
      </c>
      <c r="Q640" s="153">
        <v>31500.65</v>
      </c>
      <c r="R640" s="153">
        <v>0</v>
      </c>
      <c r="S640" s="153">
        <v>0</v>
      </c>
      <c r="T640" s="153">
        <v>0</v>
      </c>
      <c r="U640" s="153">
        <v>0</v>
      </c>
      <c r="V640" s="152">
        <v>0</v>
      </c>
      <c r="W640" s="97">
        <v>40284</v>
      </c>
      <c r="X640" s="97">
        <v>13428</v>
      </c>
      <c r="Y640" s="97">
        <v>13428</v>
      </c>
      <c r="Z640" s="93">
        <v>13428</v>
      </c>
      <c r="AA640" s="97">
        <v>45400</v>
      </c>
      <c r="AB640" s="97">
        <v>3000</v>
      </c>
      <c r="AC640" s="97">
        <v>20000</v>
      </c>
      <c r="AD640" s="97">
        <v>22400</v>
      </c>
      <c r="AE640" s="97">
        <v>80600</v>
      </c>
      <c r="AF640" s="97">
        <v>15000</v>
      </c>
      <c r="AG640" s="97">
        <v>30000</v>
      </c>
      <c r="AH640" s="97">
        <v>35600</v>
      </c>
      <c r="AI640" s="97">
        <v>77050</v>
      </c>
      <c r="AJ640" s="97">
        <v>26000</v>
      </c>
      <c r="AK640" s="97">
        <v>26000</v>
      </c>
      <c r="AL640" s="97">
        <v>25050</v>
      </c>
      <c r="AM640" s="97">
        <v>157250</v>
      </c>
      <c r="AN640" s="97">
        <v>20000</v>
      </c>
      <c r="AO640" s="97">
        <v>40000</v>
      </c>
      <c r="AP640" s="93">
        <v>97250</v>
      </c>
      <c r="AQ640" s="92"/>
      <c r="AR640" s="91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89"/>
      <c r="BG640" s="88"/>
      <c r="BH640" s="86"/>
    </row>
    <row r="641" spans="1:60" ht="24.75" customHeight="1" x14ac:dyDescent="0.2">
      <c r="A641" s="56"/>
      <c r="B641" s="52" t="s">
        <v>88</v>
      </c>
      <c r="C641" s="160">
        <v>745</v>
      </c>
      <c r="D641" s="159">
        <v>106</v>
      </c>
      <c r="E641" s="158" t="s">
        <v>210</v>
      </c>
      <c r="F641" s="155" t="s">
        <v>90</v>
      </c>
      <c r="G641" s="157"/>
      <c r="H641" s="156"/>
      <c r="I641" s="154">
        <v>10101</v>
      </c>
      <c r="J641" s="153">
        <v>865238.2</v>
      </c>
      <c r="K641" s="153">
        <v>66000</v>
      </c>
      <c r="L641" s="153">
        <v>66000</v>
      </c>
      <c r="M641" s="153">
        <v>66000</v>
      </c>
      <c r="N641" s="153">
        <v>66000</v>
      </c>
      <c r="O641" s="153">
        <v>66000</v>
      </c>
      <c r="P641" s="153">
        <v>140000</v>
      </c>
      <c r="Q641" s="153">
        <v>66000</v>
      </c>
      <c r="R641" s="153">
        <v>66000</v>
      </c>
      <c r="S641" s="153">
        <v>66000</v>
      </c>
      <c r="T641" s="153">
        <v>66000</v>
      </c>
      <c r="U641" s="153">
        <v>66000</v>
      </c>
      <c r="V641" s="152">
        <v>65238.2</v>
      </c>
      <c r="W641" s="97">
        <v>0</v>
      </c>
      <c r="X641" s="97">
        <v>0</v>
      </c>
      <c r="Y641" s="97">
        <v>0</v>
      </c>
      <c r="Z641" s="93">
        <v>0</v>
      </c>
      <c r="AA641" s="97">
        <v>50000</v>
      </c>
      <c r="AB641" s="97">
        <v>5000</v>
      </c>
      <c r="AC641" s="97">
        <v>25000</v>
      </c>
      <c r="AD641" s="97">
        <v>20000</v>
      </c>
      <c r="AE641" s="97">
        <v>100000</v>
      </c>
      <c r="AF641" s="97">
        <v>20000</v>
      </c>
      <c r="AG641" s="97">
        <v>30000</v>
      </c>
      <c r="AH641" s="97">
        <v>50000</v>
      </c>
      <c r="AI641" s="97">
        <v>170000</v>
      </c>
      <c r="AJ641" s="97">
        <v>30000</v>
      </c>
      <c r="AK641" s="97">
        <v>70000</v>
      </c>
      <c r="AL641" s="97">
        <v>70000</v>
      </c>
      <c r="AM641" s="97">
        <v>196680</v>
      </c>
      <c r="AN641" s="97">
        <v>30000</v>
      </c>
      <c r="AO641" s="97">
        <v>30000</v>
      </c>
      <c r="AP641" s="93">
        <v>136680</v>
      </c>
      <c r="AQ641" s="92"/>
      <c r="AR641" s="91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89"/>
      <c r="BG641" s="88"/>
      <c r="BH641" s="86"/>
    </row>
    <row r="642" spans="1:60" ht="32.25" customHeight="1" x14ac:dyDescent="0.2">
      <c r="A642" s="56"/>
      <c r="B642" s="52" t="s">
        <v>91</v>
      </c>
      <c r="C642" s="160">
        <v>745</v>
      </c>
      <c r="D642" s="159">
        <v>106</v>
      </c>
      <c r="E642" s="158" t="s">
        <v>210</v>
      </c>
      <c r="F642" s="155" t="s">
        <v>92</v>
      </c>
      <c r="G642" s="157"/>
      <c r="H642" s="156"/>
      <c r="I642" s="154">
        <v>10101</v>
      </c>
      <c r="J642" s="153">
        <v>31912.5</v>
      </c>
      <c r="K642" s="153">
        <v>0</v>
      </c>
      <c r="L642" s="153">
        <v>0</v>
      </c>
      <c r="M642" s="153">
        <v>0</v>
      </c>
      <c r="N642" s="153">
        <v>0</v>
      </c>
      <c r="O642" s="153">
        <v>0</v>
      </c>
      <c r="P642" s="153">
        <v>31912.5</v>
      </c>
      <c r="Q642" s="153">
        <v>0</v>
      </c>
      <c r="R642" s="153">
        <v>0</v>
      </c>
      <c r="S642" s="153">
        <v>0</v>
      </c>
      <c r="T642" s="153">
        <v>0</v>
      </c>
      <c r="U642" s="153">
        <v>0</v>
      </c>
      <c r="V642" s="152">
        <v>0</v>
      </c>
      <c r="W642" s="97">
        <v>0</v>
      </c>
      <c r="X642" s="97">
        <v>0</v>
      </c>
      <c r="Y642" s="97">
        <v>0</v>
      </c>
      <c r="Z642" s="93">
        <v>0</v>
      </c>
      <c r="AA642" s="97">
        <v>300</v>
      </c>
      <c r="AB642" s="97">
        <v>0</v>
      </c>
      <c r="AC642" s="97">
        <v>0</v>
      </c>
      <c r="AD642" s="97">
        <v>300</v>
      </c>
      <c r="AE642" s="97">
        <v>300</v>
      </c>
      <c r="AF642" s="97">
        <v>0</v>
      </c>
      <c r="AG642" s="97">
        <v>0</v>
      </c>
      <c r="AH642" s="97">
        <v>300</v>
      </c>
      <c r="AI642" s="97">
        <v>300</v>
      </c>
      <c r="AJ642" s="97">
        <v>0</v>
      </c>
      <c r="AK642" s="97">
        <v>0</v>
      </c>
      <c r="AL642" s="97">
        <v>300</v>
      </c>
      <c r="AM642" s="97">
        <v>300</v>
      </c>
      <c r="AN642" s="97">
        <v>0</v>
      </c>
      <c r="AO642" s="97">
        <v>0</v>
      </c>
      <c r="AP642" s="93">
        <v>300</v>
      </c>
      <c r="AQ642" s="92"/>
      <c r="AR642" s="91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89"/>
      <c r="BG642" s="88"/>
      <c r="BH642" s="86"/>
    </row>
    <row r="643" spans="1:60" ht="37.5" customHeight="1" x14ac:dyDescent="0.2">
      <c r="A643" s="56"/>
      <c r="B643" s="52" t="s">
        <v>93</v>
      </c>
      <c r="C643" s="160">
        <v>745</v>
      </c>
      <c r="D643" s="159">
        <v>106</v>
      </c>
      <c r="E643" s="158" t="s">
        <v>210</v>
      </c>
      <c r="F643" s="155" t="s">
        <v>94</v>
      </c>
      <c r="G643" s="157"/>
      <c r="H643" s="156"/>
      <c r="I643" s="154">
        <v>10101</v>
      </c>
      <c r="J643" s="153">
        <v>261301.92</v>
      </c>
      <c r="K643" s="153">
        <v>19932</v>
      </c>
      <c r="L643" s="153">
        <v>19932</v>
      </c>
      <c r="M643" s="153">
        <v>19932</v>
      </c>
      <c r="N643" s="153">
        <v>19932</v>
      </c>
      <c r="O643" s="153">
        <v>19932</v>
      </c>
      <c r="P643" s="153">
        <v>41072</v>
      </c>
      <c r="Q643" s="153">
        <v>19932</v>
      </c>
      <c r="R643" s="153">
        <v>19932</v>
      </c>
      <c r="S643" s="153">
        <v>19932</v>
      </c>
      <c r="T643" s="153">
        <v>19932</v>
      </c>
      <c r="U643" s="153">
        <v>19932</v>
      </c>
      <c r="V643" s="152">
        <v>20909.919999999998</v>
      </c>
      <c r="W643" s="97">
        <v>0</v>
      </c>
      <c r="X643" s="97">
        <v>0</v>
      </c>
      <c r="Y643" s="97">
        <v>0</v>
      </c>
      <c r="Z643" s="93">
        <v>0</v>
      </c>
      <c r="AA643" s="97">
        <v>600</v>
      </c>
      <c r="AB643" s="97">
        <v>0</v>
      </c>
      <c r="AC643" s="97">
        <v>0</v>
      </c>
      <c r="AD643" s="97">
        <v>600</v>
      </c>
      <c r="AE643" s="97">
        <v>600</v>
      </c>
      <c r="AF643" s="97">
        <v>0</v>
      </c>
      <c r="AG643" s="97">
        <v>0</v>
      </c>
      <c r="AH643" s="97">
        <v>600</v>
      </c>
      <c r="AI643" s="97">
        <v>600</v>
      </c>
      <c r="AJ643" s="97">
        <v>0</v>
      </c>
      <c r="AK643" s="97">
        <v>0</v>
      </c>
      <c r="AL643" s="97">
        <v>600</v>
      </c>
      <c r="AM643" s="97">
        <v>600</v>
      </c>
      <c r="AN643" s="97">
        <v>0</v>
      </c>
      <c r="AO643" s="97">
        <v>0</v>
      </c>
      <c r="AP643" s="93">
        <v>600</v>
      </c>
      <c r="AQ643" s="92"/>
      <c r="AR643" s="91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89"/>
      <c r="BG643" s="88"/>
      <c r="BH643" s="86"/>
    </row>
    <row r="644" spans="1:60" ht="37.5" customHeight="1" x14ac:dyDescent="0.2">
      <c r="A644" s="56"/>
      <c r="B644" s="52" t="s">
        <v>93</v>
      </c>
      <c r="C644" s="160">
        <v>745</v>
      </c>
      <c r="D644" s="159">
        <v>106</v>
      </c>
      <c r="E644" s="158" t="s">
        <v>210</v>
      </c>
      <c r="F644" s="155" t="s">
        <v>94</v>
      </c>
      <c r="G644" s="157"/>
      <c r="H644" s="156"/>
      <c r="I644" s="154">
        <v>10101</v>
      </c>
      <c r="J644" s="153">
        <v>9637.58</v>
      </c>
      <c r="K644" s="153">
        <v>0</v>
      </c>
      <c r="L644" s="153">
        <v>0</v>
      </c>
      <c r="M644" s="153">
        <v>0</v>
      </c>
      <c r="N644" s="153">
        <v>0</v>
      </c>
      <c r="O644" s="153">
        <v>0</v>
      </c>
      <c r="P644" s="153">
        <v>9637.58</v>
      </c>
      <c r="Q644" s="153">
        <v>0</v>
      </c>
      <c r="R644" s="153">
        <v>0</v>
      </c>
      <c r="S644" s="153">
        <v>0</v>
      </c>
      <c r="T644" s="153">
        <v>0</v>
      </c>
      <c r="U644" s="153">
        <v>0</v>
      </c>
      <c r="V644" s="152">
        <v>0</v>
      </c>
      <c r="W644" s="97">
        <v>0</v>
      </c>
      <c r="X644" s="97">
        <v>0</v>
      </c>
      <c r="Y644" s="97">
        <v>0</v>
      </c>
      <c r="Z644" s="93">
        <v>0</v>
      </c>
      <c r="AA644" s="97">
        <v>0</v>
      </c>
      <c r="AB644" s="97">
        <v>0</v>
      </c>
      <c r="AC644" s="97">
        <v>0</v>
      </c>
      <c r="AD644" s="97">
        <v>0</v>
      </c>
      <c r="AE644" s="97">
        <v>187460</v>
      </c>
      <c r="AF644" s="97">
        <v>0</v>
      </c>
      <c r="AG644" s="97">
        <v>0</v>
      </c>
      <c r="AH644" s="97">
        <v>187460</v>
      </c>
      <c r="AI644" s="97">
        <v>0</v>
      </c>
      <c r="AJ644" s="97">
        <v>0</v>
      </c>
      <c r="AK644" s="97">
        <v>0</v>
      </c>
      <c r="AL644" s="97">
        <v>0</v>
      </c>
      <c r="AM644" s="97">
        <v>0</v>
      </c>
      <c r="AN644" s="97">
        <v>0</v>
      </c>
      <c r="AO644" s="97">
        <v>0</v>
      </c>
      <c r="AP644" s="93">
        <v>0</v>
      </c>
      <c r="AQ644" s="92"/>
      <c r="AR644" s="91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89"/>
      <c r="BG644" s="88"/>
      <c r="BH644" s="86"/>
    </row>
    <row r="645" spans="1:60" ht="24.75" customHeight="1" x14ac:dyDescent="0.2">
      <c r="A645" s="56"/>
      <c r="B645" s="52" t="s">
        <v>88</v>
      </c>
      <c r="C645" s="160">
        <v>745</v>
      </c>
      <c r="D645" s="159">
        <v>106</v>
      </c>
      <c r="E645" s="158" t="s">
        <v>89</v>
      </c>
      <c r="F645" s="155" t="s">
        <v>90</v>
      </c>
      <c r="G645" s="157"/>
      <c r="H645" s="156"/>
      <c r="I645" s="154">
        <v>10101</v>
      </c>
      <c r="J645" s="153">
        <v>1035276</v>
      </c>
      <c r="K645" s="153">
        <v>80000</v>
      </c>
      <c r="L645" s="153">
        <v>80000</v>
      </c>
      <c r="M645" s="153">
        <v>80000</v>
      </c>
      <c r="N645" s="153">
        <v>80000</v>
      </c>
      <c r="O645" s="153">
        <v>80000</v>
      </c>
      <c r="P645" s="153">
        <v>80000</v>
      </c>
      <c r="Q645" s="153">
        <v>120000</v>
      </c>
      <c r="R645" s="153">
        <v>120000</v>
      </c>
      <c r="S645" s="153">
        <v>75276</v>
      </c>
      <c r="T645" s="153">
        <v>80000</v>
      </c>
      <c r="U645" s="153">
        <v>80000</v>
      </c>
      <c r="V645" s="152">
        <v>80000</v>
      </c>
      <c r="W645" s="97">
        <v>0</v>
      </c>
      <c r="X645" s="97">
        <v>0</v>
      </c>
      <c r="Y645" s="97">
        <v>0</v>
      </c>
      <c r="Z645" s="93">
        <v>0</v>
      </c>
      <c r="AA645" s="97">
        <v>565595</v>
      </c>
      <c r="AB645" s="97">
        <v>188596</v>
      </c>
      <c r="AC645" s="97">
        <v>188499</v>
      </c>
      <c r="AD645" s="97">
        <v>188500</v>
      </c>
      <c r="AE645" s="97">
        <v>565499</v>
      </c>
      <c r="AF645" s="97">
        <v>188499</v>
      </c>
      <c r="AG645" s="97">
        <v>188499</v>
      </c>
      <c r="AH645" s="97">
        <v>188501</v>
      </c>
      <c r="AI645" s="97">
        <v>565496</v>
      </c>
      <c r="AJ645" s="97">
        <v>188500</v>
      </c>
      <c r="AK645" s="97">
        <v>188498</v>
      </c>
      <c r="AL645" s="97">
        <v>188498</v>
      </c>
      <c r="AM645" s="97">
        <v>565500</v>
      </c>
      <c r="AN645" s="97">
        <v>188500</v>
      </c>
      <c r="AO645" s="97">
        <v>188500</v>
      </c>
      <c r="AP645" s="93">
        <v>188500</v>
      </c>
      <c r="AQ645" s="92"/>
      <c r="AR645" s="91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89"/>
      <c r="BG645" s="88"/>
      <c r="BH645" s="86"/>
    </row>
    <row r="646" spans="1:60" ht="32.25" customHeight="1" x14ac:dyDescent="0.2">
      <c r="A646" s="56"/>
      <c r="B646" s="52" t="s">
        <v>91</v>
      </c>
      <c r="C646" s="160">
        <v>745</v>
      </c>
      <c r="D646" s="159">
        <v>106</v>
      </c>
      <c r="E646" s="158" t="s">
        <v>89</v>
      </c>
      <c r="F646" s="155" t="s">
        <v>92</v>
      </c>
      <c r="G646" s="157"/>
      <c r="H646" s="156"/>
      <c r="I646" s="154">
        <v>10101</v>
      </c>
      <c r="J646" s="153">
        <v>25530</v>
      </c>
      <c r="K646" s="153">
        <v>0</v>
      </c>
      <c r="L646" s="153">
        <v>0</v>
      </c>
      <c r="M646" s="153">
        <v>0</v>
      </c>
      <c r="N646" s="153">
        <v>0</v>
      </c>
      <c r="O646" s="153">
        <v>0</v>
      </c>
      <c r="P646" s="153">
        <v>0</v>
      </c>
      <c r="Q646" s="153">
        <v>12765</v>
      </c>
      <c r="R646" s="153">
        <v>12765</v>
      </c>
      <c r="S646" s="153">
        <v>0</v>
      </c>
      <c r="T646" s="153">
        <v>0</v>
      </c>
      <c r="U646" s="153">
        <v>0</v>
      </c>
      <c r="V646" s="152">
        <v>0</v>
      </c>
      <c r="W646" s="97">
        <v>120432.23</v>
      </c>
      <c r="X646" s="97">
        <v>40279.31</v>
      </c>
      <c r="Y646" s="97">
        <v>40929.589999999997</v>
      </c>
      <c r="Z646" s="93">
        <v>39223.33</v>
      </c>
      <c r="AA646" s="97">
        <v>10977154.5</v>
      </c>
      <c r="AB646" s="97">
        <v>3660320.5</v>
      </c>
      <c r="AC646" s="97">
        <v>3658417.5</v>
      </c>
      <c r="AD646" s="97">
        <v>3658416.5</v>
      </c>
      <c r="AE646" s="97">
        <v>10975251.5</v>
      </c>
      <c r="AF646" s="97">
        <v>3658417.5</v>
      </c>
      <c r="AG646" s="97">
        <v>3658417.5</v>
      </c>
      <c r="AH646" s="97">
        <v>3658416.5</v>
      </c>
      <c r="AI646" s="97">
        <v>10975253.5</v>
      </c>
      <c r="AJ646" s="97">
        <v>3658416.5</v>
      </c>
      <c r="AK646" s="97">
        <v>3658418.5</v>
      </c>
      <c r="AL646" s="97">
        <v>3658418.5</v>
      </c>
      <c r="AM646" s="97">
        <v>10975250.5</v>
      </c>
      <c r="AN646" s="97">
        <v>3658416.5</v>
      </c>
      <c r="AO646" s="97">
        <v>3658416.5</v>
      </c>
      <c r="AP646" s="93">
        <v>3658417.5</v>
      </c>
      <c r="AQ646" s="92"/>
      <c r="AR646" s="91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89"/>
      <c r="BG646" s="88"/>
      <c r="BH646" s="86"/>
    </row>
    <row r="647" spans="1:60" ht="37.5" customHeight="1" x14ac:dyDescent="0.2">
      <c r="A647" s="56"/>
      <c r="B647" s="52" t="s">
        <v>93</v>
      </c>
      <c r="C647" s="160">
        <v>745</v>
      </c>
      <c r="D647" s="159">
        <v>106</v>
      </c>
      <c r="E647" s="158" t="s">
        <v>89</v>
      </c>
      <c r="F647" s="155" t="s">
        <v>94</v>
      </c>
      <c r="G647" s="157"/>
      <c r="H647" s="156"/>
      <c r="I647" s="154">
        <v>10101</v>
      </c>
      <c r="J647" s="153">
        <v>312653.34999999998</v>
      </c>
      <c r="K647" s="153">
        <v>24200</v>
      </c>
      <c r="L647" s="153">
        <v>24200</v>
      </c>
      <c r="M647" s="153">
        <v>24200</v>
      </c>
      <c r="N647" s="153">
        <v>24200</v>
      </c>
      <c r="O647" s="153">
        <v>24200</v>
      </c>
      <c r="P647" s="153">
        <v>24200</v>
      </c>
      <c r="Q647" s="153">
        <v>35032</v>
      </c>
      <c r="R647" s="153">
        <v>35032</v>
      </c>
      <c r="S647" s="153">
        <v>24789.35</v>
      </c>
      <c r="T647" s="153">
        <v>24200</v>
      </c>
      <c r="U647" s="153">
        <v>24200</v>
      </c>
      <c r="V647" s="152">
        <v>24200</v>
      </c>
      <c r="W647" s="97">
        <v>96909.6</v>
      </c>
      <c r="X647" s="97">
        <v>32303.200000000001</v>
      </c>
      <c r="Y647" s="97">
        <v>32303.200000000001</v>
      </c>
      <c r="Z647" s="93">
        <v>32303.200000000001</v>
      </c>
      <c r="AA647" s="97">
        <v>70082.100000000006</v>
      </c>
      <c r="AB647" s="97">
        <v>23360.7</v>
      </c>
      <c r="AC647" s="97">
        <v>23360.7</v>
      </c>
      <c r="AD647" s="97">
        <v>23360.7</v>
      </c>
      <c r="AE647" s="97">
        <v>70082.100000000006</v>
      </c>
      <c r="AF647" s="97">
        <v>23360.7</v>
      </c>
      <c r="AG647" s="97">
        <v>23360.7</v>
      </c>
      <c r="AH647" s="97">
        <v>23360.7</v>
      </c>
      <c r="AI647" s="97">
        <v>70082.100000000006</v>
      </c>
      <c r="AJ647" s="97">
        <v>23360.7</v>
      </c>
      <c r="AK647" s="97">
        <v>23360.7</v>
      </c>
      <c r="AL647" s="97">
        <v>23360.7</v>
      </c>
      <c r="AM647" s="97">
        <v>70193.7</v>
      </c>
      <c r="AN647" s="97">
        <v>23360.7</v>
      </c>
      <c r="AO647" s="97">
        <v>23360.7</v>
      </c>
      <c r="AP647" s="93">
        <v>23472.3</v>
      </c>
      <c r="AQ647" s="92"/>
      <c r="AR647" s="91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89"/>
      <c r="BG647" s="88"/>
      <c r="BH647" s="86"/>
    </row>
    <row r="648" spans="1:60" ht="37.5" customHeight="1" x14ac:dyDescent="0.2">
      <c r="A648" s="56"/>
      <c r="B648" s="52" t="s">
        <v>93</v>
      </c>
      <c r="C648" s="160">
        <v>745</v>
      </c>
      <c r="D648" s="159">
        <v>106</v>
      </c>
      <c r="E648" s="158" t="s">
        <v>89</v>
      </c>
      <c r="F648" s="155" t="s">
        <v>94</v>
      </c>
      <c r="G648" s="157"/>
      <c r="H648" s="156"/>
      <c r="I648" s="154">
        <v>10101</v>
      </c>
      <c r="J648" s="153">
        <v>7710.06</v>
      </c>
      <c r="K648" s="153">
        <v>0</v>
      </c>
      <c r="L648" s="153">
        <v>0</v>
      </c>
      <c r="M648" s="153">
        <v>0</v>
      </c>
      <c r="N648" s="153">
        <v>0</v>
      </c>
      <c r="O648" s="153">
        <v>0</v>
      </c>
      <c r="P648" s="153">
        <v>0</v>
      </c>
      <c r="Q648" s="153">
        <v>3855.03</v>
      </c>
      <c r="R648" s="153">
        <v>3855.03</v>
      </c>
      <c r="S648" s="153">
        <v>0</v>
      </c>
      <c r="T648" s="153">
        <v>0</v>
      </c>
      <c r="U648" s="153">
        <v>0</v>
      </c>
      <c r="V648" s="152">
        <v>0</v>
      </c>
      <c r="W648" s="97">
        <v>0</v>
      </c>
      <c r="X648" s="97">
        <v>0</v>
      </c>
      <c r="Y648" s="97">
        <v>0</v>
      </c>
      <c r="Z648" s="93">
        <v>0</v>
      </c>
      <c r="AA648" s="97">
        <v>62995.53</v>
      </c>
      <c r="AB648" s="97">
        <v>20998.51</v>
      </c>
      <c r="AC648" s="97">
        <v>20998.51</v>
      </c>
      <c r="AD648" s="97">
        <v>20998.51</v>
      </c>
      <c r="AE648" s="97">
        <v>62995.53</v>
      </c>
      <c r="AF648" s="97">
        <v>20998.51</v>
      </c>
      <c r="AG648" s="97">
        <v>20998.51</v>
      </c>
      <c r="AH648" s="97">
        <v>20998.51</v>
      </c>
      <c r="AI648" s="97">
        <v>62995.53</v>
      </c>
      <c r="AJ648" s="97">
        <v>20998.51</v>
      </c>
      <c r="AK648" s="97">
        <v>20998.51</v>
      </c>
      <c r="AL648" s="97">
        <v>20998.51</v>
      </c>
      <c r="AM648" s="97">
        <v>63096.41</v>
      </c>
      <c r="AN648" s="97">
        <v>20998.51</v>
      </c>
      <c r="AO648" s="97">
        <v>20998.51</v>
      </c>
      <c r="AP648" s="93">
        <v>21099.39</v>
      </c>
      <c r="AQ648" s="92"/>
      <c r="AR648" s="91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89"/>
      <c r="BG648" s="88"/>
      <c r="BH648" s="86"/>
    </row>
    <row r="649" spans="1:60" ht="16.5" customHeight="1" x14ac:dyDescent="0.2">
      <c r="A649" s="56"/>
      <c r="B649" s="52" t="s">
        <v>95</v>
      </c>
      <c r="C649" s="160">
        <v>745</v>
      </c>
      <c r="D649" s="159">
        <v>106</v>
      </c>
      <c r="E649" s="158" t="s">
        <v>89</v>
      </c>
      <c r="F649" s="155" t="s">
        <v>96</v>
      </c>
      <c r="G649" s="157"/>
      <c r="H649" s="156"/>
      <c r="I649" s="154">
        <v>10101</v>
      </c>
      <c r="J649" s="153">
        <v>66580</v>
      </c>
      <c r="K649" s="153">
        <v>5200</v>
      </c>
      <c r="L649" s="153">
        <v>5550</v>
      </c>
      <c r="M649" s="153">
        <v>5550</v>
      </c>
      <c r="N649" s="153">
        <v>5550</v>
      </c>
      <c r="O649" s="153">
        <v>5550</v>
      </c>
      <c r="P649" s="153">
        <v>5550</v>
      </c>
      <c r="Q649" s="153">
        <v>5550</v>
      </c>
      <c r="R649" s="153">
        <v>5550</v>
      </c>
      <c r="S649" s="153">
        <v>5550</v>
      </c>
      <c r="T649" s="153">
        <v>5550</v>
      </c>
      <c r="U649" s="153">
        <v>5550</v>
      </c>
      <c r="V649" s="152">
        <v>5880</v>
      </c>
      <c r="W649" s="97">
        <v>0</v>
      </c>
      <c r="X649" s="97">
        <v>0</v>
      </c>
      <c r="Y649" s="97">
        <v>0</v>
      </c>
      <c r="Z649" s="93">
        <v>0</v>
      </c>
      <c r="AA649" s="97">
        <v>0</v>
      </c>
      <c r="AB649" s="97">
        <v>0</v>
      </c>
      <c r="AC649" s="97">
        <v>0</v>
      </c>
      <c r="AD649" s="97">
        <v>0</v>
      </c>
      <c r="AE649" s="97">
        <v>24647</v>
      </c>
      <c r="AF649" s="97">
        <v>0</v>
      </c>
      <c r="AG649" s="97">
        <v>0</v>
      </c>
      <c r="AH649" s="97">
        <v>24647</v>
      </c>
      <c r="AI649" s="97">
        <v>0</v>
      </c>
      <c r="AJ649" s="97">
        <v>0</v>
      </c>
      <c r="AK649" s="97">
        <v>0</v>
      </c>
      <c r="AL649" s="97">
        <v>0</v>
      </c>
      <c r="AM649" s="97">
        <v>0</v>
      </c>
      <c r="AN649" s="97">
        <v>0</v>
      </c>
      <c r="AO649" s="97">
        <v>0</v>
      </c>
      <c r="AP649" s="93">
        <v>0</v>
      </c>
      <c r="AQ649" s="92"/>
      <c r="AR649" s="91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89"/>
      <c r="BG649" s="88"/>
      <c r="BH649" s="86"/>
    </row>
    <row r="650" spans="1:60" ht="16.5" customHeight="1" x14ac:dyDescent="0.2">
      <c r="A650" s="56"/>
      <c r="B650" s="52" t="s">
        <v>95</v>
      </c>
      <c r="C650" s="160">
        <v>745</v>
      </c>
      <c r="D650" s="159">
        <v>106</v>
      </c>
      <c r="E650" s="158" t="s">
        <v>89</v>
      </c>
      <c r="F650" s="155" t="s">
        <v>96</v>
      </c>
      <c r="G650" s="157"/>
      <c r="H650" s="156"/>
      <c r="I650" s="154">
        <v>10101</v>
      </c>
      <c r="J650" s="153">
        <v>68470</v>
      </c>
      <c r="K650" s="153">
        <v>7000</v>
      </c>
      <c r="L650" s="153">
        <v>5000</v>
      </c>
      <c r="M650" s="153">
        <v>10000</v>
      </c>
      <c r="N650" s="153">
        <v>5000</v>
      </c>
      <c r="O650" s="153">
        <v>5000</v>
      </c>
      <c r="P650" s="153">
        <v>5000</v>
      </c>
      <c r="Q650" s="153">
        <v>5000</v>
      </c>
      <c r="R650" s="153">
        <v>5000</v>
      </c>
      <c r="S650" s="153">
        <v>5000</v>
      </c>
      <c r="T650" s="153">
        <v>5000</v>
      </c>
      <c r="U650" s="153">
        <v>5000</v>
      </c>
      <c r="V650" s="152">
        <v>6470</v>
      </c>
      <c r="W650" s="97">
        <v>3864072.29</v>
      </c>
      <c r="X650" s="97">
        <v>1476262.31</v>
      </c>
      <c r="Y650" s="97">
        <v>1163286.8</v>
      </c>
      <c r="Z650" s="93">
        <v>1224523.18</v>
      </c>
      <c r="AA650" s="97">
        <v>50027.49</v>
      </c>
      <c r="AB650" s="97">
        <v>16675.830000000002</v>
      </c>
      <c r="AC650" s="97">
        <v>16675.830000000002</v>
      </c>
      <c r="AD650" s="97">
        <v>16675.830000000002</v>
      </c>
      <c r="AE650" s="97">
        <v>50027.49</v>
      </c>
      <c r="AF650" s="97">
        <v>16675.830000000002</v>
      </c>
      <c r="AG650" s="97">
        <v>16675.830000000002</v>
      </c>
      <c r="AH650" s="97">
        <v>16675.830000000002</v>
      </c>
      <c r="AI650" s="97">
        <v>50027.49</v>
      </c>
      <c r="AJ650" s="97">
        <v>16675.830000000002</v>
      </c>
      <c r="AK650" s="97">
        <v>16675.830000000002</v>
      </c>
      <c r="AL650" s="97">
        <v>16675.830000000002</v>
      </c>
      <c r="AM650" s="97">
        <v>50107.53</v>
      </c>
      <c r="AN650" s="97">
        <v>16675.830000000002</v>
      </c>
      <c r="AO650" s="97">
        <v>16675.830000000002</v>
      </c>
      <c r="AP650" s="93">
        <v>16755.87</v>
      </c>
      <c r="AQ650" s="92"/>
      <c r="AR650" s="91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89"/>
      <c r="BG650" s="88"/>
      <c r="BH650" s="86"/>
    </row>
    <row r="651" spans="1:60" ht="16.5" customHeight="1" x14ac:dyDescent="0.2">
      <c r="A651" s="56"/>
      <c r="B651" s="52" t="s">
        <v>95</v>
      </c>
      <c r="C651" s="160">
        <v>745</v>
      </c>
      <c r="D651" s="159">
        <v>106</v>
      </c>
      <c r="E651" s="158" t="s">
        <v>89</v>
      </c>
      <c r="F651" s="155" t="s">
        <v>96</v>
      </c>
      <c r="G651" s="157"/>
      <c r="H651" s="156"/>
      <c r="I651" s="154">
        <v>10101</v>
      </c>
      <c r="J651" s="153">
        <v>67940</v>
      </c>
      <c r="K651" s="153">
        <v>0</v>
      </c>
      <c r="L651" s="153">
        <v>0</v>
      </c>
      <c r="M651" s="153">
        <v>0</v>
      </c>
      <c r="N651" s="153">
        <v>0</v>
      </c>
      <c r="O651" s="153">
        <v>0</v>
      </c>
      <c r="P651" s="153">
        <v>32940</v>
      </c>
      <c r="Q651" s="153">
        <v>0</v>
      </c>
      <c r="R651" s="153">
        <v>0</v>
      </c>
      <c r="S651" s="153">
        <v>35000</v>
      </c>
      <c r="T651" s="153">
        <v>0</v>
      </c>
      <c r="U651" s="153">
        <v>0</v>
      </c>
      <c r="V651" s="152">
        <v>0</v>
      </c>
      <c r="W651" s="97">
        <v>1188377.52</v>
      </c>
      <c r="X651" s="97">
        <v>430623.47</v>
      </c>
      <c r="Y651" s="97">
        <v>406016.56</v>
      </c>
      <c r="Z651" s="93">
        <v>351737.49</v>
      </c>
      <c r="AA651" s="97">
        <v>2385042.04</v>
      </c>
      <c r="AB651" s="97">
        <v>497281.26</v>
      </c>
      <c r="AC651" s="97">
        <v>894390.77</v>
      </c>
      <c r="AD651" s="97">
        <v>993370.01</v>
      </c>
      <c r="AE651" s="97">
        <v>3280625.3</v>
      </c>
      <c r="AF651" s="97">
        <v>993370.01</v>
      </c>
      <c r="AG651" s="97">
        <v>1094734.29</v>
      </c>
      <c r="AH651" s="97">
        <v>1192521</v>
      </c>
      <c r="AI651" s="97">
        <v>2782151.51</v>
      </c>
      <c r="AJ651" s="97">
        <v>1192521</v>
      </c>
      <c r="AK651" s="97">
        <v>596260.5</v>
      </c>
      <c r="AL651" s="97">
        <v>993370.01</v>
      </c>
      <c r="AM651" s="97">
        <v>3477391.22</v>
      </c>
      <c r="AN651" s="97">
        <v>993370.01</v>
      </c>
      <c r="AO651" s="97">
        <v>993370.01</v>
      </c>
      <c r="AP651" s="93">
        <v>1490651.2</v>
      </c>
      <c r="AQ651" s="92"/>
      <c r="AR651" s="91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89"/>
      <c r="BG651" s="88"/>
      <c r="BH651" s="86"/>
    </row>
    <row r="652" spans="1:60" ht="16.5" customHeight="1" x14ac:dyDescent="0.2">
      <c r="A652" s="56"/>
      <c r="B652" s="52" t="s">
        <v>95</v>
      </c>
      <c r="C652" s="160">
        <v>745</v>
      </c>
      <c r="D652" s="159">
        <v>106</v>
      </c>
      <c r="E652" s="158" t="s">
        <v>89</v>
      </c>
      <c r="F652" s="155" t="s">
        <v>96</v>
      </c>
      <c r="G652" s="157"/>
      <c r="H652" s="156"/>
      <c r="I652" s="154">
        <v>10101</v>
      </c>
      <c r="J652" s="153">
        <v>44010.39</v>
      </c>
      <c r="K652" s="153">
        <v>5000</v>
      </c>
      <c r="L652" s="153">
        <v>0</v>
      </c>
      <c r="M652" s="153">
        <v>10000</v>
      </c>
      <c r="N652" s="153">
        <v>0</v>
      </c>
      <c r="O652" s="153">
        <v>0</v>
      </c>
      <c r="P652" s="153">
        <v>10000</v>
      </c>
      <c r="Q652" s="153">
        <v>0</v>
      </c>
      <c r="R652" s="153">
        <v>0</v>
      </c>
      <c r="S652" s="153">
        <v>10000</v>
      </c>
      <c r="T652" s="153">
        <v>0</v>
      </c>
      <c r="U652" s="153">
        <v>0</v>
      </c>
      <c r="V652" s="152">
        <v>9010.39</v>
      </c>
      <c r="W652" s="97">
        <v>2970031.32</v>
      </c>
      <c r="X652" s="97">
        <v>724997.56</v>
      </c>
      <c r="Y652" s="97">
        <v>1250708.82</v>
      </c>
      <c r="Z652" s="93">
        <v>994324.94</v>
      </c>
      <c r="AA652" s="97">
        <v>734701.99</v>
      </c>
      <c r="AB652" s="97">
        <v>153185.37</v>
      </c>
      <c r="AC652" s="97">
        <v>275513.24</v>
      </c>
      <c r="AD652" s="97">
        <v>306003.38</v>
      </c>
      <c r="AE652" s="97">
        <v>1010582.6</v>
      </c>
      <c r="AF652" s="97">
        <v>306003.38</v>
      </c>
      <c r="AG652" s="97">
        <v>337228.21</v>
      </c>
      <c r="AH652" s="97">
        <v>367351.01</v>
      </c>
      <c r="AI652" s="97">
        <v>857029.9</v>
      </c>
      <c r="AJ652" s="97">
        <v>367351.01</v>
      </c>
      <c r="AK652" s="97">
        <v>183675.51</v>
      </c>
      <c r="AL652" s="97">
        <v>306003.38</v>
      </c>
      <c r="AM652" s="97">
        <v>1071195.44</v>
      </c>
      <c r="AN652" s="97">
        <v>306003.38</v>
      </c>
      <c r="AO652" s="97">
        <v>306003.38</v>
      </c>
      <c r="AP652" s="93">
        <v>459188.68</v>
      </c>
      <c r="AQ652" s="92"/>
      <c r="AR652" s="91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89"/>
      <c r="BG652" s="88"/>
      <c r="BH652" s="86"/>
    </row>
    <row r="653" spans="1:60" ht="18.75" customHeight="1" x14ac:dyDescent="0.2">
      <c r="A653" s="56"/>
      <c r="B653" s="52" t="s">
        <v>99</v>
      </c>
      <c r="C653" s="160">
        <v>745</v>
      </c>
      <c r="D653" s="159">
        <v>106</v>
      </c>
      <c r="E653" s="158" t="s">
        <v>89</v>
      </c>
      <c r="F653" s="155" t="s">
        <v>100</v>
      </c>
      <c r="G653" s="157"/>
      <c r="H653" s="156"/>
      <c r="I653" s="154">
        <v>10101</v>
      </c>
      <c r="J653" s="153">
        <v>10000</v>
      </c>
      <c r="K653" s="153">
        <v>0</v>
      </c>
      <c r="L653" s="153">
        <v>0</v>
      </c>
      <c r="M653" s="153">
        <v>10000</v>
      </c>
      <c r="N653" s="153">
        <v>0</v>
      </c>
      <c r="O653" s="153">
        <v>0</v>
      </c>
      <c r="P653" s="153">
        <v>0</v>
      </c>
      <c r="Q653" s="153">
        <v>0</v>
      </c>
      <c r="R653" s="153">
        <v>0</v>
      </c>
      <c r="S653" s="153">
        <v>0</v>
      </c>
      <c r="T653" s="153">
        <v>0</v>
      </c>
      <c r="U653" s="153">
        <v>0</v>
      </c>
      <c r="V653" s="152">
        <v>0</v>
      </c>
      <c r="W653" s="97">
        <v>9054664</v>
      </c>
      <c r="X653" s="97">
        <v>3097300</v>
      </c>
      <c r="Y653" s="97">
        <v>3088000</v>
      </c>
      <c r="Z653" s="93">
        <v>2869364</v>
      </c>
      <c r="AA653" s="97">
        <v>20567.61</v>
      </c>
      <c r="AB653" s="97">
        <v>6855.87</v>
      </c>
      <c r="AC653" s="97">
        <v>6855.87</v>
      </c>
      <c r="AD653" s="97">
        <v>6855.87</v>
      </c>
      <c r="AE653" s="97">
        <v>20567.61</v>
      </c>
      <c r="AF653" s="97">
        <v>6855.87</v>
      </c>
      <c r="AG653" s="97">
        <v>6855.87</v>
      </c>
      <c r="AH653" s="97">
        <v>6855.87</v>
      </c>
      <c r="AI653" s="97">
        <v>20567.61</v>
      </c>
      <c r="AJ653" s="97">
        <v>6855.87</v>
      </c>
      <c r="AK653" s="97">
        <v>6855.87</v>
      </c>
      <c r="AL653" s="97">
        <v>6855.87</v>
      </c>
      <c r="AM653" s="97">
        <v>20600.169999999998</v>
      </c>
      <c r="AN653" s="97">
        <v>6855.87</v>
      </c>
      <c r="AO653" s="97">
        <v>6855.87</v>
      </c>
      <c r="AP653" s="93">
        <v>6888.43</v>
      </c>
      <c r="AQ653" s="92"/>
      <c r="AR653" s="91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89"/>
      <c r="BG653" s="88"/>
      <c r="BH653" s="86"/>
    </row>
    <row r="654" spans="1:60" ht="24.75" customHeight="1" x14ac:dyDescent="0.2">
      <c r="A654" s="56"/>
      <c r="B654" s="52" t="s">
        <v>88</v>
      </c>
      <c r="C654" s="160">
        <v>770</v>
      </c>
      <c r="D654" s="159">
        <v>104</v>
      </c>
      <c r="E654" s="158" t="s">
        <v>348</v>
      </c>
      <c r="F654" s="155" t="s">
        <v>90</v>
      </c>
      <c r="G654" s="157"/>
      <c r="H654" s="156"/>
      <c r="I654" s="154">
        <v>10101</v>
      </c>
      <c r="J654" s="153">
        <v>2699545.42</v>
      </c>
      <c r="K654" s="153">
        <v>224962</v>
      </c>
      <c r="L654" s="153">
        <v>224962</v>
      </c>
      <c r="M654" s="153">
        <v>224962</v>
      </c>
      <c r="N654" s="153">
        <v>224962</v>
      </c>
      <c r="O654" s="153">
        <v>224962</v>
      </c>
      <c r="P654" s="153">
        <v>224962</v>
      </c>
      <c r="Q654" s="153">
        <v>224962</v>
      </c>
      <c r="R654" s="153">
        <v>224962</v>
      </c>
      <c r="S654" s="153">
        <v>224962</v>
      </c>
      <c r="T654" s="153">
        <v>224962</v>
      </c>
      <c r="U654" s="153">
        <v>224962</v>
      </c>
      <c r="V654" s="152">
        <v>224963.42</v>
      </c>
      <c r="W654" s="97">
        <v>341611.2</v>
      </c>
      <c r="X654" s="97">
        <v>113870.39999999999</v>
      </c>
      <c r="Y654" s="97">
        <v>113870.39999999999</v>
      </c>
      <c r="Z654" s="93">
        <v>113870.39999999999</v>
      </c>
      <c r="AA654" s="97">
        <v>2493565.06</v>
      </c>
      <c r="AB654" s="97">
        <v>733985.02</v>
      </c>
      <c r="AC654" s="97">
        <v>1025595.02</v>
      </c>
      <c r="AD654" s="97">
        <v>733985.02</v>
      </c>
      <c r="AE654" s="97">
        <v>762925.83</v>
      </c>
      <c r="AF654" s="97">
        <v>446179.17</v>
      </c>
      <c r="AG654" s="97">
        <v>158373.32999999999</v>
      </c>
      <c r="AH654" s="97">
        <v>158373.32999999999</v>
      </c>
      <c r="AI654" s="97">
        <v>475119.99</v>
      </c>
      <c r="AJ654" s="97">
        <v>158373.32999999999</v>
      </c>
      <c r="AK654" s="97">
        <v>158373.32999999999</v>
      </c>
      <c r="AL654" s="97">
        <v>158373.32999999999</v>
      </c>
      <c r="AM654" s="97">
        <v>1914149.12</v>
      </c>
      <c r="AN654" s="97">
        <v>446179.17</v>
      </c>
      <c r="AO654" s="97">
        <v>733985.02</v>
      </c>
      <c r="AP654" s="93">
        <v>733984.93</v>
      </c>
      <c r="AQ654" s="92"/>
      <c r="AR654" s="91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89"/>
      <c r="BG654" s="88"/>
      <c r="BH654" s="86"/>
    </row>
    <row r="655" spans="1:60" ht="32.25" customHeight="1" x14ac:dyDescent="0.2">
      <c r="A655" s="56"/>
      <c r="B655" s="52" t="s">
        <v>91</v>
      </c>
      <c r="C655" s="160">
        <v>770</v>
      </c>
      <c r="D655" s="159">
        <v>104</v>
      </c>
      <c r="E655" s="158" t="s">
        <v>348</v>
      </c>
      <c r="F655" s="155" t="s">
        <v>92</v>
      </c>
      <c r="G655" s="157"/>
      <c r="H655" s="156"/>
      <c r="I655" s="154">
        <v>10101</v>
      </c>
      <c r="J655" s="153">
        <v>72335</v>
      </c>
      <c r="K655" s="153">
        <v>0</v>
      </c>
      <c r="L655" s="153">
        <v>21275</v>
      </c>
      <c r="M655" s="153">
        <v>0</v>
      </c>
      <c r="N655" s="153">
        <v>12765</v>
      </c>
      <c r="O655" s="153">
        <v>0</v>
      </c>
      <c r="P655" s="153">
        <v>12765</v>
      </c>
      <c r="Q655" s="153">
        <v>25530</v>
      </c>
      <c r="R655" s="153">
        <v>0</v>
      </c>
      <c r="S655" s="153">
        <v>0</v>
      </c>
      <c r="T655" s="153">
        <v>0</v>
      </c>
      <c r="U655" s="153">
        <v>0</v>
      </c>
      <c r="V655" s="152">
        <v>0</v>
      </c>
      <c r="W655" s="97">
        <v>356061.52</v>
      </c>
      <c r="X655" s="97">
        <v>84349.11</v>
      </c>
      <c r="Y655" s="97">
        <v>271712.40999999997</v>
      </c>
      <c r="Z655" s="93">
        <v>0</v>
      </c>
      <c r="AA655" s="97">
        <v>200763.3</v>
      </c>
      <c r="AB655" s="97">
        <v>66921.100000000006</v>
      </c>
      <c r="AC655" s="97">
        <v>66921.100000000006</v>
      </c>
      <c r="AD655" s="97">
        <v>66921.100000000006</v>
      </c>
      <c r="AE655" s="97">
        <v>200763.3</v>
      </c>
      <c r="AF655" s="97">
        <v>66921.100000000006</v>
      </c>
      <c r="AG655" s="97">
        <v>66921.100000000006</v>
      </c>
      <c r="AH655" s="97">
        <v>66921.100000000006</v>
      </c>
      <c r="AI655" s="97">
        <v>200763.3</v>
      </c>
      <c r="AJ655" s="97">
        <v>66921.100000000006</v>
      </c>
      <c r="AK655" s="97">
        <v>66921.100000000006</v>
      </c>
      <c r="AL655" s="97">
        <v>66921.100000000006</v>
      </c>
      <c r="AM655" s="97">
        <v>201084.97</v>
      </c>
      <c r="AN655" s="97">
        <v>66921.100000000006</v>
      </c>
      <c r="AO655" s="97">
        <v>66921.100000000006</v>
      </c>
      <c r="AP655" s="93">
        <v>67242.77</v>
      </c>
      <c r="AQ655" s="92"/>
      <c r="AR655" s="91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89"/>
      <c r="BG655" s="88"/>
      <c r="BH655" s="86"/>
    </row>
    <row r="656" spans="1:60" ht="37.5" customHeight="1" x14ac:dyDescent="0.2">
      <c r="A656" s="56"/>
      <c r="B656" s="52" t="s">
        <v>93</v>
      </c>
      <c r="C656" s="160">
        <v>770</v>
      </c>
      <c r="D656" s="159">
        <v>104</v>
      </c>
      <c r="E656" s="158" t="s">
        <v>348</v>
      </c>
      <c r="F656" s="155" t="s">
        <v>94</v>
      </c>
      <c r="G656" s="157"/>
      <c r="H656" s="156"/>
      <c r="I656" s="154">
        <v>10101</v>
      </c>
      <c r="J656" s="153">
        <v>815262.71</v>
      </c>
      <c r="K656" s="153">
        <v>67938.52</v>
      </c>
      <c r="L656" s="153">
        <v>67938.52</v>
      </c>
      <c r="M656" s="153">
        <v>67938.52</v>
      </c>
      <c r="N656" s="153">
        <v>67938.52</v>
      </c>
      <c r="O656" s="153">
        <v>67938.52</v>
      </c>
      <c r="P656" s="153">
        <v>67938.52</v>
      </c>
      <c r="Q656" s="153">
        <v>67938.52</v>
      </c>
      <c r="R656" s="153">
        <v>67938.52</v>
      </c>
      <c r="S656" s="153">
        <v>67938.52</v>
      </c>
      <c r="T656" s="153">
        <v>67938.52</v>
      </c>
      <c r="U656" s="153">
        <v>67938.52</v>
      </c>
      <c r="V656" s="152">
        <v>67938.990000000005</v>
      </c>
      <c r="W656" s="97">
        <v>10160.66</v>
      </c>
      <c r="X656" s="97">
        <v>2407.02</v>
      </c>
      <c r="Y656" s="97">
        <v>7753.64</v>
      </c>
      <c r="Z656" s="93">
        <v>0</v>
      </c>
      <c r="AA656" s="97">
        <v>203110.71</v>
      </c>
      <c r="AB656" s="97">
        <v>67703.570000000007</v>
      </c>
      <c r="AC656" s="97">
        <v>67703.570000000007</v>
      </c>
      <c r="AD656" s="97">
        <v>67703.570000000007</v>
      </c>
      <c r="AE656" s="97">
        <v>203110.71</v>
      </c>
      <c r="AF656" s="97">
        <v>67703.570000000007</v>
      </c>
      <c r="AG656" s="97">
        <v>67703.570000000007</v>
      </c>
      <c r="AH656" s="97">
        <v>67703.570000000007</v>
      </c>
      <c r="AI656" s="97">
        <v>203110.71</v>
      </c>
      <c r="AJ656" s="97">
        <v>67703.570000000007</v>
      </c>
      <c r="AK656" s="97">
        <v>67703.570000000007</v>
      </c>
      <c r="AL656" s="97">
        <v>67703.570000000007</v>
      </c>
      <c r="AM656" s="97">
        <v>203435.83</v>
      </c>
      <c r="AN656" s="97">
        <v>67703.570000000007</v>
      </c>
      <c r="AO656" s="97">
        <v>67703.570000000007</v>
      </c>
      <c r="AP656" s="93">
        <v>68028.69</v>
      </c>
      <c r="AQ656" s="92"/>
      <c r="AR656" s="91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89"/>
      <c r="BG656" s="88"/>
      <c r="BH656" s="86"/>
    </row>
    <row r="657" spans="1:60" ht="37.5" customHeight="1" x14ac:dyDescent="0.2">
      <c r="A657" s="56"/>
      <c r="B657" s="52" t="s">
        <v>93</v>
      </c>
      <c r="C657" s="160">
        <v>770</v>
      </c>
      <c r="D657" s="159">
        <v>104</v>
      </c>
      <c r="E657" s="158" t="s">
        <v>348</v>
      </c>
      <c r="F657" s="155" t="s">
        <v>94</v>
      </c>
      <c r="G657" s="157"/>
      <c r="H657" s="156"/>
      <c r="I657" s="154">
        <v>10101</v>
      </c>
      <c r="J657" s="153">
        <v>21845.17</v>
      </c>
      <c r="K657" s="153">
        <v>0</v>
      </c>
      <c r="L657" s="153">
        <v>6425.05</v>
      </c>
      <c r="M657" s="153">
        <v>0</v>
      </c>
      <c r="N657" s="153">
        <v>3855.03</v>
      </c>
      <c r="O657" s="153">
        <v>0</v>
      </c>
      <c r="P657" s="153">
        <v>3855.03</v>
      </c>
      <c r="Q657" s="153">
        <v>7710.06</v>
      </c>
      <c r="R657" s="153">
        <v>0</v>
      </c>
      <c r="S657" s="153">
        <v>0</v>
      </c>
      <c r="T657" s="153">
        <v>0</v>
      </c>
      <c r="U657" s="153">
        <v>0</v>
      </c>
      <c r="V657" s="152">
        <v>0</v>
      </c>
      <c r="W657" s="97">
        <v>158.63999999999999</v>
      </c>
      <c r="X657" s="97">
        <v>37.58</v>
      </c>
      <c r="Y657" s="97">
        <v>121.06</v>
      </c>
      <c r="Z657" s="93">
        <v>0</v>
      </c>
      <c r="AA657" s="97">
        <v>23690.52</v>
      </c>
      <c r="AB657" s="97">
        <v>7896.84</v>
      </c>
      <c r="AC657" s="97">
        <v>7896.84</v>
      </c>
      <c r="AD657" s="97">
        <v>7896.84</v>
      </c>
      <c r="AE657" s="97">
        <v>23690.52</v>
      </c>
      <c r="AF657" s="97">
        <v>7896.84</v>
      </c>
      <c r="AG657" s="97">
        <v>7896.84</v>
      </c>
      <c r="AH657" s="97">
        <v>7896.84</v>
      </c>
      <c r="AI657" s="97">
        <v>23690.52</v>
      </c>
      <c r="AJ657" s="97">
        <v>7896.84</v>
      </c>
      <c r="AK657" s="97">
        <v>7896.84</v>
      </c>
      <c r="AL657" s="97">
        <v>7896.84</v>
      </c>
      <c r="AM657" s="97">
        <v>23728.44</v>
      </c>
      <c r="AN657" s="97">
        <v>7896.84</v>
      </c>
      <c r="AO657" s="97">
        <v>7896.84</v>
      </c>
      <c r="AP657" s="93">
        <v>7934.76</v>
      </c>
      <c r="AQ657" s="92"/>
      <c r="AR657" s="91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89"/>
      <c r="BG657" s="88"/>
      <c r="BH657" s="86"/>
    </row>
    <row r="658" spans="1:60" ht="16.5" customHeight="1" x14ac:dyDescent="0.2">
      <c r="A658" s="56"/>
      <c r="B658" s="52" t="s">
        <v>95</v>
      </c>
      <c r="C658" s="160">
        <v>770</v>
      </c>
      <c r="D658" s="159">
        <v>104</v>
      </c>
      <c r="E658" s="158" t="s">
        <v>348</v>
      </c>
      <c r="F658" s="155" t="s">
        <v>96</v>
      </c>
      <c r="G658" s="157"/>
      <c r="H658" s="156"/>
      <c r="I658" s="154">
        <v>10101</v>
      </c>
      <c r="J658" s="153">
        <v>75200</v>
      </c>
      <c r="K658" s="153">
        <v>4512</v>
      </c>
      <c r="L658" s="153">
        <v>5264</v>
      </c>
      <c r="M658" s="153">
        <v>6016</v>
      </c>
      <c r="N658" s="153">
        <v>6016</v>
      </c>
      <c r="O658" s="153">
        <v>6016</v>
      </c>
      <c r="P658" s="153">
        <v>6768</v>
      </c>
      <c r="Q658" s="153">
        <v>6768</v>
      </c>
      <c r="R658" s="153">
        <v>6768</v>
      </c>
      <c r="S658" s="153">
        <v>6768</v>
      </c>
      <c r="T658" s="153">
        <v>6768</v>
      </c>
      <c r="U658" s="153">
        <v>6768</v>
      </c>
      <c r="V658" s="152">
        <v>6768</v>
      </c>
      <c r="W658" s="97">
        <v>13054406.59</v>
      </c>
      <c r="X658" s="97">
        <v>3526850.94</v>
      </c>
      <c r="Y658" s="97">
        <v>3967959.42</v>
      </c>
      <c r="Z658" s="93">
        <v>5559596.2300000004</v>
      </c>
      <c r="AA658" s="97">
        <v>2845624.89</v>
      </c>
      <c r="AB658" s="97">
        <v>948541.63</v>
      </c>
      <c r="AC658" s="97">
        <v>948541.63</v>
      </c>
      <c r="AD658" s="97">
        <v>948541.63</v>
      </c>
      <c r="AE658" s="97">
        <v>2845624.89</v>
      </c>
      <c r="AF658" s="97">
        <v>948541.63</v>
      </c>
      <c r="AG658" s="97">
        <v>948541.63</v>
      </c>
      <c r="AH658" s="97">
        <v>948541.63</v>
      </c>
      <c r="AI658" s="97">
        <v>2845624.89</v>
      </c>
      <c r="AJ658" s="97">
        <v>948541.63</v>
      </c>
      <c r="AK658" s="97">
        <v>948541.63</v>
      </c>
      <c r="AL658" s="97">
        <v>948541.63</v>
      </c>
      <c r="AM658" s="97">
        <v>2850179.5</v>
      </c>
      <c r="AN658" s="97">
        <v>948541.63</v>
      </c>
      <c r="AO658" s="97">
        <v>948541.63</v>
      </c>
      <c r="AP658" s="93">
        <v>953096.24</v>
      </c>
      <c r="AQ658" s="92"/>
      <c r="AR658" s="91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89"/>
      <c r="BG658" s="88"/>
      <c r="BH658" s="86"/>
    </row>
    <row r="659" spans="1:60" ht="16.5" customHeight="1" x14ac:dyDescent="0.2">
      <c r="A659" s="56"/>
      <c r="B659" s="52" t="s">
        <v>95</v>
      </c>
      <c r="C659" s="160">
        <v>770</v>
      </c>
      <c r="D659" s="159">
        <v>104</v>
      </c>
      <c r="E659" s="158" t="s">
        <v>348</v>
      </c>
      <c r="F659" s="155" t="s">
        <v>96</v>
      </c>
      <c r="G659" s="157"/>
      <c r="H659" s="156"/>
      <c r="I659" s="154">
        <v>10101</v>
      </c>
      <c r="J659" s="153">
        <v>1400</v>
      </c>
      <c r="K659" s="153">
        <v>150</v>
      </c>
      <c r="L659" s="153">
        <v>150</v>
      </c>
      <c r="M659" s="153">
        <v>150</v>
      </c>
      <c r="N659" s="153">
        <v>150</v>
      </c>
      <c r="O659" s="153">
        <v>150</v>
      </c>
      <c r="P659" s="153">
        <v>150</v>
      </c>
      <c r="Q659" s="153">
        <v>150</v>
      </c>
      <c r="R659" s="153">
        <v>150</v>
      </c>
      <c r="S659" s="153">
        <v>150</v>
      </c>
      <c r="T659" s="153">
        <v>50</v>
      </c>
      <c r="U659" s="153">
        <v>0</v>
      </c>
      <c r="V659" s="152">
        <v>0</v>
      </c>
      <c r="W659" s="97">
        <v>4162310.73</v>
      </c>
      <c r="X659" s="97">
        <v>1045536.83</v>
      </c>
      <c r="Y659" s="97">
        <v>1483548.45</v>
      </c>
      <c r="Z659" s="93">
        <v>1633225.45</v>
      </c>
      <c r="AA659" s="97">
        <v>3386727.58</v>
      </c>
      <c r="AB659" s="97">
        <v>892641.38</v>
      </c>
      <c r="AC659" s="97">
        <v>1159547.1299999999</v>
      </c>
      <c r="AD659" s="97">
        <v>1334539.07</v>
      </c>
      <c r="AE659" s="97">
        <v>3573282.25</v>
      </c>
      <c r="AF659" s="97">
        <v>1143476.9099999999</v>
      </c>
      <c r="AG659" s="97">
        <v>1127406.7</v>
      </c>
      <c r="AH659" s="97">
        <v>1302398.6399999999</v>
      </c>
      <c r="AI659" s="97">
        <v>3156853.38</v>
      </c>
      <c r="AJ659" s="97">
        <v>1194133.1399999999</v>
      </c>
      <c r="AK659" s="97">
        <v>793774.49</v>
      </c>
      <c r="AL659" s="97">
        <v>1168945.75</v>
      </c>
      <c r="AM659" s="97">
        <v>4037621.79</v>
      </c>
      <c r="AN659" s="97">
        <v>1143176.9099999999</v>
      </c>
      <c r="AO659" s="97">
        <v>1226273.57</v>
      </c>
      <c r="AP659" s="93">
        <v>1668171.31</v>
      </c>
      <c r="AQ659" s="92"/>
      <c r="AR659" s="91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89"/>
      <c r="BG659" s="88"/>
      <c r="BH659" s="86"/>
    </row>
    <row r="660" spans="1:60" ht="16.5" customHeight="1" x14ac:dyDescent="0.2">
      <c r="A660" s="56"/>
      <c r="B660" s="52" t="s">
        <v>95</v>
      </c>
      <c r="C660" s="160">
        <v>770</v>
      </c>
      <c r="D660" s="159">
        <v>104</v>
      </c>
      <c r="E660" s="158" t="s">
        <v>348</v>
      </c>
      <c r="F660" s="155" t="s">
        <v>96</v>
      </c>
      <c r="G660" s="157"/>
      <c r="H660" s="156"/>
      <c r="I660" s="154">
        <v>10101</v>
      </c>
      <c r="J660" s="153">
        <v>6579.84</v>
      </c>
      <c r="K660" s="153">
        <v>548.32000000000005</v>
      </c>
      <c r="L660" s="153">
        <v>548.32000000000005</v>
      </c>
      <c r="M660" s="153">
        <v>548.32000000000005</v>
      </c>
      <c r="N660" s="153">
        <v>548.32000000000005</v>
      </c>
      <c r="O660" s="153">
        <v>548.32000000000005</v>
      </c>
      <c r="P660" s="153">
        <v>548.32000000000005</v>
      </c>
      <c r="Q660" s="153">
        <v>548.32000000000005</v>
      </c>
      <c r="R660" s="153">
        <v>548.32000000000005</v>
      </c>
      <c r="S660" s="153">
        <v>548.32000000000005</v>
      </c>
      <c r="T660" s="153">
        <v>548.32000000000005</v>
      </c>
      <c r="U660" s="153">
        <v>548.32000000000005</v>
      </c>
      <c r="V660" s="152">
        <v>548.32000000000005</v>
      </c>
      <c r="W660" s="97">
        <v>426227.58</v>
      </c>
      <c r="X660" s="97">
        <v>78973.95</v>
      </c>
      <c r="Y660" s="97">
        <v>186497.54</v>
      </c>
      <c r="Z660" s="93">
        <v>160756.09</v>
      </c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3"/>
      <c r="AQ660" s="92"/>
      <c r="AR660" s="91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89"/>
      <c r="BG660" s="88"/>
      <c r="BH660" s="86"/>
    </row>
    <row r="661" spans="1:60" ht="16.5" customHeight="1" x14ac:dyDescent="0.2">
      <c r="A661" s="56"/>
      <c r="B661" s="52" t="s">
        <v>95</v>
      </c>
      <c r="C661" s="160">
        <v>770</v>
      </c>
      <c r="D661" s="159">
        <v>104</v>
      </c>
      <c r="E661" s="158" t="s">
        <v>348</v>
      </c>
      <c r="F661" s="155" t="s">
        <v>96</v>
      </c>
      <c r="G661" s="157"/>
      <c r="H661" s="156"/>
      <c r="I661" s="154">
        <v>10101</v>
      </c>
      <c r="J661" s="153">
        <v>94960.14</v>
      </c>
      <c r="K661" s="153">
        <v>5697.61</v>
      </c>
      <c r="L661" s="153">
        <v>6647.21</v>
      </c>
      <c r="M661" s="153">
        <v>7596.81</v>
      </c>
      <c r="N661" s="153">
        <v>7596.81</v>
      </c>
      <c r="O661" s="153">
        <v>7596.81</v>
      </c>
      <c r="P661" s="153">
        <v>8546.41</v>
      </c>
      <c r="Q661" s="153">
        <v>8546.41</v>
      </c>
      <c r="R661" s="153">
        <v>8546.41</v>
      </c>
      <c r="S661" s="153">
        <v>8546.41</v>
      </c>
      <c r="T661" s="153">
        <v>8546.41</v>
      </c>
      <c r="U661" s="153">
        <v>8546.41</v>
      </c>
      <c r="V661" s="152">
        <v>8546.43</v>
      </c>
      <c r="W661" s="97">
        <v>15146097</v>
      </c>
      <c r="X661" s="97">
        <v>4721098.38</v>
      </c>
      <c r="Y661" s="97">
        <v>3736335.79</v>
      </c>
      <c r="Z661" s="93">
        <v>6688662.8300000001</v>
      </c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3"/>
      <c r="AQ661" s="92"/>
      <c r="AR661" s="91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89"/>
      <c r="BG661" s="88"/>
      <c r="BH661" s="86"/>
    </row>
    <row r="662" spans="1:60" ht="16.5" customHeight="1" x14ac:dyDescent="0.2">
      <c r="A662" s="56"/>
      <c r="B662" s="52" t="s">
        <v>95</v>
      </c>
      <c r="C662" s="160">
        <v>770</v>
      </c>
      <c r="D662" s="159">
        <v>104</v>
      </c>
      <c r="E662" s="158" t="s">
        <v>348</v>
      </c>
      <c r="F662" s="155" t="s">
        <v>96</v>
      </c>
      <c r="G662" s="157"/>
      <c r="H662" s="156"/>
      <c r="I662" s="154">
        <v>10101</v>
      </c>
      <c r="J662" s="153">
        <v>223159.65</v>
      </c>
      <c r="K662" s="153">
        <v>13389.58</v>
      </c>
      <c r="L662" s="153">
        <v>15621.18</v>
      </c>
      <c r="M662" s="153">
        <v>17852.77</v>
      </c>
      <c r="N662" s="153">
        <v>17852.77</v>
      </c>
      <c r="O662" s="153">
        <v>17852.77</v>
      </c>
      <c r="P662" s="153">
        <v>20084.37</v>
      </c>
      <c r="Q662" s="153">
        <v>20084.37</v>
      </c>
      <c r="R662" s="153">
        <v>20084.37</v>
      </c>
      <c r="S662" s="153">
        <v>20084.37</v>
      </c>
      <c r="T662" s="153">
        <v>20084.37</v>
      </c>
      <c r="U662" s="153">
        <v>20084.37</v>
      </c>
      <c r="V662" s="152">
        <v>20084.36</v>
      </c>
      <c r="W662" s="97">
        <v>0</v>
      </c>
      <c r="X662" s="97">
        <v>0</v>
      </c>
      <c r="Y662" s="97">
        <v>0</v>
      </c>
      <c r="Z662" s="93">
        <v>0</v>
      </c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3"/>
      <c r="AQ662" s="92"/>
      <c r="AR662" s="91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89"/>
      <c r="BG662" s="88"/>
      <c r="BH662" s="86"/>
    </row>
    <row r="663" spans="1:60" ht="16.5" customHeight="1" x14ac:dyDescent="0.2">
      <c r="A663" s="56"/>
      <c r="B663" s="52" t="s">
        <v>95</v>
      </c>
      <c r="C663" s="160">
        <v>770</v>
      </c>
      <c r="D663" s="159">
        <v>104</v>
      </c>
      <c r="E663" s="158" t="s">
        <v>348</v>
      </c>
      <c r="F663" s="155" t="s">
        <v>96</v>
      </c>
      <c r="G663" s="157"/>
      <c r="H663" s="156"/>
      <c r="I663" s="154">
        <v>10101</v>
      </c>
      <c r="J663" s="153">
        <v>30787.99</v>
      </c>
      <c r="K663" s="153">
        <v>1847.28</v>
      </c>
      <c r="L663" s="153">
        <v>2155.16</v>
      </c>
      <c r="M663" s="153">
        <v>2463.04</v>
      </c>
      <c r="N663" s="153">
        <v>2463.04</v>
      </c>
      <c r="O663" s="153">
        <v>2463.04</v>
      </c>
      <c r="P663" s="153">
        <v>2770.92</v>
      </c>
      <c r="Q663" s="153">
        <v>2770.92</v>
      </c>
      <c r="R663" s="153">
        <v>2770.92</v>
      </c>
      <c r="S663" s="153">
        <v>2770.92</v>
      </c>
      <c r="T663" s="153">
        <v>2770.92</v>
      </c>
      <c r="U663" s="153">
        <v>2770.92</v>
      </c>
      <c r="V663" s="152">
        <v>2770.91</v>
      </c>
      <c r="W663" s="97">
        <v>256077.57</v>
      </c>
      <c r="X663" s="97">
        <v>121755.21</v>
      </c>
      <c r="Y663" s="97">
        <v>81141.56</v>
      </c>
      <c r="Z663" s="93">
        <v>53180.800000000003</v>
      </c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3"/>
      <c r="AQ663" s="92"/>
      <c r="AR663" s="91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89"/>
      <c r="BG663" s="88"/>
      <c r="BH663" s="86"/>
    </row>
    <row r="664" spans="1:60" ht="16.5" customHeight="1" x14ac:dyDescent="0.2">
      <c r="A664" s="56"/>
      <c r="B664" s="52" t="s">
        <v>95</v>
      </c>
      <c r="C664" s="160">
        <v>770</v>
      </c>
      <c r="D664" s="159">
        <v>104</v>
      </c>
      <c r="E664" s="158" t="s">
        <v>348</v>
      </c>
      <c r="F664" s="155" t="s">
        <v>96</v>
      </c>
      <c r="G664" s="157"/>
      <c r="H664" s="156"/>
      <c r="I664" s="154">
        <v>10101</v>
      </c>
      <c r="J664" s="153">
        <v>5648.68</v>
      </c>
      <c r="K664" s="153">
        <v>5648.68</v>
      </c>
      <c r="L664" s="153">
        <v>0</v>
      </c>
      <c r="M664" s="153">
        <v>0</v>
      </c>
      <c r="N664" s="153">
        <v>0</v>
      </c>
      <c r="O664" s="153">
        <v>0</v>
      </c>
      <c r="P664" s="153">
        <v>0</v>
      </c>
      <c r="Q664" s="153">
        <v>0</v>
      </c>
      <c r="R664" s="153">
        <v>0</v>
      </c>
      <c r="S664" s="153">
        <v>0</v>
      </c>
      <c r="T664" s="153">
        <v>0</v>
      </c>
      <c r="U664" s="153">
        <v>0</v>
      </c>
      <c r="V664" s="152">
        <v>0</v>
      </c>
      <c r="W664" s="97">
        <v>331344.69</v>
      </c>
      <c r="X664" s="97">
        <v>116146.4</v>
      </c>
      <c r="Y664" s="97">
        <v>99051.89</v>
      </c>
      <c r="Z664" s="93">
        <v>116146.4</v>
      </c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3"/>
      <c r="AQ664" s="92"/>
      <c r="AR664" s="91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89"/>
      <c r="BG664" s="88"/>
      <c r="BH664" s="86"/>
    </row>
    <row r="665" spans="1:60" ht="16.5" customHeight="1" x14ac:dyDescent="0.2">
      <c r="A665" s="56"/>
      <c r="B665" s="52" t="s">
        <v>95</v>
      </c>
      <c r="C665" s="160">
        <v>770</v>
      </c>
      <c r="D665" s="159">
        <v>104</v>
      </c>
      <c r="E665" s="158" t="s">
        <v>348</v>
      </c>
      <c r="F665" s="155" t="s">
        <v>96</v>
      </c>
      <c r="G665" s="157"/>
      <c r="H665" s="156"/>
      <c r="I665" s="154">
        <v>10101</v>
      </c>
      <c r="J665" s="153">
        <v>44630.11</v>
      </c>
      <c r="K665" s="153">
        <v>2677.81</v>
      </c>
      <c r="L665" s="153">
        <v>3124.11</v>
      </c>
      <c r="M665" s="153">
        <v>3570.41</v>
      </c>
      <c r="N665" s="153">
        <v>3570.41</v>
      </c>
      <c r="O665" s="153">
        <v>3570.41</v>
      </c>
      <c r="P665" s="153">
        <v>4016.71</v>
      </c>
      <c r="Q665" s="153">
        <v>4016.71</v>
      </c>
      <c r="R665" s="153">
        <v>4016.71</v>
      </c>
      <c r="S665" s="153">
        <v>4016.71</v>
      </c>
      <c r="T665" s="153">
        <v>4016.71</v>
      </c>
      <c r="U665" s="153">
        <v>4016.71</v>
      </c>
      <c r="V665" s="152">
        <v>4016.7</v>
      </c>
      <c r="W665" s="97">
        <v>0</v>
      </c>
      <c r="X665" s="97">
        <v>0</v>
      </c>
      <c r="Y665" s="97">
        <v>0</v>
      </c>
      <c r="Z665" s="93">
        <v>0</v>
      </c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3"/>
      <c r="AQ665" s="92"/>
      <c r="AR665" s="91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89"/>
      <c r="BG665" s="88"/>
      <c r="BH665" s="86"/>
    </row>
    <row r="666" spans="1:60" ht="15.75" customHeight="1" x14ac:dyDescent="0.2">
      <c r="A666" s="56"/>
      <c r="B666" s="52" t="s">
        <v>388</v>
      </c>
      <c r="C666" s="160">
        <v>770</v>
      </c>
      <c r="D666" s="159">
        <v>104</v>
      </c>
      <c r="E666" s="158" t="s">
        <v>348</v>
      </c>
      <c r="F666" s="155" t="s">
        <v>347</v>
      </c>
      <c r="G666" s="157"/>
      <c r="H666" s="156"/>
      <c r="I666" s="154">
        <v>10101</v>
      </c>
      <c r="J666" s="153">
        <v>85000</v>
      </c>
      <c r="K666" s="153">
        <v>8000</v>
      </c>
      <c r="L666" s="153">
        <v>7000</v>
      </c>
      <c r="M666" s="153">
        <v>7000</v>
      </c>
      <c r="N666" s="153">
        <v>7000</v>
      </c>
      <c r="O666" s="153">
        <v>7000</v>
      </c>
      <c r="P666" s="153">
        <v>7000</v>
      </c>
      <c r="Q666" s="153">
        <v>7000</v>
      </c>
      <c r="R666" s="153">
        <v>7000</v>
      </c>
      <c r="S666" s="153">
        <v>7000</v>
      </c>
      <c r="T666" s="153">
        <v>7000</v>
      </c>
      <c r="U666" s="153">
        <v>7000</v>
      </c>
      <c r="V666" s="152">
        <v>7000</v>
      </c>
      <c r="W666" s="97">
        <v>139647.65</v>
      </c>
      <c r="X666" s="97">
        <v>45782.09</v>
      </c>
      <c r="Y666" s="97">
        <v>47870.35</v>
      </c>
      <c r="Z666" s="93">
        <v>45995.21</v>
      </c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3"/>
      <c r="AQ666" s="92"/>
      <c r="AR666" s="91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89"/>
      <c r="BG666" s="88"/>
      <c r="BH666" s="86"/>
    </row>
    <row r="667" spans="1:60" ht="15.75" customHeight="1" x14ac:dyDescent="0.2">
      <c r="A667" s="56"/>
      <c r="B667" s="52" t="s">
        <v>388</v>
      </c>
      <c r="C667" s="160">
        <v>770</v>
      </c>
      <c r="D667" s="159">
        <v>104</v>
      </c>
      <c r="E667" s="158" t="s">
        <v>348</v>
      </c>
      <c r="F667" s="155" t="s">
        <v>347</v>
      </c>
      <c r="G667" s="157"/>
      <c r="H667" s="156"/>
      <c r="I667" s="154">
        <v>10101</v>
      </c>
      <c r="J667" s="153">
        <v>19103.54</v>
      </c>
      <c r="K667" s="153">
        <v>1146.21</v>
      </c>
      <c r="L667" s="153">
        <v>1337.25</v>
      </c>
      <c r="M667" s="153">
        <v>1528.28</v>
      </c>
      <c r="N667" s="153">
        <v>1528.28</v>
      </c>
      <c r="O667" s="153">
        <v>1528.28</v>
      </c>
      <c r="P667" s="153">
        <v>1719.32</v>
      </c>
      <c r="Q667" s="153">
        <v>1719.32</v>
      </c>
      <c r="R667" s="153">
        <v>1719.32</v>
      </c>
      <c r="S667" s="153">
        <v>1719.32</v>
      </c>
      <c r="T667" s="153">
        <v>1719.32</v>
      </c>
      <c r="U667" s="153">
        <v>1719.32</v>
      </c>
      <c r="V667" s="152">
        <v>1719.32</v>
      </c>
      <c r="W667" s="97">
        <v>111016.8</v>
      </c>
      <c r="X667" s="97">
        <v>37005.599999999999</v>
      </c>
      <c r="Y667" s="97">
        <v>37005.599999999999</v>
      </c>
      <c r="Z667" s="93">
        <v>37005.599999999999</v>
      </c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3"/>
      <c r="AQ667" s="92"/>
      <c r="AR667" s="91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89"/>
      <c r="BG667" s="88"/>
      <c r="BH667" s="86"/>
    </row>
    <row r="668" spans="1:60" ht="23.25" customHeight="1" x14ac:dyDescent="0.2">
      <c r="A668" s="56"/>
      <c r="B668" s="52" t="s">
        <v>104</v>
      </c>
      <c r="C668" s="160">
        <v>770</v>
      </c>
      <c r="D668" s="159">
        <v>104</v>
      </c>
      <c r="E668" s="158" t="s">
        <v>348</v>
      </c>
      <c r="F668" s="155" t="s">
        <v>105</v>
      </c>
      <c r="G668" s="157"/>
      <c r="H668" s="156"/>
      <c r="I668" s="154">
        <v>10101</v>
      </c>
      <c r="J668" s="153">
        <v>14036.82</v>
      </c>
      <c r="K668" s="153">
        <v>0</v>
      </c>
      <c r="L668" s="153">
        <v>0</v>
      </c>
      <c r="M668" s="153">
        <v>3509.2</v>
      </c>
      <c r="N668" s="153">
        <v>0</v>
      </c>
      <c r="O668" s="153">
        <v>0</v>
      </c>
      <c r="P668" s="153">
        <v>3509.2</v>
      </c>
      <c r="Q668" s="153">
        <v>0</v>
      </c>
      <c r="R668" s="153">
        <v>3509.2</v>
      </c>
      <c r="S668" s="153">
        <v>0</v>
      </c>
      <c r="T668" s="153">
        <v>0</v>
      </c>
      <c r="U668" s="153">
        <v>0</v>
      </c>
      <c r="V668" s="152">
        <v>3509.22</v>
      </c>
      <c r="W668" s="97">
        <v>0</v>
      </c>
      <c r="X668" s="97">
        <v>0</v>
      </c>
      <c r="Y668" s="97">
        <v>0</v>
      </c>
      <c r="Z668" s="93">
        <v>0</v>
      </c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3"/>
      <c r="AQ668" s="92"/>
      <c r="AR668" s="91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89"/>
      <c r="BG668" s="88"/>
      <c r="BH668" s="86"/>
    </row>
    <row r="669" spans="1:60" ht="23.25" customHeight="1" x14ac:dyDescent="0.2">
      <c r="A669" s="56"/>
      <c r="B669" s="52" t="s">
        <v>104</v>
      </c>
      <c r="C669" s="160">
        <v>770</v>
      </c>
      <c r="D669" s="159">
        <v>104</v>
      </c>
      <c r="E669" s="158" t="s">
        <v>348</v>
      </c>
      <c r="F669" s="155" t="s">
        <v>105</v>
      </c>
      <c r="G669" s="157"/>
      <c r="H669" s="156"/>
      <c r="I669" s="154">
        <v>10101</v>
      </c>
      <c r="J669" s="153">
        <v>4405.18</v>
      </c>
      <c r="K669" s="153">
        <v>0</v>
      </c>
      <c r="L669" s="153">
        <v>0</v>
      </c>
      <c r="M669" s="153">
        <v>1101.3</v>
      </c>
      <c r="N669" s="153">
        <v>0</v>
      </c>
      <c r="O669" s="153">
        <v>0</v>
      </c>
      <c r="P669" s="153">
        <v>1101.3</v>
      </c>
      <c r="Q669" s="153">
        <v>0</v>
      </c>
      <c r="R669" s="153">
        <v>1101.3</v>
      </c>
      <c r="S669" s="153">
        <v>0</v>
      </c>
      <c r="T669" s="153">
        <v>0</v>
      </c>
      <c r="U669" s="153">
        <v>0</v>
      </c>
      <c r="V669" s="152">
        <v>1101.28</v>
      </c>
      <c r="W669" s="97">
        <v>0</v>
      </c>
      <c r="X669" s="97">
        <v>0</v>
      </c>
      <c r="Y669" s="97">
        <v>0</v>
      </c>
      <c r="Z669" s="93">
        <v>0</v>
      </c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3"/>
      <c r="AQ669" s="92"/>
      <c r="AR669" s="91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89"/>
      <c r="BG669" s="88"/>
      <c r="BH669" s="86"/>
    </row>
    <row r="670" spans="1:60" ht="18" customHeight="1" x14ac:dyDescent="0.2">
      <c r="A670" s="56"/>
      <c r="B670" s="52" t="s">
        <v>97</v>
      </c>
      <c r="C670" s="160">
        <v>770</v>
      </c>
      <c r="D670" s="159">
        <v>104</v>
      </c>
      <c r="E670" s="158" t="s">
        <v>348</v>
      </c>
      <c r="F670" s="155" t="s">
        <v>98</v>
      </c>
      <c r="G670" s="157"/>
      <c r="H670" s="156"/>
      <c r="I670" s="154">
        <v>10101</v>
      </c>
      <c r="J670" s="153">
        <v>5148</v>
      </c>
      <c r="K670" s="153">
        <v>0</v>
      </c>
      <c r="L670" s="153">
        <v>0</v>
      </c>
      <c r="M670" s="153">
        <v>1287</v>
      </c>
      <c r="N670" s="153">
        <v>0</v>
      </c>
      <c r="O670" s="153">
        <v>0</v>
      </c>
      <c r="P670" s="153">
        <v>1287</v>
      </c>
      <c r="Q670" s="153">
        <v>0</v>
      </c>
      <c r="R670" s="153">
        <v>1287</v>
      </c>
      <c r="S670" s="153">
        <v>0</v>
      </c>
      <c r="T670" s="153">
        <v>0</v>
      </c>
      <c r="U670" s="153">
        <v>0</v>
      </c>
      <c r="V670" s="152">
        <v>1287</v>
      </c>
      <c r="W670" s="97">
        <v>35709.599999999999</v>
      </c>
      <c r="X670" s="97">
        <v>11903.2</v>
      </c>
      <c r="Y670" s="97">
        <v>11903.2</v>
      </c>
      <c r="Z670" s="93">
        <v>11903.2</v>
      </c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3"/>
      <c r="AQ670" s="92"/>
      <c r="AR670" s="91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89"/>
      <c r="BG670" s="88"/>
      <c r="BH670" s="86"/>
    </row>
    <row r="671" spans="1:60" ht="16.5" customHeight="1" x14ac:dyDescent="0.2">
      <c r="A671" s="56"/>
      <c r="B671" s="52" t="s">
        <v>95</v>
      </c>
      <c r="C671" s="160">
        <v>770</v>
      </c>
      <c r="D671" s="159">
        <v>113</v>
      </c>
      <c r="E671" s="158" t="s">
        <v>118</v>
      </c>
      <c r="F671" s="155" t="s">
        <v>96</v>
      </c>
      <c r="G671" s="157"/>
      <c r="H671" s="156"/>
      <c r="I671" s="154">
        <v>10101</v>
      </c>
      <c r="J671" s="153">
        <v>50000</v>
      </c>
      <c r="K671" s="153">
        <v>3600</v>
      </c>
      <c r="L671" s="153">
        <v>10000</v>
      </c>
      <c r="M671" s="153">
        <v>0</v>
      </c>
      <c r="N671" s="153">
        <v>0</v>
      </c>
      <c r="O671" s="153">
        <v>30000</v>
      </c>
      <c r="P671" s="153">
        <v>5500</v>
      </c>
      <c r="Q671" s="153">
        <v>0</v>
      </c>
      <c r="R671" s="153">
        <v>0</v>
      </c>
      <c r="S671" s="153">
        <v>900</v>
      </c>
      <c r="T671" s="153">
        <v>0</v>
      </c>
      <c r="U671" s="153">
        <v>0</v>
      </c>
      <c r="V671" s="152">
        <v>0</v>
      </c>
      <c r="W671" s="97">
        <v>0</v>
      </c>
      <c r="X671" s="97">
        <v>0</v>
      </c>
      <c r="Y671" s="97">
        <v>0</v>
      </c>
      <c r="Z671" s="93">
        <v>0</v>
      </c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3"/>
      <c r="AQ671" s="92"/>
      <c r="AR671" s="91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89"/>
      <c r="BG671" s="88"/>
      <c r="BH671" s="86"/>
    </row>
    <row r="672" spans="1:60" ht="24.75" customHeight="1" x14ac:dyDescent="0.2">
      <c r="A672" s="56"/>
      <c r="B672" s="52" t="s">
        <v>88</v>
      </c>
      <c r="C672" s="160">
        <v>770</v>
      </c>
      <c r="D672" s="159">
        <v>203</v>
      </c>
      <c r="E672" s="158" t="s">
        <v>404</v>
      </c>
      <c r="F672" s="155" t="s">
        <v>90</v>
      </c>
      <c r="G672" s="157"/>
      <c r="H672" s="156" t="s">
        <v>515</v>
      </c>
      <c r="I672" s="154">
        <v>10301</v>
      </c>
      <c r="J672" s="153">
        <v>105790</v>
      </c>
      <c r="K672" s="153">
        <v>8120.89</v>
      </c>
      <c r="L672" s="153">
        <v>8120.89</v>
      </c>
      <c r="M672" s="153">
        <v>8120.89</v>
      </c>
      <c r="N672" s="153">
        <v>8120.89</v>
      </c>
      <c r="O672" s="153">
        <v>8120.89</v>
      </c>
      <c r="P672" s="153">
        <v>8120.89</v>
      </c>
      <c r="Q672" s="153">
        <v>23521.84</v>
      </c>
      <c r="R672" s="153">
        <v>1059.25</v>
      </c>
      <c r="S672" s="153">
        <v>8120.89</v>
      </c>
      <c r="T672" s="153">
        <v>8120.89</v>
      </c>
      <c r="U672" s="153">
        <v>8120.89</v>
      </c>
      <c r="V672" s="152">
        <v>8120.9</v>
      </c>
      <c r="W672" s="97">
        <v>0</v>
      </c>
      <c r="X672" s="97">
        <v>0</v>
      </c>
      <c r="Y672" s="97">
        <v>0</v>
      </c>
      <c r="Z672" s="93">
        <v>0</v>
      </c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3"/>
      <c r="AQ672" s="92"/>
      <c r="AR672" s="91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89"/>
      <c r="BG672" s="88"/>
      <c r="BH672" s="86"/>
    </row>
    <row r="673" spans="1:60" ht="37.5" customHeight="1" x14ac:dyDescent="0.2">
      <c r="A673" s="56"/>
      <c r="B673" s="52" t="s">
        <v>93</v>
      </c>
      <c r="C673" s="160">
        <v>770</v>
      </c>
      <c r="D673" s="159">
        <v>203</v>
      </c>
      <c r="E673" s="158" t="s">
        <v>404</v>
      </c>
      <c r="F673" s="155" t="s">
        <v>94</v>
      </c>
      <c r="G673" s="157"/>
      <c r="H673" s="156" t="s">
        <v>515</v>
      </c>
      <c r="I673" s="154">
        <v>10301</v>
      </c>
      <c r="J673" s="153">
        <v>31948.58</v>
      </c>
      <c r="K673" s="153">
        <v>2452.5100000000002</v>
      </c>
      <c r="L673" s="153">
        <v>2452.5100000000002</v>
      </c>
      <c r="M673" s="153">
        <v>2452.5100000000002</v>
      </c>
      <c r="N673" s="153">
        <v>2452.5100000000002</v>
      </c>
      <c r="O673" s="153">
        <v>2452.5100000000002</v>
      </c>
      <c r="P673" s="153">
        <v>2452.5100000000002</v>
      </c>
      <c r="Q673" s="153">
        <v>7103.6</v>
      </c>
      <c r="R673" s="153">
        <v>319.89</v>
      </c>
      <c r="S673" s="153">
        <v>2452.5100000000002</v>
      </c>
      <c r="T673" s="153">
        <v>2452.5100000000002</v>
      </c>
      <c r="U673" s="153">
        <v>2452.5100000000002</v>
      </c>
      <c r="V673" s="152">
        <v>2452.5</v>
      </c>
      <c r="W673" s="97">
        <v>0</v>
      </c>
      <c r="X673" s="97">
        <v>0</v>
      </c>
      <c r="Y673" s="97">
        <v>0</v>
      </c>
      <c r="Z673" s="93">
        <v>0</v>
      </c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3"/>
      <c r="AQ673" s="92"/>
      <c r="AR673" s="91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89"/>
      <c r="BG673" s="88"/>
      <c r="BH673" s="86"/>
    </row>
    <row r="674" spans="1:60" ht="16.5" customHeight="1" x14ac:dyDescent="0.2">
      <c r="A674" s="56"/>
      <c r="B674" s="52" t="s">
        <v>95</v>
      </c>
      <c r="C674" s="160">
        <v>770</v>
      </c>
      <c r="D674" s="159">
        <v>203</v>
      </c>
      <c r="E674" s="158" t="s">
        <v>404</v>
      </c>
      <c r="F674" s="155" t="s">
        <v>96</v>
      </c>
      <c r="G674" s="157"/>
      <c r="H674" s="156" t="s">
        <v>515</v>
      </c>
      <c r="I674" s="154">
        <v>10301</v>
      </c>
      <c r="J674" s="153">
        <v>11314.91</v>
      </c>
      <c r="K674" s="153">
        <v>0</v>
      </c>
      <c r="L674" s="153">
        <v>0</v>
      </c>
      <c r="M674" s="153">
        <v>0</v>
      </c>
      <c r="N674" s="153">
        <v>0</v>
      </c>
      <c r="O674" s="153">
        <v>0</v>
      </c>
      <c r="P674" s="153">
        <v>0</v>
      </c>
      <c r="Q674" s="153">
        <v>11314.91</v>
      </c>
      <c r="R674" s="153">
        <v>0</v>
      </c>
      <c r="S674" s="153">
        <v>0</v>
      </c>
      <c r="T674" s="153">
        <v>0</v>
      </c>
      <c r="U674" s="153">
        <v>0</v>
      </c>
      <c r="V674" s="152">
        <v>0</v>
      </c>
      <c r="W674" s="97">
        <v>0</v>
      </c>
      <c r="X674" s="97">
        <v>0</v>
      </c>
      <c r="Y674" s="97">
        <v>0</v>
      </c>
      <c r="Z674" s="93">
        <v>0</v>
      </c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3"/>
      <c r="AQ674" s="92"/>
      <c r="AR674" s="91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89"/>
      <c r="BG674" s="88"/>
      <c r="BH674" s="86"/>
    </row>
    <row r="675" spans="1:60" ht="16.5" customHeight="1" x14ac:dyDescent="0.2">
      <c r="A675" s="56"/>
      <c r="B675" s="52" t="s">
        <v>95</v>
      </c>
      <c r="C675" s="160">
        <v>770</v>
      </c>
      <c r="D675" s="159">
        <v>310</v>
      </c>
      <c r="E675" s="158" t="s">
        <v>381</v>
      </c>
      <c r="F675" s="155" t="s">
        <v>96</v>
      </c>
      <c r="G675" s="157"/>
      <c r="H675" s="156"/>
      <c r="I675" s="154">
        <v>10101</v>
      </c>
      <c r="J675" s="153">
        <v>35000</v>
      </c>
      <c r="K675" s="153">
        <v>0</v>
      </c>
      <c r="L675" s="153">
        <v>0</v>
      </c>
      <c r="M675" s="153">
        <v>0</v>
      </c>
      <c r="N675" s="153">
        <v>0</v>
      </c>
      <c r="O675" s="153">
        <v>35000</v>
      </c>
      <c r="P675" s="153">
        <v>0</v>
      </c>
      <c r="Q675" s="153">
        <v>0</v>
      </c>
      <c r="R675" s="153">
        <v>0</v>
      </c>
      <c r="S675" s="153">
        <v>0</v>
      </c>
      <c r="T675" s="153">
        <v>0</v>
      </c>
      <c r="U675" s="153">
        <v>0</v>
      </c>
      <c r="V675" s="152">
        <v>0</v>
      </c>
      <c r="W675" s="97">
        <v>1394799</v>
      </c>
      <c r="X675" s="97">
        <v>1394799</v>
      </c>
      <c r="Y675" s="97">
        <v>0</v>
      </c>
      <c r="Z675" s="93">
        <v>0</v>
      </c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3"/>
      <c r="AQ675" s="92"/>
      <c r="AR675" s="91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89"/>
      <c r="BG675" s="88"/>
      <c r="BH675" s="86"/>
    </row>
    <row r="676" spans="1:60" ht="16.5" customHeight="1" x14ac:dyDescent="0.2">
      <c r="A676" s="56"/>
      <c r="B676" s="52" t="s">
        <v>95</v>
      </c>
      <c r="C676" s="160">
        <v>770</v>
      </c>
      <c r="D676" s="159">
        <v>501</v>
      </c>
      <c r="E676" s="158" t="s">
        <v>405</v>
      </c>
      <c r="F676" s="155" t="s">
        <v>96</v>
      </c>
      <c r="G676" s="157"/>
      <c r="H676" s="156"/>
      <c r="I676" s="154">
        <v>10101</v>
      </c>
      <c r="J676" s="153">
        <v>83324.56</v>
      </c>
      <c r="K676" s="153">
        <v>4999.47</v>
      </c>
      <c r="L676" s="153">
        <v>5832.72</v>
      </c>
      <c r="M676" s="153">
        <v>6665.96</v>
      </c>
      <c r="N676" s="153">
        <v>6665.96</v>
      </c>
      <c r="O676" s="153">
        <v>6665.96</v>
      </c>
      <c r="P676" s="153">
        <v>7499.21</v>
      </c>
      <c r="Q676" s="153">
        <v>7499.21</v>
      </c>
      <c r="R676" s="153">
        <v>7499.21</v>
      </c>
      <c r="S676" s="153">
        <v>7499.21</v>
      </c>
      <c r="T676" s="153">
        <v>7499.21</v>
      </c>
      <c r="U676" s="153">
        <v>7499.21</v>
      </c>
      <c r="V676" s="152">
        <v>7499.23</v>
      </c>
      <c r="W676" s="97">
        <v>138084786</v>
      </c>
      <c r="X676" s="97">
        <v>138084786</v>
      </c>
      <c r="Y676" s="97">
        <v>0</v>
      </c>
      <c r="Z676" s="93">
        <v>0</v>
      </c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3"/>
      <c r="AQ676" s="92"/>
      <c r="AR676" s="91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89"/>
      <c r="BG676" s="88"/>
      <c r="BH676" s="86"/>
    </row>
    <row r="677" spans="1:60" ht="15.75" customHeight="1" x14ac:dyDescent="0.2">
      <c r="A677" s="56"/>
      <c r="B677" s="52" t="s">
        <v>388</v>
      </c>
      <c r="C677" s="160">
        <v>770</v>
      </c>
      <c r="D677" s="159">
        <v>501</v>
      </c>
      <c r="E677" s="158" t="s">
        <v>405</v>
      </c>
      <c r="F677" s="155" t="s">
        <v>347</v>
      </c>
      <c r="G677" s="157"/>
      <c r="H677" s="156"/>
      <c r="I677" s="154">
        <v>10101</v>
      </c>
      <c r="J677" s="153">
        <v>42355.44</v>
      </c>
      <c r="K677" s="153">
        <v>2541.33</v>
      </c>
      <c r="L677" s="153">
        <v>2964.88</v>
      </c>
      <c r="M677" s="153">
        <v>3388.44</v>
      </c>
      <c r="N677" s="153">
        <v>3388.44</v>
      </c>
      <c r="O677" s="153">
        <v>3388.44</v>
      </c>
      <c r="P677" s="153">
        <v>3811.99</v>
      </c>
      <c r="Q677" s="153">
        <v>3811.99</v>
      </c>
      <c r="R677" s="153">
        <v>3811.99</v>
      </c>
      <c r="S677" s="153">
        <v>3811.99</v>
      </c>
      <c r="T677" s="153">
        <v>3811.99</v>
      </c>
      <c r="U677" s="153">
        <v>3811.99</v>
      </c>
      <c r="V677" s="152">
        <v>3811.97</v>
      </c>
      <c r="W677" s="97">
        <v>44738.98</v>
      </c>
      <c r="X677" s="97">
        <v>10005.4</v>
      </c>
      <c r="Y677" s="97">
        <v>10005.4</v>
      </c>
      <c r="Z677" s="93">
        <v>24728.18</v>
      </c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3"/>
      <c r="AQ677" s="92"/>
      <c r="AR677" s="91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89"/>
      <c r="BG677" s="88"/>
      <c r="BH677" s="86"/>
    </row>
    <row r="678" spans="1:60" ht="23.25" customHeight="1" x14ac:dyDescent="0.2">
      <c r="A678" s="56"/>
      <c r="B678" s="52" t="s">
        <v>104</v>
      </c>
      <c r="C678" s="160">
        <v>770</v>
      </c>
      <c r="D678" s="159">
        <v>502</v>
      </c>
      <c r="E678" s="158" t="s">
        <v>382</v>
      </c>
      <c r="F678" s="155" t="s">
        <v>105</v>
      </c>
      <c r="G678" s="157"/>
      <c r="H678" s="156"/>
      <c r="I678" s="154">
        <v>10101</v>
      </c>
      <c r="J678" s="153">
        <v>173870</v>
      </c>
      <c r="K678" s="153">
        <v>0</v>
      </c>
      <c r="L678" s="153">
        <v>0</v>
      </c>
      <c r="M678" s="153">
        <v>43467.5</v>
      </c>
      <c r="N678" s="153">
        <v>0</v>
      </c>
      <c r="O678" s="153">
        <v>0</v>
      </c>
      <c r="P678" s="153">
        <v>43467.5</v>
      </c>
      <c r="Q678" s="153">
        <v>0</v>
      </c>
      <c r="R678" s="153">
        <v>43467.5</v>
      </c>
      <c r="S678" s="153">
        <v>0</v>
      </c>
      <c r="T678" s="153">
        <v>0</v>
      </c>
      <c r="U678" s="153">
        <v>0</v>
      </c>
      <c r="V678" s="152">
        <v>43467.5</v>
      </c>
      <c r="W678" s="97">
        <v>13531.02</v>
      </c>
      <c r="X678" s="97">
        <v>3018.8</v>
      </c>
      <c r="Y678" s="97">
        <v>3018.8</v>
      </c>
      <c r="Z678" s="93">
        <v>7493.42</v>
      </c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3"/>
      <c r="AQ678" s="92"/>
      <c r="AR678" s="91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89"/>
      <c r="BG678" s="88"/>
      <c r="BH678" s="86"/>
    </row>
    <row r="679" spans="1:60" ht="23.25" customHeight="1" x14ac:dyDescent="0.2">
      <c r="A679" s="56"/>
      <c r="B679" s="52" t="s">
        <v>104</v>
      </c>
      <c r="C679" s="160">
        <v>770</v>
      </c>
      <c r="D679" s="159">
        <v>502</v>
      </c>
      <c r="E679" s="158" t="s">
        <v>382</v>
      </c>
      <c r="F679" s="155" t="s">
        <v>105</v>
      </c>
      <c r="G679" s="157"/>
      <c r="H679" s="156"/>
      <c r="I679" s="154">
        <v>10101</v>
      </c>
      <c r="J679" s="153">
        <v>764.92</v>
      </c>
      <c r="K679" s="153">
        <v>0</v>
      </c>
      <c r="L679" s="153">
        <v>0</v>
      </c>
      <c r="M679" s="153">
        <v>191.23</v>
      </c>
      <c r="N679" s="153">
        <v>0</v>
      </c>
      <c r="O679" s="153">
        <v>0</v>
      </c>
      <c r="P679" s="153">
        <v>191.23</v>
      </c>
      <c r="Q679" s="153">
        <v>0</v>
      </c>
      <c r="R679" s="153">
        <v>191.23</v>
      </c>
      <c r="S679" s="153">
        <v>0</v>
      </c>
      <c r="T679" s="153">
        <v>0</v>
      </c>
      <c r="U679" s="153">
        <v>0</v>
      </c>
      <c r="V679" s="152">
        <v>191.23</v>
      </c>
      <c r="W679" s="97">
        <v>32632.1</v>
      </c>
      <c r="X679" s="97">
        <v>8615.7000000000007</v>
      </c>
      <c r="Y679" s="97">
        <v>6734.6</v>
      </c>
      <c r="Z679" s="93">
        <v>17281.8</v>
      </c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3"/>
      <c r="AQ679" s="92"/>
      <c r="AR679" s="91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89"/>
      <c r="BG679" s="88"/>
      <c r="BH679" s="86"/>
    </row>
    <row r="680" spans="1:60" ht="16.5" customHeight="1" x14ac:dyDescent="0.2">
      <c r="A680" s="56"/>
      <c r="B680" s="52" t="s">
        <v>95</v>
      </c>
      <c r="C680" s="160">
        <v>770</v>
      </c>
      <c r="D680" s="159">
        <v>503</v>
      </c>
      <c r="E680" s="158" t="s">
        <v>383</v>
      </c>
      <c r="F680" s="155" t="s">
        <v>96</v>
      </c>
      <c r="G680" s="157"/>
      <c r="H680" s="156"/>
      <c r="I680" s="154">
        <v>10101</v>
      </c>
      <c r="J680" s="153">
        <v>127420</v>
      </c>
      <c r="K680" s="153">
        <v>7645.2</v>
      </c>
      <c r="L680" s="153">
        <v>8919.4</v>
      </c>
      <c r="M680" s="153">
        <v>10193.6</v>
      </c>
      <c r="N680" s="153">
        <v>10193.6</v>
      </c>
      <c r="O680" s="153">
        <v>10193.6</v>
      </c>
      <c r="P680" s="153">
        <v>11467.8</v>
      </c>
      <c r="Q680" s="153">
        <v>11467.8</v>
      </c>
      <c r="R680" s="153">
        <v>11467.8</v>
      </c>
      <c r="S680" s="153">
        <v>11467.8</v>
      </c>
      <c r="T680" s="153">
        <v>11467.8</v>
      </c>
      <c r="U680" s="153">
        <v>11467.8</v>
      </c>
      <c r="V680" s="152">
        <v>11467.8</v>
      </c>
      <c r="W680" s="97">
        <v>66640</v>
      </c>
      <c r="X680" s="97">
        <v>18900</v>
      </c>
      <c r="Y680" s="97">
        <v>18900</v>
      </c>
      <c r="Z680" s="93">
        <v>28840</v>
      </c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3"/>
      <c r="AQ680" s="92"/>
      <c r="AR680" s="91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89"/>
      <c r="BG680" s="88"/>
      <c r="BH680" s="86"/>
    </row>
    <row r="681" spans="1:60" ht="15.75" customHeight="1" x14ac:dyDescent="0.2">
      <c r="A681" s="56"/>
      <c r="B681" s="52" t="s">
        <v>388</v>
      </c>
      <c r="C681" s="160">
        <v>770</v>
      </c>
      <c r="D681" s="159">
        <v>503</v>
      </c>
      <c r="E681" s="158" t="s">
        <v>383</v>
      </c>
      <c r="F681" s="155" t="s">
        <v>347</v>
      </c>
      <c r="G681" s="157"/>
      <c r="H681" s="156"/>
      <c r="I681" s="154">
        <v>10101</v>
      </c>
      <c r="J681" s="153">
        <v>270000</v>
      </c>
      <c r="K681" s="153">
        <v>24300</v>
      </c>
      <c r="L681" s="153">
        <v>21600</v>
      </c>
      <c r="M681" s="153">
        <v>21600</v>
      </c>
      <c r="N681" s="153">
        <v>18900</v>
      </c>
      <c r="O681" s="153">
        <v>16100</v>
      </c>
      <c r="P681" s="153">
        <v>21700</v>
      </c>
      <c r="Q681" s="153">
        <v>24300</v>
      </c>
      <c r="R681" s="153">
        <v>24300</v>
      </c>
      <c r="S681" s="153">
        <v>24300</v>
      </c>
      <c r="T681" s="153">
        <v>24300</v>
      </c>
      <c r="U681" s="153">
        <v>24300</v>
      </c>
      <c r="V681" s="152">
        <v>24300</v>
      </c>
      <c r="W681" s="97">
        <v>630508.12</v>
      </c>
      <c r="X681" s="97">
        <v>123704.11</v>
      </c>
      <c r="Y681" s="97">
        <v>196832.74</v>
      </c>
      <c r="Z681" s="93">
        <v>309971.27</v>
      </c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3"/>
      <c r="AQ681" s="92"/>
      <c r="AR681" s="91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89"/>
      <c r="BG681" s="88"/>
      <c r="BH681" s="86"/>
    </row>
    <row r="682" spans="1:60" ht="23.25" customHeight="1" x14ac:dyDescent="0.2">
      <c r="A682" s="56"/>
      <c r="B682" s="52" t="s">
        <v>104</v>
      </c>
      <c r="C682" s="160">
        <v>770</v>
      </c>
      <c r="D682" s="159">
        <v>503</v>
      </c>
      <c r="E682" s="158" t="s">
        <v>473</v>
      </c>
      <c r="F682" s="155" t="s">
        <v>105</v>
      </c>
      <c r="G682" s="157"/>
      <c r="H682" s="156"/>
      <c r="I682" s="154">
        <v>10101</v>
      </c>
      <c r="J682" s="153">
        <v>9438.6</v>
      </c>
      <c r="K682" s="153">
        <v>0</v>
      </c>
      <c r="L682" s="153">
        <v>0</v>
      </c>
      <c r="M682" s="153">
        <v>2359.65</v>
      </c>
      <c r="N682" s="153">
        <v>0</v>
      </c>
      <c r="O682" s="153">
        <v>0</v>
      </c>
      <c r="P682" s="153">
        <v>2359.65</v>
      </c>
      <c r="Q682" s="153">
        <v>0</v>
      </c>
      <c r="R682" s="153">
        <v>2359.65</v>
      </c>
      <c r="S682" s="153">
        <v>0</v>
      </c>
      <c r="T682" s="153">
        <v>0</v>
      </c>
      <c r="U682" s="153">
        <v>0</v>
      </c>
      <c r="V682" s="152">
        <v>2359.65</v>
      </c>
      <c r="W682" s="97">
        <v>57669.72</v>
      </c>
      <c r="X682" s="97">
        <v>7340.05</v>
      </c>
      <c r="Y682" s="97">
        <v>14311.49</v>
      </c>
      <c r="Z682" s="93">
        <v>36018.18</v>
      </c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3"/>
      <c r="AQ682" s="92"/>
      <c r="AR682" s="91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89"/>
      <c r="BG682" s="88"/>
      <c r="BH682" s="86"/>
    </row>
    <row r="683" spans="1:60" ht="23.25" customHeight="1" x14ac:dyDescent="0.2">
      <c r="A683" s="56"/>
      <c r="B683" s="52" t="s">
        <v>104</v>
      </c>
      <c r="C683" s="160">
        <v>770</v>
      </c>
      <c r="D683" s="159">
        <v>503</v>
      </c>
      <c r="E683" s="158" t="s">
        <v>473</v>
      </c>
      <c r="F683" s="155" t="s">
        <v>105</v>
      </c>
      <c r="G683" s="157"/>
      <c r="H683" s="156"/>
      <c r="I683" s="154">
        <v>10101</v>
      </c>
      <c r="J683" s="153">
        <v>14300.12</v>
      </c>
      <c r="K683" s="153">
        <v>0</v>
      </c>
      <c r="L683" s="153">
        <v>0</v>
      </c>
      <c r="M683" s="153">
        <v>3575.03</v>
      </c>
      <c r="N683" s="153">
        <v>0</v>
      </c>
      <c r="O683" s="153">
        <v>0</v>
      </c>
      <c r="P683" s="153">
        <v>3575.03</v>
      </c>
      <c r="Q683" s="153">
        <v>0</v>
      </c>
      <c r="R683" s="153">
        <v>3575.03</v>
      </c>
      <c r="S683" s="153">
        <v>0</v>
      </c>
      <c r="T683" s="153">
        <v>0</v>
      </c>
      <c r="U683" s="153">
        <v>0</v>
      </c>
      <c r="V683" s="152">
        <v>3575.03</v>
      </c>
      <c r="W683" s="97">
        <v>684735.61</v>
      </c>
      <c r="X683" s="97">
        <v>92628.73</v>
      </c>
      <c r="Y683" s="97">
        <v>154560.18</v>
      </c>
      <c r="Z683" s="93">
        <v>437546.7</v>
      </c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3"/>
      <c r="AQ683" s="92"/>
      <c r="AR683" s="91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89"/>
      <c r="BG683" s="88"/>
      <c r="BH683" s="86"/>
    </row>
    <row r="684" spans="1:60" ht="16.5" customHeight="1" x14ac:dyDescent="0.2">
      <c r="A684" s="56"/>
      <c r="B684" s="52" t="s">
        <v>95</v>
      </c>
      <c r="C684" s="160">
        <v>770</v>
      </c>
      <c r="D684" s="159">
        <v>503</v>
      </c>
      <c r="E684" s="158" t="s">
        <v>385</v>
      </c>
      <c r="F684" s="155" t="s">
        <v>96</v>
      </c>
      <c r="G684" s="157"/>
      <c r="H684" s="156"/>
      <c r="I684" s="154">
        <v>10101</v>
      </c>
      <c r="J684" s="153">
        <v>150000</v>
      </c>
      <c r="K684" s="153">
        <v>9000</v>
      </c>
      <c r="L684" s="153">
        <v>10500</v>
      </c>
      <c r="M684" s="153">
        <v>12000</v>
      </c>
      <c r="N684" s="153">
        <v>12000</v>
      </c>
      <c r="O684" s="153">
        <v>12000</v>
      </c>
      <c r="P684" s="153">
        <v>13500</v>
      </c>
      <c r="Q684" s="153">
        <v>13500</v>
      </c>
      <c r="R684" s="153">
        <v>13500</v>
      </c>
      <c r="S684" s="153">
        <v>13500</v>
      </c>
      <c r="T684" s="153">
        <v>13500</v>
      </c>
      <c r="U684" s="153">
        <v>13500</v>
      </c>
      <c r="V684" s="152">
        <v>13500</v>
      </c>
      <c r="W684" s="97">
        <v>17440.73</v>
      </c>
      <c r="X684" s="97">
        <v>5813.59</v>
      </c>
      <c r="Y684" s="97">
        <v>5813.59</v>
      </c>
      <c r="Z684" s="93">
        <v>5813.55</v>
      </c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3"/>
      <c r="AQ684" s="92"/>
      <c r="AR684" s="91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89"/>
      <c r="BG684" s="88"/>
      <c r="BH684" s="86"/>
    </row>
    <row r="685" spans="1:60" ht="16.5" customHeight="1" x14ac:dyDescent="0.2">
      <c r="A685" s="56"/>
      <c r="B685" s="52" t="s">
        <v>95</v>
      </c>
      <c r="C685" s="160">
        <v>770</v>
      </c>
      <c r="D685" s="159">
        <v>503</v>
      </c>
      <c r="E685" s="158" t="s">
        <v>385</v>
      </c>
      <c r="F685" s="155" t="s">
        <v>96</v>
      </c>
      <c r="G685" s="157"/>
      <c r="H685" s="156"/>
      <c r="I685" s="154">
        <v>10101</v>
      </c>
      <c r="J685" s="153">
        <v>100000</v>
      </c>
      <c r="K685" s="153">
        <v>6000</v>
      </c>
      <c r="L685" s="153">
        <v>7000</v>
      </c>
      <c r="M685" s="153">
        <v>8000</v>
      </c>
      <c r="N685" s="153">
        <v>8000</v>
      </c>
      <c r="O685" s="153">
        <v>8000</v>
      </c>
      <c r="P685" s="153">
        <v>9000</v>
      </c>
      <c r="Q685" s="153">
        <v>9000</v>
      </c>
      <c r="R685" s="153">
        <v>9000</v>
      </c>
      <c r="S685" s="153">
        <v>9000</v>
      </c>
      <c r="T685" s="153">
        <v>9000</v>
      </c>
      <c r="U685" s="153">
        <v>9000</v>
      </c>
      <c r="V685" s="152">
        <v>9000</v>
      </c>
      <c r="W685" s="97">
        <v>6539.96</v>
      </c>
      <c r="X685" s="97">
        <v>2180</v>
      </c>
      <c r="Y685" s="97">
        <v>2180</v>
      </c>
      <c r="Z685" s="93">
        <v>2179.96</v>
      </c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3"/>
      <c r="AQ685" s="92"/>
      <c r="AR685" s="91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89"/>
      <c r="BG685" s="88"/>
      <c r="BH685" s="86"/>
    </row>
    <row r="686" spans="1:60" ht="23.25" customHeight="1" x14ac:dyDescent="0.2">
      <c r="A686" s="56"/>
      <c r="B686" s="52" t="s">
        <v>104</v>
      </c>
      <c r="C686" s="160">
        <v>770</v>
      </c>
      <c r="D686" s="159">
        <v>503</v>
      </c>
      <c r="E686" s="158" t="s">
        <v>385</v>
      </c>
      <c r="F686" s="155" t="s">
        <v>105</v>
      </c>
      <c r="G686" s="157"/>
      <c r="H686" s="156"/>
      <c r="I686" s="154">
        <v>10101</v>
      </c>
      <c r="J686" s="153">
        <v>20971.53</v>
      </c>
      <c r="K686" s="153">
        <v>0</v>
      </c>
      <c r="L686" s="153">
        <v>0</v>
      </c>
      <c r="M686" s="153">
        <v>5242.88</v>
      </c>
      <c r="N686" s="153">
        <v>0</v>
      </c>
      <c r="O686" s="153">
        <v>0</v>
      </c>
      <c r="P686" s="153">
        <v>5242.88</v>
      </c>
      <c r="Q686" s="153">
        <v>0</v>
      </c>
      <c r="R686" s="153">
        <v>5242.88</v>
      </c>
      <c r="S686" s="153">
        <v>0</v>
      </c>
      <c r="T686" s="153">
        <v>0</v>
      </c>
      <c r="U686" s="153">
        <v>0</v>
      </c>
      <c r="V686" s="152">
        <v>5242.89</v>
      </c>
      <c r="W686" s="97">
        <v>26080.799999999999</v>
      </c>
      <c r="X686" s="97">
        <v>8693.6</v>
      </c>
      <c r="Y686" s="97">
        <v>8693.6</v>
      </c>
      <c r="Z686" s="93">
        <v>8693.6</v>
      </c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3"/>
      <c r="AQ686" s="92"/>
      <c r="AR686" s="91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89"/>
      <c r="BG686" s="88"/>
      <c r="BH686" s="86"/>
    </row>
    <row r="687" spans="1:60" ht="16.5" customHeight="1" x14ac:dyDescent="0.2">
      <c r="A687" s="56"/>
      <c r="B687" s="52" t="s">
        <v>95</v>
      </c>
      <c r="C687" s="160">
        <v>770</v>
      </c>
      <c r="D687" s="159">
        <v>503</v>
      </c>
      <c r="E687" s="158" t="s">
        <v>387</v>
      </c>
      <c r="F687" s="155" t="s">
        <v>96</v>
      </c>
      <c r="G687" s="157"/>
      <c r="H687" s="156"/>
      <c r="I687" s="154">
        <v>10101</v>
      </c>
      <c r="J687" s="153">
        <v>123400</v>
      </c>
      <c r="K687" s="153">
        <v>7404</v>
      </c>
      <c r="L687" s="153">
        <v>8638</v>
      </c>
      <c r="M687" s="153">
        <v>9872</v>
      </c>
      <c r="N687" s="153">
        <v>9872</v>
      </c>
      <c r="O687" s="153">
        <v>9872</v>
      </c>
      <c r="P687" s="153">
        <v>11106</v>
      </c>
      <c r="Q687" s="153">
        <v>11106</v>
      </c>
      <c r="R687" s="153">
        <v>11106</v>
      </c>
      <c r="S687" s="153">
        <v>11106</v>
      </c>
      <c r="T687" s="153">
        <v>11106</v>
      </c>
      <c r="U687" s="153">
        <v>11106</v>
      </c>
      <c r="V687" s="152">
        <v>11106</v>
      </c>
      <c r="W687" s="97">
        <v>0</v>
      </c>
      <c r="X687" s="97">
        <v>0</v>
      </c>
      <c r="Y687" s="97">
        <v>0</v>
      </c>
      <c r="Z687" s="93">
        <v>0</v>
      </c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3"/>
      <c r="AQ687" s="92"/>
      <c r="AR687" s="91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89"/>
      <c r="BG687" s="88"/>
      <c r="BH687" s="86"/>
    </row>
    <row r="688" spans="1:60" ht="16.5" customHeight="1" x14ac:dyDescent="0.2">
      <c r="A688" s="56"/>
      <c r="B688" s="52" t="s">
        <v>95</v>
      </c>
      <c r="C688" s="160">
        <v>770</v>
      </c>
      <c r="D688" s="159">
        <v>503</v>
      </c>
      <c r="E688" s="158" t="s">
        <v>386</v>
      </c>
      <c r="F688" s="155" t="s">
        <v>96</v>
      </c>
      <c r="G688" s="157"/>
      <c r="H688" s="156"/>
      <c r="I688" s="154">
        <v>10101</v>
      </c>
      <c r="J688" s="153">
        <v>520228.23</v>
      </c>
      <c r="K688" s="153">
        <v>31213.69</v>
      </c>
      <c r="L688" s="153">
        <v>36415.980000000003</v>
      </c>
      <c r="M688" s="153">
        <v>41618.26</v>
      </c>
      <c r="N688" s="153">
        <v>41618.26</v>
      </c>
      <c r="O688" s="153">
        <v>41618.26</v>
      </c>
      <c r="P688" s="153">
        <v>46820.54</v>
      </c>
      <c r="Q688" s="153">
        <v>46820.54</v>
      </c>
      <c r="R688" s="153">
        <v>46820.54</v>
      </c>
      <c r="S688" s="153">
        <v>46820.54</v>
      </c>
      <c r="T688" s="153">
        <v>46820.54</v>
      </c>
      <c r="U688" s="153">
        <v>46820.54</v>
      </c>
      <c r="V688" s="152">
        <v>46820.54</v>
      </c>
      <c r="W688" s="97">
        <v>3331962.28</v>
      </c>
      <c r="X688" s="97">
        <v>1098205</v>
      </c>
      <c r="Y688" s="97">
        <v>1286732</v>
      </c>
      <c r="Z688" s="93">
        <v>947025.28</v>
      </c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3"/>
      <c r="AQ688" s="92"/>
      <c r="AR688" s="91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89"/>
      <c r="BG688" s="88"/>
      <c r="BH688" s="86"/>
    </row>
    <row r="689" spans="1:60" ht="16.5" customHeight="1" x14ac:dyDescent="0.2">
      <c r="A689" s="56"/>
      <c r="B689" s="52" t="s">
        <v>95</v>
      </c>
      <c r="C689" s="160">
        <v>770</v>
      </c>
      <c r="D689" s="159">
        <v>503</v>
      </c>
      <c r="E689" s="158" t="s">
        <v>386</v>
      </c>
      <c r="F689" s="155" t="s">
        <v>96</v>
      </c>
      <c r="G689" s="157"/>
      <c r="H689" s="156"/>
      <c r="I689" s="154">
        <v>10101</v>
      </c>
      <c r="J689" s="153">
        <v>124410</v>
      </c>
      <c r="K689" s="153">
        <v>7464.6</v>
      </c>
      <c r="L689" s="153">
        <v>8708.7000000000007</v>
      </c>
      <c r="M689" s="153">
        <v>9952.7999999999993</v>
      </c>
      <c r="N689" s="153">
        <v>9952.7999999999993</v>
      </c>
      <c r="O689" s="153">
        <v>9952.7999999999993</v>
      </c>
      <c r="P689" s="153">
        <v>11196.9</v>
      </c>
      <c r="Q689" s="153">
        <v>11196.9</v>
      </c>
      <c r="R689" s="153">
        <v>11196.9</v>
      </c>
      <c r="S689" s="153">
        <v>11196.9</v>
      </c>
      <c r="T689" s="153">
        <v>11196.9</v>
      </c>
      <c r="U689" s="153">
        <v>11196.9</v>
      </c>
      <c r="V689" s="152">
        <v>11196.9</v>
      </c>
      <c r="W689" s="97">
        <v>72011.520000000004</v>
      </c>
      <c r="X689" s="97">
        <v>24003.84</v>
      </c>
      <c r="Y689" s="97">
        <v>24003.84</v>
      </c>
      <c r="Z689" s="93">
        <v>24003.84</v>
      </c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3"/>
      <c r="AQ689" s="92"/>
      <c r="AR689" s="91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89"/>
      <c r="BG689" s="88"/>
      <c r="BH689" s="86"/>
    </row>
    <row r="690" spans="1:60" ht="23.25" customHeight="1" x14ac:dyDescent="0.2">
      <c r="A690" s="56"/>
      <c r="B690" s="52" t="s">
        <v>104</v>
      </c>
      <c r="C690" s="160">
        <v>770</v>
      </c>
      <c r="D690" s="159">
        <v>503</v>
      </c>
      <c r="E690" s="158" t="s">
        <v>386</v>
      </c>
      <c r="F690" s="155" t="s">
        <v>105</v>
      </c>
      <c r="G690" s="157"/>
      <c r="H690" s="156"/>
      <c r="I690" s="154">
        <v>10101</v>
      </c>
      <c r="J690" s="153">
        <v>75334.33</v>
      </c>
      <c r="K690" s="153">
        <v>0</v>
      </c>
      <c r="L690" s="153">
        <v>0</v>
      </c>
      <c r="M690" s="153">
        <v>18833.580000000002</v>
      </c>
      <c r="N690" s="153">
        <v>0</v>
      </c>
      <c r="O690" s="153">
        <v>0</v>
      </c>
      <c r="P690" s="153">
        <v>18833.580000000002</v>
      </c>
      <c r="Q690" s="153">
        <v>0</v>
      </c>
      <c r="R690" s="153">
        <v>18833.580000000002</v>
      </c>
      <c r="S690" s="153">
        <v>0</v>
      </c>
      <c r="T690" s="153">
        <v>0</v>
      </c>
      <c r="U690" s="153">
        <v>0</v>
      </c>
      <c r="V690" s="152">
        <v>18833.59</v>
      </c>
      <c r="W690" s="97">
        <v>23112</v>
      </c>
      <c r="X690" s="97">
        <v>7704</v>
      </c>
      <c r="Y690" s="97">
        <v>7704</v>
      </c>
      <c r="Z690" s="93">
        <v>7704</v>
      </c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3"/>
      <c r="AQ690" s="92"/>
      <c r="AR690" s="91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89"/>
      <c r="BG690" s="88"/>
      <c r="BH690" s="86"/>
    </row>
    <row r="691" spans="1:60" ht="16.5" customHeight="1" x14ac:dyDescent="0.2">
      <c r="A691" s="56"/>
      <c r="B691" s="52" t="s">
        <v>95</v>
      </c>
      <c r="C691" s="160">
        <v>770</v>
      </c>
      <c r="D691" s="159">
        <v>503</v>
      </c>
      <c r="E691" s="158" t="s">
        <v>516</v>
      </c>
      <c r="F691" s="155" t="s">
        <v>96</v>
      </c>
      <c r="G691" s="157"/>
      <c r="H691" s="156" t="s">
        <v>517</v>
      </c>
      <c r="I691" s="154">
        <v>10204</v>
      </c>
      <c r="J691" s="153">
        <v>335000</v>
      </c>
      <c r="K691" s="153">
        <v>0</v>
      </c>
      <c r="L691" s="153">
        <v>0</v>
      </c>
      <c r="M691" s="153">
        <v>0</v>
      </c>
      <c r="N691" s="153">
        <v>0</v>
      </c>
      <c r="O691" s="153">
        <v>0</v>
      </c>
      <c r="P691" s="153">
        <v>0</v>
      </c>
      <c r="Q691" s="153">
        <v>335000</v>
      </c>
      <c r="R691" s="153">
        <v>0</v>
      </c>
      <c r="S691" s="153">
        <v>0</v>
      </c>
      <c r="T691" s="153">
        <v>0</v>
      </c>
      <c r="U691" s="153">
        <v>0</v>
      </c>
      <c r="V691" s="152">
        <v>0</v>
      </c>
      <c r="W691" s="97">
        <v>0</v>
      </c>
      <c r="X691" s="97">
        <v>0</v>
      </c>
      <c r="Y691" s="97">
        <v>0</v>
      </c>
      <c r="Z691" s="93">
        <v>0</v>
      </c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3"/>
      <c r="AQ691" s="92"/>
      <c r="AR691" s="91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89"/>
      <c r="BG691" s="88"/>
      <c r="BH691" s="86"/>
    </row>
    <row r="692" spans="1:60" ht="16.5" customHeight="1" x14ac:dyDescent="0.2">
      <c r="A692" s="56"/>
      <c r="B692" s="52" t="s">
        <v>95</v>
      </c>
      <c r="C692" s="160">
        <v>770</v>
      </c>
      <c r="D692" s="159">
        <v>503</v>
      </c>
      <c r="E692" s="158" t="s">
        <v>518</v>
      </c>
      <c r="F692" s="155" t="s">
        <v>96</v>
      </c>
      <c r="G692" s="157"/>
      <c r="H692" s="156" t="s">
        <v>519</v>
      </c>
      <c r="I692" s="154">
        <v>10112</v>
      </c>
      <c r="J692" s="153">
        <v>810392.57</v>
      </c>
      <c r="K692" s="153">
        <v>0</v>
      </c>
      <c r="L692" s="153">
        <v>0</v>
      </c>
      <c r="M692" s="153">
        <v>0</v>
      </c>
      <c r="N692" s="153">
        <v>0</v>
      </c>
      <c r="O692" s="153">
        <v>0</v>
      </c>
      <c r="P692" s="153">
        <v>0</v>
      </c>
      <c r="Q692" s="153">
        <v>810392.57</v>
      </c>
      <c r="R692" s="153">
        <v>0</v>
      </c>
      <c r="S692" s="153">
        <v>0</v>
      </c>
      <c r="T692" s="153">
        <v>0</v>
      </c>
      <c r="U692" s="153">
        <v>0</v>
      </c>
      <c r="V692" s="152">
        <v>0</v>
      </c>
      <c r="W692" s="97">
        <v>122860.26</v>
      </c>
      <c r="X692" s="97">
        <v>30000</v>
      </c>
      <c r="Y692" s="97">
        <v>30000</v>
      </c>
      <c r="Z692" s="93">
        <v>62860.26</v>
      </c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3"/>
      <c r="AQ692" s="92"/>
      <c r="AR692" s="91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89"/>
      <c r="BG692" s="88"/>
      <c r="BH692" s="86"/>
    </row>
    <row r="693" spans="1:60" ht="16.5" customHeight="1" x14ac:dyDescent="0.2">
      <c r="A693" s="56"/>
      <c r="B693" s="52" t="s">
        <v>95</v>
      </c>
      <c r="C693" s="160">
        <v>770</v>
      </c>
      <c r="D693" s="159">
        <v>503</v>
      </c>
      <c r="E693" s="158" t="s">
        <v>518</v>
      </c>
      <c r="F693" s="155" t="s">
        <v>96</v>
      </c>
      <c r="G693" s="157"/>
      <c r="H693" s="156" t="s">
        <v>519</v>
      </c>
      <c r="I693" s="154">
        <v>10306</v>
      </c>
      <c r="J693" s="153">
        <v>2100000</v>
      </c>
      <c r="K693" s="153">
        <v>0</v>
      </c>
      <c r="L693" s="153">
        <v>0</v>
      </c>
      <c r="M693" s="153">
        <v>0</v>
      </c>
      <c r="N693" s="153">
        <v>0</v>
      </c>
      <c r="O693" s="153">
        <v>0</v>
      </c>
      <c r="P693" s="153">
        <v>0</v>
      </c>
      <c r="Q693" s="153">
        <v>2100000</v>
      </c>
      <c r="R693" s="153">
        <v>0</v>
      </c>
      <c r="S693" s="153">
        <v>0</v>
      </c>
      <c r="T693" s="153">
        <v>0</v>
      </c>
      <c r="U693" s="153">
        <v>0</v>
      </c>
      <c r="V693" s="152">
        <v>0</v>
      </c>
      <c r="W693" s="97">
        <v>13648.8</v>
      </c>
      <c r="X693" s="97">
        <v>4549.6000000000004</v>
      </c>
      <c r="Y693" s="97">
        <v>4549.6000000000004</v>
      </c>
      <c r="Z693" s="93">
        <v>4549.6000000000004</v>
      </c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3"/>
      <c r="AQ693" s="92"/>
      <c r="AR693" s="91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89"/>
      <c r="BG693" s="88"/>
      <c r="BH693" s="86"/>
    </row>
    <row r="694" spans="1:60" ht="16.5" customHeight="1" x14ac:dyDescent="0.2">
      <c r="A694" s="56"/>
      <c r="B694" s="52" t="s">
        <v>95</v>
      </c>
      <c r="C694" s="160">
        <v>770</v>
      </c>
      <c r="D694" s="159">
        <v>503</v>
      </c>
      <c r="E694" s="158" t="s">
        <v>520</v>
      </c>
      <c r="F694" s="155" t="s">
        <v>96</v>
      </c>
      <c r="G694" s="157"/>
      <c r="H694" s="156" t="s">
        <v>521</v>
      </c>
      <c r="I694" s="154">
        <v>10204</v>
      </c>
      <c r="J694" s="153">
        <v>10000</v>
      </c>
      <c r="K694" s="153">
        <v>0</v>
      </c>
      <c r="L694" s="153">
        <v>0</v>
      </c>
      <c r="M694" s="153">
        <v>0</v>
      </c>
      <c r="N694" s="153">
        <v>0</v>
      </c>
      <c r="O694" s="153">
        <v>0</v>
      </c>
      <c r="P694" s="153">
        <v>0</v>
      </c>
      <c r="Q694" s="153">
        <v>10000</v>
      </c>
      <c r="R694" s="153">
        <v>0</v>
      </c>
      <c r="S694" s="153">
        <v>0</v>
      </c>
      <c r="T694" s="153">
        <v>0</v>
      </c>
      <c r="U694" s="153">
        <v>0</v>
      </c>
      <c r="V694" s="152">
        <v>0</v>
      </c>
      <c r="W694" s="97">
        <v>0</v>
      </c>
      <c r="X694" s="97">
        <v>0</v>
      </c>
      <c r="Y694" s="97">
        <v>0</v>
      </c>
      <c r="Z694" s="93">
        <v>0</v>
      </c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3"/>
      <c r="AQ694" s="92"/>
      <c r="AR694" s="91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89"/>
      <c r="BG694" s="88"/>
      <c r="BH694" s="86"/>
    </row>
    <row r="695" spans="1:60" ht="16.5" customHeight="1" x14ac:dyDescent="0.2">
      <c r="A695" s="56"/>
      <c r="B695" s="52" t="s">
        <v>95</v>
      </c>
      <c r="C695" s="160">
        <v>770</v>
      </c>
      <c r="D695" s="159">
        <v>503</v>
      </c>
      <c r="E695" s="158" t="s">
        <v>522</v>
      </c>
      <c r="F695" s="155" t="s">
        <v>96</v>
      </c>
      <c r="G695" s="157"/>
      <c r="H695" s="156"/>
      <c r="I695" s="154">
        <v>10101</v>
      </c>
      <c r="J695" s="153">
        <v>352029.2</v>
      </c>
      <c r="K695" s="153">
        <v>0</v>
      </c>
      <c r="L695" s="153">
        <v>0</v>
      </c>
      <c r="M695" s="153">
        <v>0</v>
      </c>
      <c r="N695" s="153">
        <v>0</v>
      </c>
      <c r="O695" s="153">
        <v>0</v>
      </c>
      <c r="P695" s="153">
        <v>0</v>
      </c>
      <c r="Q695" s="153">
        <v>352029.2</v>
      </c>
      <c r="R695" s="153">
        <v>0</v>
      </c>
      <c r="S695" s="153">
        <v>0</v>
      </c>
      <c r="T695" s="153">
        <v>0</v>
      </c>
      <c r="U695" s="153">
        <v>0</v>
      </c>
      <c r="V695" s="152">
        <v>0</v>
      </c>
      <c r="W695" s="97">
        <v>339702.8</v>
      </c>
      <c r="X695" s="97">
        <v>110927.91</v>
      </c>
      <c r="Y695" s="97">
        <v>110927.91</v>
      </c>
      <c r="Z695" s="93">
        <v>117846.98</v>
      </c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3"/>
      <c r="AQ695" s="92"/>
      <c r="AR695" s="91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89"/>
      <c r="BG695" s="88"/>
      <c r="BH695" s="86"/>
    </row>
    <row r="696" spans="1:60" ht="24.75" customHeight="1" x14ac:dyDescent="0.2">
      <c r="A696" s="56"/>
      <c r="B696" s="52" t="s">
        <v>88</v>
      </c>
      <c r="C696" s="160">
        <v>771</v>
      </c>
      <c r="D696" s="159">
        <v>104</v>
      </c>
      <c r="E696" s="158" t="s">
        <v>348</v>
      </c>
      <c r="F696" s="155" t="s">
        <v>90</v>
      </c>
      <c r="G696" s="157"/>
      <c r="H696" s="156"/>
      <c r="I696" s="154">
        <v>10101</v>
      </c>
      <c r="J696" s="153">
        <v>2071320.96</v>
      </c>
      <c r="K696" s="153">
        <v>166616</v>
      </c>
      <c r="L696" s="153">
        <v>191512</v>
      </c>
      <c r="M696" s="153">
        <v>161616</v>
      </c>
      <c r="N696" s="153">
        <v>200000</v>
      </c>
      <c r="O696" s="153">
        <v>183527</v>
      </c>
      <c r="P696" s="153">
        <v>164513</v>
      </c>
      <c r="Q696" s="153">
        <v>164513</v>
      </c>
      <c r="R696" s="153">
        <v>188890</v>
      </c>
      <c r="S696" s="153">
        <v>179057</v>
      </c>
      <c r="T696" s="153">
        <v>164513</v>
      </c>
      <c r="U696" s="153">
        <v>164513</v>
      </c>
      <c r="V696" s="152">
        <v>142050.96</v>
      </c>
      <c r="W696" s="97">
        <v>28103.040000000001</v>
      </c>
      <c r="X696" s="97">
        <v>9367.68</v>
      </c>
      <c r="Y696" s="97">
        <v>9367.68</v>
      </c>
      <c r="Z696" s="93">
        <v>9367.68</v>
      </c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3"/>
      <c r="AQ696" s="92"/>
      <c r="AR696" s="91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89"/>
      <c r="BG696" s="88"/>
      <c r="BH696" s="86"/>
    </row>
    <row r="697" spans="1:60" ht="32.25" customHeight="1" x14ac:dyDescent="0.2">
      <c r="A697" s="56"/>
      <c r="B697" s="52" t="s">
        <v>91</v>
      </c>
      <c r="C697" s="160">
        <v>771</v>
      </c>
      <c r="D697" s="159">
        <v>104</v>
      </c>
      <c r="E697" s="158" t="s">
        <v>348</v>
      </c>
      <c r="F697" s="155" t="s">
        <v>92</v>
      </c>
      <c r="G697" s="157"/>
      <c r="H697" s="156"/>
      <c r="I697" s="154">
        <v>10101</v>
      </c>
      <c r="J697" s="153">
        <v>46805</v>
      </c>
      <c r="K697" s="153">
        <v>0</v>
      </c>
      <c r="L697" s="153">
        <v>21275</v>
      </c>
      <c r="M697" s="153">
        <v>0</v>
      </c>
      <c r="N697" s="153">
        <v>12765</v>
      </c>
      <c r="O697" s="153">
        <v>0</v>
      </c>
      <c r="P697" s="153">
        <v>12765</v>
      </c>
      <c r="Q697" s="153">
        <v>0</v>
      </c>
      <c r="R697" s="153">
        <v>0</v>
      </c>
      <c r="S697" s="153">
        <v>0</v>
      </c>
      <c r="T697" s="153">
        <v>0</v>
      </c>
      <c r="U697" s="153">
        <v>0</v>
      </c>
      <c r="V697" s="152">
        <v>0</v>
      </c>
      <c r="W697" s="97">
        <v>0</v>
      </c>
      <c r="X697" s="97">
        <v>0</v>
      </c>
      <c r="Y697" s="97">
        <v>0</v>
      </c>
      <c r="Z697" s="93">
        <v>0</v>
      </c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3"/>
      <c r="AQ697" s="92"/>
      <c r="AR697" s="91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89"/>
      <c r="BG697" s="88"/>
      <c r="BH697" s="86"/>
    </row>
    <row r="698" spans="1:60" ht="37.5" customHeight="1" x14ac:dyDescent="0.2">
      <c r="A698" s="56"/>
      <c r="B698" s="52" t="s">
        <v>93</v>
      </c>
      <c r="C698" s="160">
        <v>771</v>
      </c>
      <c r="D698" s="159">
        <v>104</v>
      </c>
      <c r="E698" s="158" t="s">
        <v>348</v>
      </c>
      <c r="F698" s="155" t="s">
        <v>94</v>
      </c>
      <c r="G698" s="157"/>
      <c r="H698" s="156"/>
      <c r="I698" s="154">
        <v>10101</v>
      </c>
      <c r="J698" s="153">
        <v>625538.92000000004</v>
      </c>
      <c r="K698" s="153">
        <v>48808</v>
      </c>
      <c r="L698" s="153">
        <v>59347</v>
      </c>
      <c r="M698" s="153">
        <v>48808</v>
      </c>
      <c r="N698" s="153">
        <v>60400</v>
      </c>
      <c r="O698" s="153">
        <v>55425.15</v>
      </c>
      <c r="P698" s="153">
        <v>49682.93</v>
      </c>
      <c r="Q698" s="153">
        <v>49682.93</v>
      </c>
      <c r="R698" s="153">
        <v>57044.78</v>
      </c>
      <c r="S698" s="153">
        <v>54075.21</v>
      </c>
      <c r="T698" s="153">
        <v>49682.93</v>
      </c>
      <c r="U698" s="153">
        <v>49682.94</v>
      </c>
      <c r="V698" s="152">
        <v>42899.05</v>
      </c>
      <c r="W698" s="97">
        <v>0</v>
      </c>
      <c r="X698" s="97">
        <v>0</v>
      </c>
      <c r="Y698" s="97">
        <v>0</v>
      </c>
      <c r="Z698" s="93">
        <v>0</v>
      </c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3"/>
      <c r="AQ698" s="92"/>
      <c r="AR698" s="91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89"/>
      <c r="BG698" s="88"/>
      <c r="BH698" s="86"/>
    </row>
    <row r="699" spans="1:60" ht="37.5" customHeight="1" x14ac:dyDescent="0.2">
      <c r="A699" s="56"/>
      <c r="B699" s="52" t="s">
        <v>93</v>
      </c>
      <c r="C699" s="160">
        <v>771</v>
      </c>
      <c r="D699" s="159">
        <v>104</v>
      </c>
      <c r="E699" s="158" t="s">
        <v>348</v>
      </c>
      <c r="F699" s="155" t="s">
        <v>94</v>
      </c>
      <c r="G699" s="157"/>
      <c r="H699" s="156"/>
      <c r="I699" s="154">
        <v>10101</v>
      </c>
      <c r="J699" s="153">
        <v>14135.11</v>
      </c>
      <c r="K699" s="153">
        <v>0</v>
      </c>
      <c r="L699" s="153">
        <v>0</v>
      </c>
      <c r="M699" s="153">
        <v>6425.06</v>
      </c>
      <c r="N699" s="153">
        <v>3855.03</v>
      </c>
      <c r="O699" s="153">
        <v>0</v>
      </c>
      <c r="P699" s="153">
        <v>3855.02</v>
      </c>
      <c r="Q699" s="153">
        <v>0</v>
      </c>
      <c r="R699" s="153">
        <v>0</v>
      </c>
      <c r="S699" s="153">
        <v>0</v>
      </c>
      <c r="T699" s="153">
        <v>0</v>
      </c>
      <c r="U699" s="153">
        <v>0</v>
      </c>
      <c r="V699" s="152">
        <v>0</v>
      </c>
      <c r="W699" s="97">
        <v>0</v>
      </c>
      <c r="X699" s="97">
        <v>0</v>
      </c>
      <c r="Y699" s="97">
        <v>0</v>
      </c>
      <c r="Z699" s="93">
        <v>0</v>
      </c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3"/>
      <c r="AQ699" s="92"/>
      <c r="AR699" s="91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89"/>
      <c r="BG699" s="88"/>
      <c r="BH699" s="86"/>
    </row>
    <row r="700" spans="1:60" ht="16.5" customHeight="1" x14ac:dyDescent="0.2">
      <c r="A700" s="56"/>
      <c r="B700" s="52" t="s">
        <v>95</v>
      </c>
      <c r="C700" s="160">
        <v>771</v>
      </c>
      <c r="D700" s="159">
        <v>104</v>
      </c>
      <c r="E700" s="158" t="s">
        <v>348</v>
      </c>
      <c r="F700" s="155" t="s">
        <v>96</v>
      </c>
      <c r="G700" s="157"/>
      <c r="H700" s="156"/>
      <c r="I700" s="154">
        <v>10101</v>
      </c>
      <c r="J700" s="153">
        <v>53683</v>
      </c>
      <c r="K700" s="153">
        <v>4400</v>
      </c>
      <c r="L700" s="153">
        <v>4500</v>
      </c>
      <c r="M700" s="153">
        <v>4500</v>
      </c>
      <c r="N700" s="153">
        <v>4500</v>
      </c>
      <c r="O700" s="153">
        <v>4500</v>
      </c>
      <c r="P700" s="153">
        <v>4500</v>
      </c>
      <c r="Q700" s="153">
        <v>4500</v>
      </c>
      <c r="R700" s="153">
        <v>4500</v>
      </c>
      <c r="S700" s="153">
        <v>4500</v>
      </c>
      <c r="T700" s="153">
        <v>4500</v>
      </c>
      <c r="U700" s="153">
        <v>4500</v>
      </c>
      <c r="V700" s="152">
        <v>4283</v>
      </c>
      <c r="W700" s="97">
        <v>0</v>
      </c>
      <c r="X700" s="97">
        <v>0</v>
      </c>
      <c r="Y700" s="97">
        <v>0</v>
      </c>
      <c r="Z700" s="93">
        <v>0</v>
      </c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3"/>
      <c r="AQ700" s="92"/>
      <c r="AR700" s="91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89"/>
      <c r="BG700" s="88"/>
      <c r="BH700" s="86"/>
    </row>
    <row r="701" spans="1:60" ht="16.5" customHeight="1" x14ac:dyDescent="0.2">
      <c r="A701" s="56"/>
      <c r="B701" s="52" t="s">
        <v>95</v>
      </c>
      <c r="C701" s="160">
        <v>771</v>
      </c>
      <c r="D701" s="159">
        <v>104</v>
      </c>
      <c r="E701" s="158" t="s">
        <v>348</v>
      </c>
      <c r="F701" s="155" t="s">
        <v>96</v>
      </c>
      <c r="G701" s="157"/>
      <c r="H701" s="156"/>
      <c r="I701" s="154">
        <v>10101</v>
      </c>
      <c r="J701" s="153">
        <v>888</v>
      </c>
      <c r="K701" s="153">
        <v>0</v>
      </c>
      <c r="L701" s="153">
        <v>0</v>
      </c>
      <c r="M701" s="153">
        <v>0</v>
      </c>
      <c r="N701" s="153">
        <v>0</v>
      </c>
      <c r="O701" s="153">
        <v>0</v>
      </c>
      <c r="P701" s="153">
        <v>0</v>
      </c>
      <c r="Q701" s="153">
        <v>0</v>
      </c>
      <c r="R701" s="153">
        <v>0</v>
      </c>
      <c r="S701" s="153">
        <v>888</v>
      </c>
      <c r="T701" s="153">
        <v>0</v>
      </c>
      <c r="U701" s="153">
        <v>0</v>
      </c>
      <c r="V701" s="152">
        <v>0</v>
      </c>
      <c r="W701" s="97">
        <v>0</v>
      </c>
      <c r="X701" s="97">
        <v>0</v>
      </c>
      <c r="Y701" s="97">
        <v>0</v>
      </c>
      <c r="Z701" s="93">
        <v>0</v>
      </c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3"/>
      <c r="AQ701" s="92"/>
      <c r="AR701" s="91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89"/>
      <c r="BG701" s="88"/>
      <c r="BH701" s="86"/>
    </row>
    <row r="702" spans="1:60" ht="16.5" customHeight="1" x14ac:dyDescent="0.2">
      <c r="A702" s="56"/>
      <c r="B702" s="52" t="s">
        <v>95</v>
      </c>
      <c r="C702" s="160">
        <v>771</v>
      </c>
      <c r="D702" s="159">
        <v>104</v>
      </c>
      <c r="E702" s="158" t="s">
        <v>348</v>
      </c>
      <c r="F702" s="155" t="s">
        <v>96</v>
      </c>
      <c r="G702" s="157"/>
      <c r="H702" s="156"/>
      <c r="I702" s="154">
        <v>10101</v>
      </c>
      <c r="J702" s="153">
        <v>11000</v>
      </c>
      <c r="K702" s="153">
        <v>0</v>
      </c>
      <c r="L702" s="153">
        <v>838.37</v>
      </c>
      <c r="M702" s="153">
        <v>838.37</v>
      </c>
      <c r="N702" s="153">
        <v>838.37</v>
      </c>
      <c r="O702" s="153">
        <v>838.37</v>
      </c>
      <c r="P702" s="153">
        <v>838.37</v>
      </c>
      <c r="Q702" s="153">
        <v>838.37</v>
      </c>
      <c r="R702" s="153">
        <v>838.37</v>
      </c>
      <c r="S702" s="153">
        <v>838.37</v>
      </c>
      <c r="T702" s="153">
        <v>838.37</v>
      </c>
      <c r="U702" s="153">
        <v>1746.88</v>
      </c>
      <c r="V702" s="152">
        <v>1707.79</v>
      </c>
      <c r="W702" s="97">
        <v>0.01</v>
      </c>
      <c r="X702" s="97">
        <v>0</v>
      </c>
      <c r="Y702" s="97">
        <v>0</v>
      </c>
      <c r="Z702" s="93">
        <v>0.01</v>
      </c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3"/>
      <c r="AQ702" s="92"/>
      <c r="AR702" s="91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89"/>
      <c r="BG702" s="88"/>
      <c r="BH702" s="86"/>
    </row>
    <row r="703" spans="1:60" ht="16.5" customHeight="1" x14ac:dyDescent="0.2">
      <c r="A703" s="56"/>
      <c r="B703" s="52" t="s">
        <v>95</v>
      </c>
      <c r="C703" s="160">
        <v>771</v>
      </c>
      <c r="D703" s="159">
        <v>104</v>
      </c>
      <c r="E703" s="158" t="s">
        <v>348</v>
      </c>
      <c r="F703" s="155" t="s">
        <v>96</v>
      </c>
      <c r="G703" s="157"/>
      <c r="H703" s="156"/>
      <c r="I703" s="154">
        <v>10101</v>
      </c>
      <c r="J703" s="153">
        <v>35500</v>
      </c>
      <c r="K703" s="153">
        <v>0</v>
      </c>
      <c r="L703" s="153">
        <v>0</v>
      </c>
      <c r="M703" s="153">
        <v>0</v>
      </c>
      <c r="N703" s="153">
        <v>0</v>
      </c>
      <c r="O703" s="153">
        <v>8000</v>
      </c>
      <c r="P703" s="153">
        <v>9450</v>
      </c>
      <c r="Q703" s="153">
        <v>0</v>
      </c>
      <c r="R703" s="153">
        <v>2500</v>
      </c>
      <c r="S703" s="153">
        <v>9450</v>
      </c>
      <c r="T703" s="153">
        <v>3800</v>
      </c>
      <c r="U703" s="153">
        <v>2300</v>
      </c>
      <c r="V703" s="152">
        <v>0</v>
      </c>
      <c r="W703" s="97">
        <v>0</v>
      </c>
      <c r="X703" s="97">
        <v>0</v>
      </c>
      <c r="Y703" s="97">
        <v>0</v>
      </c>
      <c r="Z703" s="93">
        <v>0</v>
      </c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3"/>
      <c r="AQ703" s="92"/>
      <c r="AR703" s="91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89"/>
      <c r="BG703" s="88"/>
      <c r="BH703" s="86"/>
    </row>
    <row r="704" spans="1:60" ht="16.5" customHeight="1" x14ac:dyDescent="0.2">
      <c r="A704" s="56"/>
      <c r="B704" s="52" t="s">
        <v>95</v>
      </c>
      <c r="C704" s="160">
        <v>771</v>
      </c>
      <c r="D704" s="159">
        <v>104</v>
      </c>
      <c r="E704" s="158" t="s">
        <v>348</v>
      </c>
      <c r="F704" s="155" t="s">
        <v>96</v>
      </c>
      <c r="G704" s="157"/>
      <c r="H704" s="156"/>
      <c r="I704" s="154">
        <v>10101</v>
      </c>
      <c r="J704" s="153">
        <v>137190</v>
      </c>
      <c r="K704" s="153">
        <v>15000</v>
      </c>
      <c r="L704" s="153">
        <v>7600</v>
      </c>
      <c r="M704" s="153">
        <v>7600</v>
      </c>
      <c r="N704" s="153">
        <v>7600</v>
      </c>
      <c r="O704" s="153">
        <v>7600</v>
      </c>
      <c r="P704" s="153">
        <v>7600</v>
      </c>
      <c r="Q704" s="153">
        <v>20000</v>
      </c>
      <c r="R704" s="153">
        <v>7600</v>
      </c>
      <c r="S704" s="153">
        <v>10000</v>
      </c>
      <c r="T704" s="153">
        <v>14540</v>
      </c>
      <c r="U704" s="153">
        <v>17600</v>
      </c>
      <c r="V704" s="152">
        <v>14450</v>
      </c>
      <c r="W704" s="97">
        <v>1580.4</v>
      </c>
      <c r="X704" s="97">
        <v>0.4</v>
      </c>
      <c r="Y704" s="97">
        <v>549.6</v>
      </c>
      <c r="Z704" s="93">
        <v>1030.4000000000001</v>
      </c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3"/>
      <c r="AQ704" s="92"/>
      <c r="AR704" s="91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89"/>
      <c r="BG704" s="88"/>
      <c r="BH704" s="86"/>
    </row>
    <row r="705" spans="1:60" ht="16.5" customHeight="1" x14ac:dyDescent="0.2">
      <c r="A705" s="56"/>
      <c r="B705" s="52" t="s">
        <v>95</v>
      </c>
      <c r="C705" s="160">
        <v>771</v>
      </c>
      <c r="D705" s="159">
        <v>104</v>
      </c>
      <c r="E705" s="158" t="s">
        <v>348</v>
      </c>
      <c r="F705" s="155" t="s">
        <v>96</v>
      </c>
      <c r="G705" s="157"/>
      <c r="H705" s="156"/>
      <c r="I705" s="154">
        <v>10101</v>
      </c>
      <c r="J705" s="153">
        <v>9424</v>
      </c>
      <c r="K705" s="153">
        <v>0</v>
      </c>
      <c r="L705" s="153">
        <v>0</v>
      </c>
      <c r="M705" s="153">
        <v>0</v>
      </c>
      <c r="N705" s="153">
        <v>0</v>
      </c>
      <c r="O705" s="153">
        <v>0</v>
      </c>
      <c r="P705" s="153">
        <v>0</v>
      </c>
      <c r="Q705" s="153">
        <v>0</v>
      </c>
      <c r="R705" s="153">
        <v>0</v>
      </c>
      <c r="S705" s="153">
        <v>0</v>
      </c>
      <c r="T705" s="153">
        <v>0</v>
      </c>
      <c r="U705" s="153">
        <v>0</v>
      </c>
      <c r="V705" s="152">
        <v>9424</v>
      </c>
      <c r="W705" s="97">
        <v>0</v>
      </c>
      <c r="X705" s="97">
        <v>0</v>
      </c>
      <c r="Y705" s="97">
        <v>0</v>
      </c>
      <c r="Z705" s="93">
        <v>0</v>
      </c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3"/>
      <c r="AQ705" s="92"/>
      <c r="AR705" s="91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89"/>
      <c r="BG705" s="88"/>
      <c r="BH705" s="86"/>
    </row>
    <row r="706" spans="1:60" ht="16.5" customHeight="1" x14ac:dyDescent="0.2">
      <c r="A706" s="56"/>
      <c r="B706" s="52" t="s">
        <v>95</v>
      </c>
      <c r="C706" s="160">
        <v>771</v>
      </c>
      <c r="D706" s="159">
        <v>104</v>
      </c>
      <c r="E706" s="158" t="s">
        <v>348</v>
      </c>
      <c r="F706" s="155" t="s">
        <v>96</v>
      </c>
      <c r="G706" s="157"/>
      <c r="H706" s="156"/>
      <c r="I706" s="154">
        <v>10101</v>
      </c>
      <c r="J706" s="153">
        <v>121128</v>
      </c>
      <c r="K706" s="153">
        <v>0</v>
      </c>
      <c r="L706" s="153">
        <v>10000</v>
      </c>
      <c r="M706" s="153">
        <v>10000</v>
      </c>
      <c r="N706" s="153">
        <v>10000</v>
      </c>
      <c r="O706" s="153">
        <v>10000</v>
      </c>
      <c r="P706" s="153">
        <v>10000</v>
      </c>
      <c r="Q706" s="153">
        <v>10000</v>
      </c>
      <c r="R706" s="153">
        <v>10000</v>
      </c>
      <c r="S706" s="153">
        <v>10000</v>
      </c>
      <c r="T706" s="153">
        <v>10000</v>
      </c>
      <c r="U706" s="153">
        <v>10000</v>
      </c>
      <c r="V706" s="152">
        <v>21128</v>
      </c>
      <c r="W706" s="97">
        <v>42321.84</v>
      </c>
      <c r="X706" s="97">
        <v>14107.28</v>
      </c>
      <c r="Y706" s="97">
        <v>14107.28</v>
      </c>
      <c r="Z706" s="93">
        <v>14107.28</v>
      </c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3"/>
      <c r="AQ706" s="92"/>
      <c r="AR706" s="91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89"/>
      <c r="BG706" s="88"/>
      <c r="BH706" s="86"/>
    </row>
    <row r="707" spans="1:60" ht="16.5" customHeight="1" x14ac:dyDescent="0.2">
      <c r="A707" s="56"/>
      <c r="B707" s="52" t="s">
        <v>95</v>
      </c>
      <c r="C707" s="160">
        <v>771</v>
      </c>
      <c r="D707" s="159">
        <v>104</v>
      </c>
      <c r="E707" s="158" t="s">
        <v>348</v>
      </c>
      <c r="F707" s="155" t="s">
        <v>96</v>
      </c>
      <c r="G707" s="157"/>
      <c r="H707" s="156"/>
      <c r="I707" s="154">
        <v>10101</v>
      </c>
      <c r="J707" s="153">
        <v>80417.009999999995</v>
      </c>
      <c r="K707" s="153">
        <v>0</v>
      </c>
      <c r="L707" s="153">
        <v>0</v>
      </c>
      <c r="M707" s="153">
        <v>4000</v>
      </c>
      <c r="N707" s="153">
        <v>0</v>
      </c>
      <c r="O707" s="153">
        <v>2764.01</v>
      </c>
      <c r="P707" s="153">
        <v>0</v>
      </c>
      <c r="Q707" s="153">
        <v>5000</v>
      </c>
      <c r="R707" s="153">
        <v>5000</v>
      </c>
      <c r="S707" s="153">
        <v>0</v>
      </c>
      <c r="T707" s="153">
        <v>19000</v>
      </c>
      <c r="U707" s="153">
        <v>30000</v>
      </c>
      <c r="V707" s="152">
        <v>14653</v>
      </c>
      <c r="W707" s="97">
        <v>165321.01999999999</v>
      </c>
      <c r="X707" s="97">
        <v>36000</v>
      </c>
      <c r="Y707" s="97">
        <v>62642.9</v>
      </c>
      <c r="Z707" s="93">
        <v>66678.12</v>
      </c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3"/>
      <c r="AQ707" s="92"/>
      <c r="AR707" s="91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89"/>
      <c r="BG707" s="88"/>
      <c r="BH707" s="86"/>
    </row>
    <row r="708" spans="1:60" ht="15.75" customHeight="1" x14ac:dyDescent="0.2">
      <c r="A708" s="56"/>
      <c r="B708" s="52" t="s">
        <v>388</v>
      </c>
      <c r="C708" s="160">
        <v>771</v>
      </c>
      <c r="D708" s="159">
        <v>104</v>
      </c>
      <c r="E708" s="158" t="s">
        <v>348</v>
      </c>
      <c r="F708" s="155" t="s">
        <v>347</v>
      </c>
      <c r="G708" s="157"/>
      <c r="H708" s="156"/>
      <c r="I708" s="154">
        <v>10101</v>
      </c>
      <c r="J708" s="153">
        <v>35000</v>
      </c>
      <c r="K708" s="153">
        <v>3500</v>
      </c>
      <c r="L708" s="153">
        <v>2800</v>
      </c>
      <c r="M708" s="153">
        <v>2800</v>
      </c>
      <c r="N708" s="153">
        <v>2800</v>
      </c>
      <c r="O708" s="153">
        <v>2800</v>
      </c>
      <c r="P708" s="153">
        <v>2800</v>
      </c>
      <c r="Q708" s="153">
        <v>2800</v>
      </c>
      <c r="R708" s="153">
        <v>2800</v>
      </c>
      <c r="S708" s="153">
        <v>2800</v>
      </c>
      <c r="T708" s="153">
        <v>2800</v>
      </c>
      <c r="U708" s="153">
        <v>2800</v>
      </c>
      <c r="V708" s="152">
        <v>3500</v>
      </c>
      <c r="W708" s="97">
        <v>0</v>
      </c>
      <c r="X708" s="97">
        <v>0</v>
      </c>
      <c r="Y708" s="97">
        <v>0</v>
      </c>
      <c r="Z708" s="93">
        <v>0</v>
      </c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3"/>
      <c r="AQ708" s="92"/>
      <c r="AR708" s="91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89"/>
      <c r="BG708" s="88"/>
      <c r="BH708" s="86"/>
    </row>
    <row r="709" spans="1:60" ht="15.75" customHeight="1" x14ac:dyDescent="0.2">
      <c r="A709" s="56"/>
      <c r="B709" s="52" t="s">
        <v>388</v>
      </c>
      <c r="C709" s="160">
        <v>771</v>
      </c>
      <c r="D709" s="159">
        <v>104</v>
      </c>
      <c r="E709" s="158" t="s">
        <v>348</v>
      </c>
      <c r="F709" s="155" t="s">
        <v>347</v>
      </c>
      <c r="G709" s="157"/>
      <c r="H709" s="156"/>
      <c r="I709" s="154">
        <v>10101</v>
      </c>
      <c r="J709" s="153">
        <v>50000</v>
      </c>
      <c r="K709" s="153">
        <v>9000</v>
      </c>
      <c r="L709" s="153">
        <v>3000</v>
      </c>
      <c r="M709" s="153">
        <v>6000</v>
      </c>
      <c r="N709" s="153">
        <v>4000</v>
      </c>
      <c r="O709" s="153">
        <v>3000</v>
      </c>
      <c r="P709" s="153">
        <v>2000</v>
      </c>
      <c r="Q709" s="153">
        <v>0</v>
      </c>
      <c r="R709" s="153">
        <v>0</v>
      </c>
      <c r="S709" s="153">
        <v>0</v>
      </c>
      <c r="T709" s="153">
        <v>2000</v>
      </c>
      <c r="U709" s="153">
        <v>6000</v>
      </c>
      <c r="V709" s="152">
        <v>15000</v>
      </c>
      <c r="W709" s="97">
        <v>28916.26</v>
      </c>
      <c r="X709" s="97">
        <v>24149.22</v>
      </c>
      <c r="Y709" s="97">
        <v>3357.1</v>
      </c>
      <c r="Z709" s="93">
        <v>1409.94</v>
      </c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3"/>
      <c r="AQ709" s="92"/>
      <c r="AR709" s="91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89"/>
      <c r="BG709" s="88"/>
      <c r="BH709" s="86"/>
    </row>
    <row r="710" spans="1:60" ht="18" customHeight="1" x14ac:dyDescent="0.2">
      <c r="A710" s="56"/>
      <c r="B710" s="52" t="s">
        <v>97</v>
      </c>
      <c r="C710" s="160">
        <v>771</v>
      </c>
      <c r="D710" s="159">
        <v>104</v>
      </c>
      <c r="E710" s="158" t="s">
        <v>348</v>
      </c>
      <c r="F710" s="155" t="s">
        <v>98</v>
      </c>
      <c r="G710" s="157"/>
      <c r="H710" s="156"/>
      <c r="I710" s="154">
        <v>10101</v>
      </c>
      <c r="J710" s="153">
        <v>544.6</v>
      </c>
      <c r="K710" s="153">
        <v>0</v>
      </c>
      <c r="L710" s="153">
        <v>0</v>
      </c>
      <c r="M710" s="153">
        <v>137</v>
      </c>
      <c r="N710" s="153">
        <v>0</v>
      </c>
      <c r="O710" s="153">
        <v>0</v>
      </c>
      <c r="P710" s="153">
        <v>137</v>
      </c>
      <c r="Q710" s="153">
        <v>0</v>
      </c>
      <c r="R710" s="153">
        <v>0</v>
      </c>
      <c r="S710" s="153">
        <v>137</v>
      </c>
      <c r="T710" s="153">
        <v>0</v>
      </c>
      <c r="U710" s="153">
        <v>0</v>
      </c>
      <c r="V710" s="152">
        <v>133.6</v>
      </c>
      <c r="W710" s="97">
        <v>109572.66</v>
      </c>
      <c r="X710" s="97">
        <v>39850.78</v>
      </c>
      <c r="Y710" s="97">
        <v>37400</v>
      </c>
      <c r="Z710" s="93">
        <v>32321.88</v>
      </c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3"/>
      <c r="AQ710" s="92"/>
      <c r="AR710" s="91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89"/>
      <c r="BG710" s="88"/>
      <c r="BH710" s="86"/>
    </row>
    <row r="711" spans="1:60" ht="16.5" customHeight="1" x14ac:dyDescent="0.2">
      <c r="A711" s="56"/>
      <c r="B711" s="52" t="s">
        <v>95</v>
      </c>
      <c r="C711" s="160">
        <v>771</v>
      </c>
      <c r="D711" s="159">
        <v>113</v>
      </c>
      <c r="E711" s="158" t="s">
        <v>118</v>
      </c>
      <c r="F711" s="155" t="s">
        <v>96</v>
      </c>
      <c r="G711" s="157"/>
      <c r="H711" s="156"/>
      <c r="I711" s="154">
        <v>10101</v>
      </c>
      <c r="J711" s="153">
        <v>50000</v>
      </c>
      <c r="K711" s="153">
        <v>0</v>
      </c>
      <c r="L711" s="153">
        <v>0</v>
      </c>
      <c r="M711" s="153">
        <v>0</v>
      </c>
      <c r="N711" s="153">
        <v>0</v>
      </c>
      <c r="O711" s="153">
        <v>10702</v>
      </c>
      <c r="P711" s="153">
        <v>4500</v>
      </c>
      <c r="Q711" s="153">
        <v>28000</v>
      </c>
      <c r="R711" s="153">
        <v>0</v>
      </c>
      <c r="S711" s="153">
        <v>6798</v>
      </c>
      <c r="T711" s="153">
        <v>0</v>
      </c>
      <c r="U711" s="153">
        <v>0</v>
      </c>
      <c r="V711" s="152">
        <v>0</v>
      </c>
      <c r="W711" s="97">
        <v>457065.4</v>
      </c>
      <c r="X711" s="97">
        <v>157955.14000000001</v>
      </c>
      <c r="Y711" s="97">
        <v>157955.14000000001</v>
      </c>
      <c r="Z711" s="93">
        <v>141155.12</v>
      </c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3"/>
      <c r="AQ711" s="92"/>
      <c r="AR711" s="91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89"/>
      <c r="BG711" s="88"/>
      <c r="BH711" s="86"/>
    </row>
    <row r="712" spans="1:60" ht="24.75" customHeight="1" x14ac:dyDescent="0.2">
      <c r="A712" s="56"/>
      <c r="B712" s="52" t="s">
        <v>88</v>
      </c>
      <c r="C712" s="160">
        <v>771</v>
      </c>
      <c r="D712" s="159">
        <v>203</v>
      </c>
      <c r="E712" s="158" t="s">
        <v>404</v>
      </c>
      <c r="F712" s="155" t="s">
        <v>90</v>
      </c>
      <c r="G712" s="157"/>
      <c r="H712" s="156" t="s">
        <v>515</v>
      </c>
      <c r="I712" s="154">
        <v>10301</v>
      </c>
      <c r="J712" s="153">
        <v>105790</v>
      </c>
      <c r="K712" s="153">
        <v>8121</v>
      </c>
      <c r="L712" s="153">
        <v>8121</v>
      </c>
      <c r="M712" s="153">
        <v>8121</v>
      </c>
      <c r="N712" s="153">
        <v>8121</v>
      </c>
      <c r="O712" s="153">
        <v>8121</v>
      </c>
      <c r="P712" s="153">
        <v>8121</v>
      </c>
      <c r="Q712" s="153">
        <v>8121</v>
      </c>
      <c r="R712" s="153">
        <v>8121</v>
      </c>
      <c r="S712" s="153">
        <v>17386.8</v>
      </c>
      <c r="T712" s="153">
        <v>8121</v>
      </c>
      <c r="U712" s="153">
        <v>8121</v>
      </c>
      <c r="V712" s="152">
        <v>7193.2</v>
      </c>
      <c r="W712" s="97">
        <v>0</v>
      </c>
      <c r="X712" s="97">
        <v>0</v>
      </c>
      <c r="Y712" s="97">
        <v>0</v>
      </c>
      <c r="Z712" s="93">
        <v>0</v>
      </c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3"/>
      <c r="AQ712" s="92"/>
      <c r="AR712" s="91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89"/>
      <c r="BG712" s="88"/>
      <c r="BH712" s="86"/>
    </row>
    <row r="713" spans="1:60" ht="37.5" customHeight="1" x14ac:dyDescent="0.2">
      <c r="A713" s="56"/>
      <c r="B713" s="52" t="s">
        <v>93</v>
      </c>
      <c r="C713" s="160">
        <v>771</v>
      </c>
      <c r="D713" s="159">
        <v>203</v>
      </c>
      <c r="E713" s="158" t="s">
        <v>404</v>
      </c>
      <c r="F713" s="155" t="s">
        <v>94</v>
      </c>
      <c r="G713" s="157"/>
      <c r="H713" s="156" t="s">
        <v>515</v>
      </c>
      <c r="I713" s="154">
        <v>10301</v>
      </c>
      <c r="J713" s="153">
        <v>31948.58</v>
      </c>
      <c r="K713" s="153">
        <v>2452.54</v>
      </c>
      <c r="L713" s="153">
        <v>2452.54</v>
      </c>
      <c r="M713" s="153">
        <v>2452.5500000000002</v>
      </c>
      <c r="N713" s="153">
        <v>2452.54</v>
      </c>
      <c r="O713" s="153">
        <v>2452.54</v>
      </c>
      <c r="P713" s="153">
        <v>2452.5500000000002</v>
      </c>
      <c r="Q713" s="153">
        <v>2452.5500000000002</v>
      </c>
      <c r="R713" s="153">
        <v>2452.54</v>
      </c>
      <c r="S713" s="153">
        <v>4042.8</v>
      </c>
      <c r="T713" s="153">
        <v>2452.54</v>
      </c>
      <c r="U713" s="153">
        <v>2452.5500000000002</v>
      </c>
      <c r="V713" s="152">
        <v>3380.34</v>
      </c>
      <c r="W713" s="97">
        <v>132204.20000000001</v>
      </c>
      <c r="X713" s="97">
        <v>44068.06</v>
      </c>
      <c r="Y713" s="97">
        <v>44068.06</v>
      </c>
      <c r="Z713" s="93">
        <v>44068.08</v>
      </c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3"/>
      <c r="AQ713" s="92"/>
      <c r="AR713" s="91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89"/>
      <c r="BG713" s="88"/>
      <c r="BH713" s="86"/>
    </row>
    <row r="714" spans="1:60" ht="16.5" customHeight="1" x14ac:dyDescent="0.2">
      <c r="A714" s="56"/>
      <c r="B714" s="52" t="s">
        <v>95</v>
      </c>
      <c r="C714" s="160">
        <v>771</v>
      </c>
      <c r="D714" s="159">
        <v>203</v>
      </c>
      <c r="E714" s="158" t="s">
        <v>404</v>
      </c>
      <c r="F714" s="155" t="s">
        <v>96</v>
      </c>
      <c r="G714" s="157"/>
      <c r="H714" s="156" t="s">
        <v>515</v>
      </c>
      <c r="I714" s="154">
        <v>10301</v>
      </c>
      <c r="J714" s="153">
        <v>11314.91</v>
      </c>
      <c r="K714" s="153">
        <v>0</v>
      </c>
      <c r="L714" s="153">
        <v>0</v>
      </c>
      <c r="M714" s="153">
        <v>1000</v>
      </c>
      <c r="N714" s="153">
        <v>0</v>
      </c>
      <c r="O714" s="153">
        <v>0</v>
      </c>
      <c r="P714" s="153">
        <v>1000</v>
      </c>
      <c r="Q714" s="153">
        <v>0</v>
      </c>
      <c r="R714" s="153">
        <v>1000</v>
      </c>
      <c r="S714" s="153">
        <v>0</v>
      </c>
      <c r="T714" s="153">
        <v>5000</v>
      </c>
      <c r="U714" s="153">
        <v>1000</v>
      </c>
      <c r="V714" s="152">
        <v>2314.91</v>
      </c>
      <c r="W714" s="97">
        <v>2399.4</v>
      </c>
      <c r="X714" s="97">
        <v>559.79999999999995</v>
      </c>
      <c r="Y714" s="97">
        <v>1279.8</v>
      </c>
      <c r="Z714" s="93">
        <v>559.79999999999995</v>
      </c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3"/>
      <c r="AQ714" s="92"/>
      <c r="AR714" s="91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89"/>
      <c r="BG714" s="88"/>
      <c r="BH714" s="86"/>
    </row>
    <row r="715" spans="1:60" ht="16.5" customHeight="1" x14ac:dyDescent="0.2">
      <c r="A715" s="56"/>
      <c r="B715" s="52" t="s">
        <v>95</v>
      </c>
      <c r="C715" s="160">
        <v>771</v>
      </c>
      <c r="D715" s="159">
        <v>310</v>
      </c>
      <c r="E715" s="158" t="s">
        <v>381</v>
      </c>
      <c r="F715" s="155" t="s">
        <v>96</v>
      </c>
      <c r="G715" s="157"/>
      <c r="H715" s="156"/>
      <c r="I715" s="154">
        <v>10101</v>
      </c>
      <c r="J715" s="153">
        <v>35000</v>
      </c>
      <c r="K715" s="153">
        <v>0</v>
      </c>
      <c r="L715" s="153">
        <v>0</v>
      </c>
      <c r="M715" s="153">
        <v>0</v>
      </c>
      <c r="N715" s="153">
        <v>0</v>
      </c>
      <c r="O715" s="153">
        <v>0</v>
      </c>
      <c r="P715" s="153">
        <v>0</v>
      </c>
      <c r="Q715" s="153">
        <v>15000</v>
      </c>
      <c r="R715" s="153">
        <v>0</v>
      </c>
      <c r="S715" s="153">
        <v>0</v>
      </c>
      <c r="T715" s="153">
        <v>20000</v>
      </c>
      <c r="U715" s="153">
        <v>0</v>
      </c>
      <c r="V715" s="152">
        <v>0</v>
      </c>
      <c r="W715" s="97">
        <v>0</v>
      </c>
      <c r="X715" s="97">
        <v>0</v>
      </c>
      <c r="Y715" s="97">
        <v>0</v>
      </c>
      <c r="Z715" s="93">
        <v>0</v>
      </c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3"/>
      <c r="AQ715" s="92"/>
      <c r="AR715" s="91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89"/>
      <c r="BG715" s="88"/>
      <c r="BH715" s="86"/>
    </row>
    <row r="716" spans="1:60" ht="16.5" customHeight="1" x14ac:dyDescent="0.2">
      <c r="A716" s="56"/>
      <c r="B716" s="52" t="s">
        <v>95</v>
      </c>
      <c r="C716" s="160">
        <v>771</v>
      </c>
      <c r="D716" s="159">
        <v>503</v>
      </c>
      <c r="E716" s="158" t="s">
        <v>383</v>
      </c>
      <c r="F716" s="155" t="s">
        <v>96</v>
      </c>
      <c r="G716" s="157"/>
      <c r="H716" s="156"/>
      <c r="I716" s="154">
        <v>10101</v>
      </c>
      <c r="J716" s="153">
        <v>63550</v>
      </c>
      <c r="K716" s="153">
        <v>0</v>
      </c>
      <c r="L716" s="153">
        <v>0</v>
      </c>
      <c r="M716" s="153">
        <v>19065</v>
      </c>
      <c r="N716" s="153">
        <v>0</v>
      </c>
      <c r="O716" s="153">
        <v>0</v>
      </c>
      <c r="P716" s="153">
        <v>19065</v>
      </c>
      <c r="Q716" s="153">
        <v>0</v>
      </c>
      <c r="R716" s="153">
        <v>0</v>
      </c>
      <c r="S716" s="153">
        <v>19065</v>
      </c>
      <c r="T716" s="153">
        <v>0</v>
      </c>
      <c r="U716" s="153">
        <v>0</v>
      </c>
      <c r="V716" s="152">
        <v>6355</v>
      </c>
      <c r="W716" s="97">
        <v>0</v>
      </c>
      <c r="X716" s="97">
        <v>0</v>
      </c>
      <c r="Y716" s="97">
        <v>0</v>
      </c>
      <c r="Z716" s="93">
        <v>0</v>
      </c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3"/>
      <c r="AQ716" s="92"/>
      <c r="AR716" s="91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89"/>
      <c r="BG716" s="88"/>
      <c r="BH716" s="86"/>
    </row>
    <row r="717" spans="1:60" ht="16.5" customHeight="1" x14ac:dyDescent="0.2">
      <c r="A717" s="56"/>
      <c r="B717" s="52" t="s">
        <v>95</v>
      </c>
      <c r="C717" s="160">
        <v>771</v>
      </c>
      <c r="D717" s="159">
        <v>503</v>
      </c>
      <c r="E717" s="158" t="s">
        <v>383</v>
      </c>
      <c r="F717" s="155" t="s">
        <v>96</v>
      </c>
      <c r="G717" s="157"/>
      <c r="H717" s="156"/>
      <c r="I717" s="154">
        <v>10101</v>
      </c>
      <c r="J717" s="153">
        <v>36533</v>
      </c>
      <c r="K717" s="153">
        <v>0</v>
      </c>
      <c r="L717" s="153">
        <v>0</v>
      </c>
      <c r="M717" s="153">
        <v>0</v>
      </c>
      <c r="N717" s="153">
        <v>0</v>
      </c>
      <c r="O717" s="153">
        <v>0</v>
      </c>
      <c r="P717" s="153">
        <v>0</v>
      </c>
      <c r="Q717" s="153">
        <v>0</v>
      </c>
      <c r="R717" s="153">
        <v>10000</v>
      </c>
      <c r="S717" s="153">
        <v>0</v>
      </c>
      <c r="T717" s="153">
        <v>10000</v>
      </c>
      <c r="U717" s="153">
        <v>0</v>
      </c>
      <c r="V717" s="152">
        <v>16533</v>
      </c>
      <c r="W717" s="97">
        <v>0</v>
      </c>
      <c r="X717" s="97">
        <v>0</v>
      </c>
      <c r="Y717" s="97">
        <v>0</v>
      </c>
      <c r="Z717" s="93">
        <v>0</v>
      </c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3"/>
      <c r="AQ717" s="92"/>
      <c r="AR717" s="91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89"/>
      <c r="BG717" s="88"/>
      <c r="BH717" s="86"/>
    </row>
    <row r="718" spans="1:60" ht="15.75" customHeight="1" x14ac:dyDescent="0.2">
      <c r="A718" s="56"/>
      <c r="B718" s="52" t="s">
        <v>388</v>
      </c>
      <c r="C718" s="160">
        <v>771</v>
      </c>
      <c r="D718" s="159">
        <v>503</v>
      </c>
      <c r="E718" s="158" t="s">
        <v>383</v>
      </c>
      <c r="F718" s="155" t="s">
        <v>347</v>
      </c>
      <c r="G718" s="157"/>
      <c r="H718" s="156"/>
      <c r="I718" s="154">
        <v>10101</v>
      </c>
      <c r="J718" s="153">
        <v>477437</v>
      </c>
      <c r="K718" s="153">
        <v>48500</v>
      </c>
      <c r="L718" s="153">
        <v>28500</v>
      </c>
      <c r="M718" s="153">
        <v>38500</v>
      </c>
      <c r="N718" s="153">
        <v>38500</v>
      </c>
      <c r="O718" s="153">
        <v>38500</v>
      </c>
      <c r="P718" s="153">
        <v>38500</v>
      </c>
      <c r="Q718" s="153">
        <v>38500</v>
      </c>
      <c r="R718" s="153">
        <v>38500</v>
      </c>
      <c r="S718" s="153">
        <v>38500</v>
      </c>
      <c r="T718" s="153">
        <v>38500</v>
      </c>
      <c r="U718" s="153">
        <v>38500</v>
      </c>
      <c r="V718" s="152">
        <v>53937</v>
      </c>
      <c r="W718" s="97">
        <v>1563031.87</v>
      </c>
      <c r="X718" s="97">
        <v>495519.43</v>
      </c>
      <c r="Y718" s="97">
        <v>503367.98</v>
      </c>
      <c r="Z718" s="93">
        <v>564144.46</v>
      </c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3"/>
      <c r="AQ718" s="92"/>
      <c r="AR718" s="91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89"/>
      <c r="BG718" s="88"/>
      <c r="BH718" s="86"/>
    </row>
    <row r="719" spans="1:60" ht="16.5" customHeight="1" x14ac:dyDescent="0.2">
      <c r="A719" s="56"/>
      <c r="B719" s="52" t="s">
        <v>95</v>
      </c>
      <c r="C719" s="160">
        <v>771</v>
      </c>
      <c r="D719" s="159">
        <v>503</v>
      </c>
      <c r="E719" s="158" t="s">
        <v>385</v>
      </c>
      <c r="F719" s="155" t="s">
        <v>96</v>
      </c>
      <c r="G719" s="157"/>
      <c r="H719" s="156"/>
      <c r="I719" s="154">
        <v>10101</v>
      </c>
      <c r="J719" s="153">
        <v>137423.97</v>
      </c>
      <c r="K719" s="153">
        <v>5554.2</v>
      </c>
      <c r="L719" s="153">
        <v>4767.7</v>
      </c>
      <c r="M719" s="153">
        <v>5161</v>
      </c>
      <c r="N719" s="153">
        <v>26308.080000000002</v>
      </c>
      <c r="O719" s="153">
        <v>26308.080000000002</v>
      </c>
      <c r="P719" s="153">
        <v>5161</v>
      </c>
      <c r="Q719" s="153">
        <v>5734.54</v>
      </c>
      <c r="R719" s="153">
        <v>15734.54</v>
      </c>
      <c r="S719" s="153">
        <v>11097</v>
      </c>
      <c r="T719" s="153">
        <v>5161</v>
      </c>
      <c r="U719" s="153">
        <v>15161</v>
      </c>
      <c r="V719" s="152">
        <v>11275.83</v>
      </c>
      <c r="W719" s="97">
        <v>519621.06</v>
      </c>
      <c r="X719" s="97">
        <v>142088.79999999999</v>
      </c>
      <c r="Y719" s="97">
        <v>262664.67</v>
      </c>
      <c r="Z719" s="93">
        <v>114867.59</v>
      </c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3"/>
      <c r="AQ719" s="92"/>
      <c r="AR719" s="91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89"/>
      <c r="BG719" s="88"/>
      <c r="BH719" s="86"/>
    </row>
    <row r="720" spans="1:60" ht="23.25" customHeight="1" x14ac:dyDescent="0.2">
      <c r="A720" s="56"/>
      <c r="B720" s="52" t="s">
        <v>104</v>
      </c>
      <c r="C720" s="160">
        <v>771</v>
      </c>
      <c r="D720" s="159">
        <v>503</v>
      </c>
      <c r="E720" s="158" t="s">
        <v>385</v>
      </c>
      <c r="F720" s="155" t="s">
        <v>105</v>
      </c>
      <c r="G720" s="157"/>
      <c r="H720" s="156"/>
      <c r="I720" s="154">
        <v>10101</v>
      </c>
      <c r="J720" s="153">
        <v>2234.87</v>
      </c>
      <c r="K720" s="153">
        <v>0</v>
      </c>
      <c r="L720" s="153">
        <v>0</v>
      </c>
      <c r="M720" s="153">
        <v>600</v>
      </c>
      <c r="N720" s="153">
        <v>0</v>
      </c>
      <c r="O720" s="153">
        <v>0</v>
      </c>
      <c r="P720" s="153">
        <v>600</v>
      </c>
      <c r="Q720" s="153">
        <v>0</v>
      </c>
      <c r="R720" s="153">
        <v>0</v>
      </c>
      <c r="S720" s="153">
        <v>580</v>
      </c>
      <c r="T720" s="153">
        <v>0</v>
      </c>
      <c r="U720" s="153">
        <v>0</v>
      </c>
      <c r="V720" s="152">
        <v>454.87</v>
      </c>
      <c r="W720" s="97">
        <v>199494.68</v>
      </c>
      <c r="X720" s="97">
        <v>101601.98</v>
      </c>
      <c r="Y720" s="97">
        <v>81899.600000000006</v>
      </c>
      <c r="Z720" s="93">
        <v>15993.1</v>
      </c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3"/>
      <c r="AQ720" s="92"/>
      <c r="AR720" s="91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89"/>
      <c r="BG720" s="88"/>
      <c r="BH720" s="86"/>
    </row>
    <row r="721" spans="1:60" ht="23.25" customHeight="1" x14ac:dyDescent="0.2">
      <c r="A721" s="56"/>
      <c r="B721" s="52" t="s">
        <v>104</v>
      </c>
      <c r="C721" s="160">
        <v>771</v>
      </c>
      <c r="D721" s="159">
        <v>503</v>
      </c>
      <c r="E721" s="158" t="s">
        <v>385</v>
      </c>
      <c r="F721" s="155" t="s">
        <v>105</v>
      </c>
      <c r="G721" s="157"/>
      <c r="H721" s="156"/>
      <c r="I721" s="154">
        <v>10101</v>
      </c>
      <c r="J721" s="153">
        <v>115599.31</v>
      </c>
      <c r="K721" s="153">
        <v>0</v>
      </c>
      <c r="L721" s="153">
        <v>0</v>
      </c>
      <c r="M721" s="153">
        <v>28900</v>
      </c>
      <c r="N721" s="153">
        <v>0</v>
      </c>
      <c r="O721" s="153">
        <v>0</v>
      </c>
      <c r="P721" s="153">
        <v>28900</v>
      </c>
      <c r="Q721" s="153">
        <v>0</v>
      </c>
      <c r="R721" s="153">
        <v>0</v>
      </c>
      <c r="S721" s="153">
        <v>28900</v>
      </c>
      <c r="T721" s="153">
        <v>0</v>
      </c>
      <c r="U721" s="153">
        <v>0</v>
      </c>
      <c r="V721" s="152">
        <v>28899.31</v>
      </c>
      <c r="W721" s="97">
        <v>35205.25</v>
      </c>
      <c r="X721" s="97">
        <v>0</v>
      </c>
      <c r="Y721" s="97">
        <v>35205.25</v>
      </c>
      <c r="Z721" s="93">
        <v>0</v>
      </c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3"/>
      <c r="AQ721" s="92"/>
      <c r="AR721" s="91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89"/>
      <c r="BG721" s="88"/>
      <c r="BH721" s="86"/>
    </row>
    <row r="722" spans="1:60" ht="16.5" customHeight="1" x14ac:dyDescent="0.2">
      <c r="A722" s="56"/>
      <c r="B722" s="52" t="s">
        <v>95</v>
      </c>
      <c r="C722" s="160">
        <v>771</v>
      </c>
      <c r="D722" s="159">
        <v>503</v>
      </c>
      <c r="E722" s="158" t="s">
        <v>387</v>
      </c>
      <c r="F722" s="155" t="s">
        <v>96</v>
      </c>
      <c r="G722" s="157"/>
      <c r="H722" s="156"/>
      <c r="I722" s="154">
        <v>10101</v>
      </c>
      <c r="J722" s="153">
        <v>103217.91</v>
      </c>
      <c r="K722" s="153">
        <v>0</v>
      </c>
      <c r="L722" s="153">
        <v>0</v>
      </c>
      <c r="M722" s="153">
        <v>10574</v>
      </c>
      <c r="N722" s="153">
        <v>10574</v>
      </c>
      <c r="O722" s="153">
        <v>10574</v>
      </c>
      <c r="P722" s="153">
        <v>10574</v>
      </c>
      <c r="Q722" s="153">
        <v>21148</v>
      </c>
      <c r="R722" s="153">
        <v>10574</v>
      </c>
      <c r="S722" s="153">
        <v>10574</v>
      </c>
      <c r="T722" s="153">
        <v>6646</v>
      </c>
      <c r="U722" s="153">
        <v>11979.91</v>
      </c>
      <c r="V722" s="152">
        <v>0</v>
      </c>
      <c r="W722" s="97">
        <v>1027.25</v>
      </c>
      <c r="X722" s="97">
        <v>0</v>
      </c>
      <c r="Y722" s="97">
        <v>1027.25</v>
      </c>
      <c r="Z722" s="93">
        <v>0</v>
      </c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3"/>
      <c r="AQ722" s="92"/>
      <c r="AR722" s="91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89"/>
      <c r="BG722" s="88"/>
      <c r="BH722" s="86"/>
    </row>
    <row r="723" spans="1:60" ht="16.5" customHeight="1" x14ac:dyDescent="0.2">
      <c r="A723" s="56"/>
      <c r="B723" s="52" t="s">
        <v>95</v>
      </c>
      <c r="C723" s="160">
        <v>771</v>
      </c>
      <c r="D723" s="159">
        <v>503</v>
      </c>
      <c r="E723" s="158" t="s">
        <v>387</v>
      </c>
      <c r="F723" s="155" t="s">
        <v>96</v>
      </c>
      <c r="G723" s="157"/>
      <c r="H723" s="156"/>
      <c r="I723" s="154">
        <v>10101</v>
      </c>
      <c r="J723" s="153">
        <v>5022.09</v>
      </c>
      <c r="K723" s="153">
        <v>0</v>
      </c>
      <c r="L723" s="153">
        <v>0</v>
      </c>
      <c r="M723" s="153">
        <v>1000</v>
      </c>
      <c r="N723" s="153">
        <v>600</v>
      </c>
      <c r="O723" s="153">
        <v>0</v>
      </c>
      <c r="P723" s="153">
        <v>1000</v>
      </c>
      <c r="Q723" s="153">
        <v>0</v>
      </c>
      <c r="R723" s="153">
        <v>772.09</v>
      </c>
      <c r="S723" s="153">
        <v>1000</v>
      </c>
      <c r="T723" s="153">
        <v>0</v>
      </c>
      <c r="U723" s="153">
        <v>650</v>
      </c>
      <c r="V723" s="152">
        <v>0</v>
      </c>
      <c r="W723" s="97">
        <v>0</v>
      </c>
      <c r="X723" s="97">
        <v>0</v>
      </c>
      <c r="Y723" s="97">
        <v>0</v>
      </c>
      <c r="Z723" s="93">
        <v>0</v>
      </c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3"/>
      <c r="AQ723" s="92"/>
      <c r="AR723" s="91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89"/>
      <c r="BG723" s="88"/>
      <c r="BH723" s="86"/>
    </row>
    <row r="724" spans="1:60" ht="16.5" customHeight="1" x14ac:dyDescent="0.2">
      <c r="A724" s="56"/>
      <c r="B724" s="52" t="s">
        <v>95</v>
      </c>
      <c r="C724" s="160">
        <v>771</v>
      </c>
      <c r="D724" s="159">
        <v>503</v>
      </c>
      <c r="E724" s="158" t="s">
        <v>386</v>
      </c>
      <c r="F724" s="155" t="s">
        <v>96</v>
      </c>
      <c r="G724" s="157"/>
      <c r="H724" s="156"/>
      <c r="I724" s="154">
        <v>10101</v>
      </c>
      <c r="J724" s="153">
        <v>536733.12</v>
      </c>
      <c r="K724" s="153">
        <v>0</v>
      </c>
      <c r="L724" s="153">
        <v>20643.580000000002</v>
      </c>
      <c r="M724" s="153">
        <v>20643.580000000002</v>
      </c>
      <c r="N724" s="153">
        <v>20862</v>
      </c>
      <c r="O724" s="153">
        <v>33262</v>
      </c>
      <c r="P724" s="153">
        <v>42288</v>
      </c>
      <c r="Q724" s="153">
        <v>77388</v>
      </c>
      <c r="R724" s="153">
        <v>91288</v>
      </c>
      <c r="S724" s="153">
        <v>40362</v>
      </c>
      <c r="T724" s="153">
        <v>75708.800000000003</v>
      </c>
      <c r="U724" s="153">
        <v>93143.58</v>
      </c>
      <c r="V724" s="152">
        <v>21143.58</v>
      </c>
      <c r="W724" s="97">
        <v>55994.5</v>
      </c>
      <c r="X724" s="97">
        <v>29110</v>
      </c>
      <c r="Y724" s="97">
        <v>26884.5</v>
      </c>
      <c r="Z724" s="93">
        <v>0</v>
      </c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3"/>
      <c r="AQ724" s="92"/>
      <c r="AR724" s="91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89"/>
      <c r="BG724" s="88"/>
      <c r="BH724" s="86"/>
    </row>
    <row r="725" spans="1:60" ht="16.5" customHeight="1" x14ac:dyDescent="0.2">
      <c r="A725" s="56"/>
      <c r="B725" s="52" t="s">
        <v>95</v>
      </c>
      <c r="C725" s="160">
        <v>771</v>
      </c>
      <c r="D725" s="159">
        <v>503</v>
      </c>
      <c r="E725" s="158" t="s">
        <v>386</v>
      </c>
      <c r="F725" s="155" t="s">
        <v>96</v>
      </c>
      <c r="G725" s="157"/>
      <c r="H725" s="156"/>
      <c r="I725" s="154">
        <v>10101</v>
      </c>
      <c r="J725" s="153">
        <v>4000</v>
      </c>
      <c r="K725" s="153">
        <v>0</v>
      </c>
      <c r="L725" s="153">
        <v>0</v>
      </c>
      <c r="M725" s="153">
        <v>0</v>
      </c>
      <c r="N725" s="153">
        <v>0</v>
      </c>
      <c r="O725" s="153">
        <v>4000</v>
      </c>
      <c r="P725" s="153">
        <v>0</v>
      </c>
      <c r="Q725" s="153">
        <v>0</v>
      </c>
      <c r="R725" s="153">
        <v>0</v>
      </c>
      <c r="S725" s="153">
        <v>0</v>
      </c>
      <c r="T725" s="153">
        <v>0</v>
      </c>
      <c r="U725" s="153">
        <v>0</v>
      </c>
      <c r="V725" s="152">
        <v>0</v>
      </c>
      <c r="W725" s="97">
        <v>3064.8</v>
      </c>
      <c r="X725" s="97">
        <v>1021.6</v>
      </c>
      <c r="Y725" s="97">
        <v>1021.6</v>
      </c>
      <c r="Z725" s="93">
        <v>1021.6</v>
      </c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3"/>
      <c r="AQ725" s="92"/>
      <c r="AR725" s="91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89"/>
      <c r="BG725" s="88"/>
      <c r="BH725" s="86"/>
    </row>
    <row r="726" spans="1:60" ht="16.5" customHeight="1" x14ac:dyDescent="0.2">
      <c r="A726" s="56"/>
      <c r="B726" s="52" t="s">
        <v>95</v>
      </c>
      <c r="C726" s="160">
        <v>771</v>
      </c>
      <c r="D726" s="159">
        <v>503</v>
      </c>
      <c r="E726" s="158" t="s">
        <v>386</v>
      </c>
      <c r="F726" s="155" t="s">
        <v>96</v>
      </c>
      <c r="G726" s="157"/>
      <c r="H726" s="156"/>
      <c r="I726" s="154">
        <v>10101</v>
      </c>
      <c r="J726" s="153">
        <v>70106.880000000005</v>
      </c>
      <c r="K726" s="153">
        <v>0</v>
      </c>
      <c r="L726" s="153">
        <v>0</v>
      </c>
      <c r="M726" s="153">
        <v>1300</v>
      </c>
      <c r="N726" s="153">
        <v>0</v>
      </c>
      <c r="O726" s="153">
        <v>0</v>
      </c>
      <c r="P726" s="153">
        <v>10000</v>
      </c>
      <c r="Q726" s="153">
        <v>9000</v>
      </c>
      <c r="R726" s="153">
        <v>6000</v>
      </c>
      <c r="S726" s="153">
        <v>0</v>
      </c>
      <c r="T726" s="153">
        <v>24350</v>
      </c>
      <c r="U726" s="153">
        <v>3456.88</v>
      </c>
      <c r="V726" s="152">
        <v>16000</v>
      </c>
      <c r="W726" s="97">
        <v>0</v>
      </c>
      <c r="X726" s="97">
        <v>0</v>
      </c>
      <c r="Y726" s="97">
        <v>0</v>
      </c>
      <c r="Z726" s="93">
        <v>0</v>
      </c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3"/>
      <c r="AQ726" s="92"/>
      <c r="AR726" s="91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89"/>
      <c r="BG726" s="88"/>
      <c r="BH726" s="86"/>
    </row>
    <row r="727" spans="1:60" ht="23.25" customHeight="1" x14ac:dyDescent="0.2">
      <c r="A727" s="56"/>
      <c r="B727" s="52" t="s">
        <v>104</v>
      </c>
      <c r="C727" s="160">
        <v>771</v>
      </c>
      <c r="D727" s="159">
        <v>503</v>
      </c>
      <c r="E727" s="158" t="s">
        <v>386</v>
      </c>
      <c r="F727" s="155" t="s">
        <v>105</v>
      </c>
      <c r="G727" s="157"/>
      <c r="H727" s="156"/>
      <c r="I727" s="154">
        <v>10101</v>
      </c>
      <c r="J727" s="153">
        <v>90723.15</v>
      </c>
      <c r="K727" s="153">
        <v>0</v>
      </c>
      <c r="L727" s="153">
        <v>0</v>
      </c>
      <c r="M727" s="153">
        <v>20570.060000000001</v>
      </c>
      <c r="N727" s="153">
        <v>0</v>
      </c>
      <c r="O727" s="153">
        <v>0</v>
      </c>
      <c r="P727" s="153">
        <v>23384</v>
      </c>
      <c r="Q727" s="153">
        <v>0</v>
      </c>
      <c r="R727" s="153">
        <v>0</v>
      </c>
      <c r="S727" s="153">
        <v>23394</v>
      </c>
      <c r="T727" s="153">
        <v>0</v>
      </c>
      <c r="U727" s="153">
        <v>0</v>
      </c>
      <c r="V727" s="152">
        <v>23375.09</v>
      </c>
      <c r="W727" s="97">
        <v>6793.8</v>
      </c>
      <c r="X727" s="97">
        <v>4949.88</v>
      </c>
      <c r="Y727" s="97">
        <v>1843.92</v>
      </c>
      <c r="Z727" s="93">
        <v>0</v>
      </c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3"/>
      <c r="AQ727" s="92"/>
      <c r="AR727" s="91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89"/>
      <c r="BG727" s="88"/>
      <c r="BH727" s="86"/>
    </row>
    <row r="728" spans="1:60" ht="23.25" customHeight="1" x14ac:dyDescent="0.2">
      <c r="A728" s="56"/>
      <c r="B728" s="52" t="s">
        <v>104</v>
      </c>
      <c r="C728" s="160">
        <v>771</v>
      </c>
      <c r="D728" s="159">
        <v>503</v>
      </c>
      <c r="E728" s="158" t="s">
        <v>464</v>
      </c>
      <c r="F728" s="155" t="s">
        <v>105</v>
      </c>
      <c r="G728" s="157"/>
      <c r="H728" s="156"/>
      <c r="I728" s="154">
        <v>10101</v>
      </c>
      <c r="J728" s="153">
        <v>2813.94</v>
      </c>
      <c r="K728" s="153">
        <v>0</v>
      </c>
      <c r="L728" s="153">
        <v>0</v>
      </c>
      <c r="M728" s="153">
        <v>2813.94</v>
      </c>
      <c r="N728" s="153">
        <v>0</v>
      </c>
      <c r="O728" s="153">
        <v>0</v>
      </c>
      <c r="P728" s="153">
        <v>0</v>
      </c>
      <c r="Q728" s="153">
        <v>0</v>
      </c>
      <c r="R728" s="153">
        <v>0</v>
      </c>
      <c r="S728" s="153">
        <v>0</v>
      </c>
      <c r="T728" s="153">
        <v>0</v>
      </c>
      <c r="U728" s="153">
        <v>0</v>
      </c>
      <c r="V728" s="152">
        <v>0</v>
      </c>
      <c r="W728" s="97">
        <v>474226.2</v>
      </c>
      <c r="X728" s="97">
        <v>345050.12</v>
      </c>
      <c r="Y728" s="97">
        <v>129176.08</v>
      </c>
      <c r="Z728" s="93">
        <v>0</v>
      </c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3"/>
      <c r="AQ728" s="92"/>
      <c r="AR728" s="91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89"/>
      <c r="BG728" s="88"/>
      <c r="BH728" s="86"/>
    </row>
    <row r="729" spans="1:60" ht="16.5" customHeight="1" x14ac:dyDescent="0.2">
      <c r="A729" s="56"/>
      <c r="B729" s="52" t="s">
        <v>95</v>
      </c>
      <c r="C729" s="160">
        <v>771</v>
      </c>
      <c r="D729" s="159">
        <v>503</v>
      </c>
      <c r="E729" s="158" t="s">
        <v>523</v>
      </c>
      <c r="F729" s="155" t="s">
        <v>96</v>
      </c>
      <c r="G729" s="157"/>
      <c r="H729" s="156" t="s">
        <v>524</v>
      </c>
      <c r="I729" s="154">
        <v>10204</v>
      </c>
      <c r="J729" s="153">
        <v>390000</v>
      </c>
      <c r="K729" s="153">
        <v>0</v>
      </c>
      <c r="L729" s="153">
        <v>0</v>
      </c>
      <c r="M729" s="153">
        <v>0</v>
      </c>
      <c r="N729" s="153">
        <v>0</v>
      </c>
      <c r="O729" s="153">
        <v>0</v>
      </c>
      <c r="P729" s="153">
        <v>0</v>
      </c>
      <c r="Q729" s="153">
        <v>390000</v>
      </c>
      <c r="R729" s="153">
        <v>0</v>
      </c>
      <c r="S729" s="153">
        <v>0</v>
      </c>
      <c r="T729" s="153">
        <v>0</v>
      </c>
      <c r="U729" s="153">
        <v>0</v>
      </c>
      <c r="V729" s="152">
        <v>0</v>
      </c>
      <c r="W729" s="97">
        <v>0</v>
      </c>
      <c r="X729" s="97">
        <v>0</v>
      </c>
      <c r="Y729" s="97">
        <v>0</v>
      </c>
      <c r="Z729" s="93">
        <v>0</v>
      </c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3"/>
      <c r="AQ729" s="92"/>
      <c r="AR729" s="91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89"/>
      <c r="BG729" s="88"/>
      <c r="BH729" s="86"/>
    </row>
    <row r="730" spans="1:60" ht="16.5" customHeight="1" x14ac:dyDescent="0.2">
      <c r="A730" s="56"/>
      <c r="B730" s="52" t="s">
        <v>95</v>
      </c>
      <c r="C730" s="160">
        <v>771</v>
      </c>
      <c r="D730" s="159">
        <v>503</v>
      </c>
      <c r="E730" s="158" t="s">
        <v>525</v>
      </c>
      <c r="F730" s="155" t="s">
        <v>96</v>
      </c>
      <c r="G730" s="157"/>
      <c r="H730" s="156" t="s">
        <v>526</v>
      </c>
      <c r="I730" s="154">
        <v>10112</v>
      </c>
      <c r="J730" s="153">
        <v>700000</v>
      </c>
      <c r="K730" s="153">
        <v>0</v>
      </c>
      <c r="L730" s="153">
        <v>0</v>
      </c>
      <c r="M730" s="153">
        <v>0</v>
      </c>
      <c r="N730" s="153">
        <v>0</v>
      </c>
      <c r="O730" s="153">
        <v>0</v>
      </c>
      <c r="P730" s="153">
        <v>0</v>
      </c>
      <c r="Q730" s="153">
        <v>700000</v>
      </c>
      <c r="R730" s="153">
        <v>0</v>
      </c>
      <c r="S730" s="153">
        <v>0</v>
      </c>
      <c r="T730" s="153">
        <v>0</v>
      </c>
      <c r="U730" s="153">
        <v>0</v>
      </c>
      <c r="V730" s="152">
        <v>0</v>
      </c>
      <c r="W730" s="97">
        <v>621934</v>
      </c>
      <c r="X730" s="97">
        <v>274815</v>
      </c>
      <c r="Y730" s="97">
        <v>274815</v>
      </c>
      <c r="Z730" s="93">
        <v>72304</v>
      </c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3"/>
      <c r="AQ730" s="92"/>
      <c r="AR730" s="91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89"/>
      <c r="BG730" s="88"/>
      <c r="BH730" s="86"/>
    </row>
    <row r="731" spans="1:60" ht="16.5" customHeight="1" x14ac:dyDescent="0.2">
      <c r="A731" s="56"/>
      <c r="B731" s="52" t="s">
        <v>95</v>
      </c>
      <c r="C731" s="160">
        <v>771</v>
      </c>
      <c r="D731" s="159">
        <v>503</v>
      </c>
      <c r="E731" s="158" t="s">
        <v>525</v>
      </c>
      <c r="F731" s="155" t="s">
        <v>96</v>
      </c>
      <c r="G731" s="157"/>
      <c r="H731" s="156" t="s">
        <v>526</v>
      </c>
      <c r="I731" s="154">
        <v>10306</v>
      </c>
      <c r="J731" s="153">
        <v>1720830</v>
      </c>
      <c r="K731" s="153">
        <v>0</v>
      </c>
      <c r="L731" s="153">
        <v>0</v>
      </c>
      <c r="M731" s="153">
        <v>0</v>
      </c>
      <c r="N731" s="153">
        <v>0</v>
      </c>
      <c r="O731" s="153">
        <v>0</v>
      </c>
      <c r="P731" s="153">
        <v>0</v>
      </c>
      <c r="Q731" s="153">
        <v>1720830</v>
      </c>
      <c r="R731" s="153">
        <v>0</v>
      </c>
      <c r="S731" s="153">
        <v>0</v>
      </c>
      <c r="T731" s="153">
        <v>0</v>
      </c>
      <c r="U731" s="153">
        <v>0</v>
      </c>
      <c r="V731" s="152">
        <v>0</v>
      </c>
      <c r="W731" s="97">
        <v>122344</v>
      </c>
      <c r="X731" s="97">
        <v>41012</v>
      </c>
      <c r="Y731" s="97">
        <v>41012</v>
      </c>
      <c r="Z731" s="93">
        <v>40320</v>
      </c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3"/>
      <c r="AQ731" s="92"/>
      <c r="AR731" s="91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89"/>
      <c r="BG731" s="88"/>
      <c r="BH731" s="86"/>
    </row>
    <row r="732" spans="1:60" ht="24.75" customHeight="1" x14ac:dyDescent="0.2">
      <c r="A732" s="56"/>
      <c r="B732" s="52" t="s">
        <v>88</v>
      </c>
      <c r="C732" s="160">
        <v>772</v>
      </c>
      <c r="D732" s="159">
        <v>104</v>
      </c>
      <c r="E732" s="158" t="s">
        <v>348</v>
      </c>
      <c r="F732" s="155" t="s">
        <v>90</v>
      </c>
      <c r="G732" s="157"/>
      <c r="H732" s="156"/>
      <c r="I732" s="154">
        <v>10101</v>
      </c>
      <c r="J732" s="153">
        <v>2077024.32</v>
      </c>
      <c r="K732" s="153">
        <v>173085.36</v>
      </c>
      <c r="L732" s="153">
        <v>201200</v>
      </c>
      <c r="M732" s="153">
        <v>173085.36</v>
      </c>
      <c r="N732" s="153">
        <v>173085.36</v>
      </c>
      <c r="O732" s="153">
        <v>250230</v>
      </c>
      <c r="P732" s="153">
        <v>203085</v>
      </c>
      <c r="Q732" s="153">
        <v>201200</v>
      </c>
      <c r="R732" s="153">
        <v>173085.36</v>
      </c>
      <c r="S732" s="153">
        <v>107000</v>
      </c>
      <c r="T732" s="153">
        <v>173085.36</v>
      </c>
      <c r="U732" s="153">
        <v>173085.36</v>
      </c>
      <c r="V732" s="152">
        <v>75797.16</v>
      </c>
      <c r="W732" s="97">
        <v>61078</v>
      </c>
      <c r="X732" s="97">
        <v>21500</v>
      </c>
      <c r="Y732" s="97">
        <v>21500</v>
      </c>
      <c r="Z732" s="93">
        <v>18078</v>
      </c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3"/>
      <c r="AQ732" s="92"/>
      <c r="AR732" s="91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89"/>
      <c r="BG732" s="88"/>
      <c r="BH732" s="86"/>
    </row>
    <row r="733" spans="1:60" ht="32.25" customHeight="1" x14ac:dyDescent="0.2">
      <c r="A733" s="56"/>
      <c r="B733" s="52" t="s">
        <v>91</v>
      </c>
      <c r="C733" s="160">
        <v>772</v>
      </c>
      <c r="D733" s="159">
        <v>104</v>
      </c>
      <c r="E733" s="158" t="s">
        <v>348</v>
      </c>
      <c r="F733" s="155" t="s">
        <v>92</v>
      </c>
      <c r="G733" s="157"/>
      <c r="H733" s="156"/>
      <c r="I733" s="154">
        <v>10101</v>
      </c>
      <c r="J733" s="153">
        <v>46805</v>
      </c>
      <c r="K733" s="153">
        <v>3900</v>
      </c>
      <c r="L733" s="153">
        <v>3905</v>
      </c>
      <c r="M733" s="153">
        <v>3900</v>
      </c>
      <c r="N733" s="153">
        <v>3900</v>
      </c>
      <c r="O733" s="153">
        <v>3900</v>
      </c>
      <c r="P733" s="153">
        <v>3900</v>
      </c>
      <c r="Q733" s="153">
        <v>3900</v>
      </c>
      <c r="R733" s="153">
        <v>3900</v>
      </c>
      <c r="S733" s="153">
        <v>3900</v>
      </c>
      <c r="T733" s="153">
        <v>3900</v>
      </c>
      <c r="U733" s="153">
        <v>3900</v>
      </c>
      <c r="V733" s="152">
        <v>3900</v>
      </c>
      <c r="W733" s="97">
        <v>135000</v>
      </c>
      <c r="X733" s="97">
        <v>135000</v>
      </c>
      <c r="Y733" s="97">
        <v>0</v>
      </c>
      <c r="Z733" s="93">
        <v>0</v>
      </c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3"/>
      <c r="AQ733" s="92"/>
      <c r="AR733" s="91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89"/>
      <c r="BG733" s="88"/>
      <c r="BH733" s="86"/>
    </row>
    <row r="734" spans="1:60" ht="37.5" customHeight="1" x14ac:dyDescent="0.2">
      <c r="A734" s="56"/>
      <c r="B734" s="52" t="s">
        <v>93</v>
      </c>
      <c r="C734" s="160">
        <v>772</v>
      </c>
      <c r="D734" s="159">
        <v>104</v>
      </c>
      <c r="E734" s="158" t="s">
        <v>348</v>
      </c>
      <c r="F734" s="155" t="s">
        <v>94</v>
      </c>
      <c r="G734" s="157"/>
      <c r="H734" s="156"/>
      <c r="I734" s="154">
        <v>10101</v>
      </c>
      <c r="J734" s="153">
        <v>627261.32999999996</v>
      </c>
      <c r="K734" s="153">
        <v>52280.33</v>
      </c>
      <c r="L734" s="153">
        <v>52271</v>
      </c>
      <c r="M734" s="153">
        <v>52271</v>
      </c>
      <c r="N734" s="153">
        <v>52271</v>
      </c>
      <c r="O734" s="153">
        <v>52271</v>
      </c>
      <c r="P734" s="153">
        <v>52271</v>
      </c>
      <c r="Q734" s="153">
        <v>52271</v>
      </c>
      <c r="R734" s="153">
        <v>52271</v>
      </c>
      <c r="S734" s="153">
        <v>52271</v>
      </c>
      <c r="T734" s="153">
        <v>52271</v>
      </c>
      <c r="U734" s="153">
        <v>52271</v>
      </c>
      <c r="V734" s="152">
        <v>52271</v>
      </c>
      <c r="W734" s="97">
        <v>12570</v>
      </c>
      <c r="X734" s="97">
        <v>4190</v>
      </c>
      <c r="Y734" s="97">
        <v>4190</v>
      </c>
      <c r="Z734" s="93">
        <v>4190</v>
      </c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3"/>
      <c r="AQ734" s="92"/>
      <c r="AR734" s="91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89"/>
      <c r="BG734" s="88"/>
      <c r="BH734" s="86"/>
    </row>
    <row r="735" spans="1:60" ht="37.5" customHeight="1" x14ac:dyDescent="0.2">
      <c r="A735" s="56"/>
      <c r="B735" s="52" t="s">
        <v>93</v>
      </c>
      <c r="C735" s="160">
        <v>772</v>
      </c>
      <c r="D735" s="159">
        <v>104</v>
      </c>
      <c r="E735" s="158" t="s">
        <v>348</v>
      </c>
      <c r="F735" s="155" t="s">
        <v>94</v>
      </c>
      <c r="G735" s="157"/>
      <c r="H735" s="156"/>
      <c r="I735" s="154">
        <v>10101</v>
      </c>
      <c r="J735" s="153">
        <v>14135.11</v>
      </c>
      <c r="K735" s="153">
        <v>1179</v>
      </c>
      <c r="L735" s="153">
        <v>2000</v>
      </c>
      <c r="M735" s="153">
        <v>2000</v>
      </c>
      <c r="N735" s="153">
        <v>1179</v>
      </c>
      <c r="O735" s="153">
        <v>1179</v>
      </c>
      <c r="P735" s="153">
        <v>1179</v>
      </c>
      <c r="Q735" s="153">
        <v>1179</v>
      </c>
      <c r="R735" s="153">
        <v>1179</v>
      </c>
      <c r="S735" s="153">
        <v>1179</v>
      </c>
      <c r="T735" s="153">
        <v>703.11</v>
      </c>
      <c r="U735" s="153">
        <v>1179</v>
      </c>
      <c r="V735" s="152">
        <v>0</v>
      </c>
      <c r="W735" s="97">
        <v>0</v>
      </c>
      <c r="X735" s="97">
        <v>0</v>
      </c>
      <c r="Y735" s="97">
        <v>0</v>
      </c>
      <c r="Z735" s="93">
        <v>0</v>
      </c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3"/>
      <c r="AQ735" s="92"/>
      <c r="AR735" s="91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89"/>
      <c r="BG735" s="88"/>
      <c r="BH735" s="86"/>
    </row>
    <row r="736" spans="1:60" ht="16.5" customHeight="1" x14ac:dyDescent="0.2">
      <c r="A736" s="56"/>
      <c r="B736" s="52" t="s">
        <v>95</v>
      </c>
      <c r="C736" s="160">
        <v>772</v>
      </c>
      <c r="D736" s="159">
        <v>104</v>
      </c>
      <c r="E736" s="158" t="s">
        <v>348</v>
      </c>
      <c r="F736" s="155" t="s">
        <v>96</v>
      </c>
      <c r="G736" s="157"/>
      <c r="H736" s="156"/>
      <c r="I736" s="154">
        <v>10101</v>
      </c>
      <c r="J736" s="153">
        <v>55000</v>
      </c>
      <c r="K736" s="153">
        <v>5300</v>
      </c>
      <c r="L736" s="153">
        <v>5300</v>
      </c>
      <c r="M736" s="153">
        <v>5300</v>
      </c>
      <c r="N736" s="153">
        <v>5300</v>
      </c>
      <c r="O736" s="153">
        <v>5300</v>
      </c>
      <c r="P736" s="153">
        <v>5300</v>
      </c>
      <c r="Q736" s="153">
        <v>5300</v>
      </c>
      <c r="R736" s="153">
        <v>5300</v>
      </c>
      <c r="S736" s="153">
        <v>5300</v>
      </c>
      <c r="T736" s="153">
        <v>2000</v>
      </c>
      <c r="U736" s="153">
        <v>3300</v>
      </c>
      <c r="V736" s="152">
        <v>2000</v>
      </c>
      <c r="W736" s="97">
        <v>1916752.76</v>
      </c>
      <c r="X736" s="97">
        <v>720235.99</v>
      </c>
      <c r="Y736" s="97">
        <v>744993.49</v>
      </c>
      <c r="Z736" s="93">
        <v>451523.28</v>
      </c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3"/>
      <c r="AQ736" s="92"/>
      <c r="AR736" s="91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89"/>
      <c r="BG736" s="88"/>
      <c r="BH736" s="86"/>
    </row>
    <row r="737" spans="1:60" ht="16.5" customHeight="1" x14ac:dyDescent="0.2">
      <c r="A737" s="56"/>
      <c r="B737" s="52" t="s">
        <v>95</v>
      </c>
      <c r="C737" s="160">
        <v>772</v>
      </c>
      <c r="D737" s="159">
        <v>104</v>
      </c>
      <c r="E737" s="158" t="s">
        <v>348</v>
      </c>
      <c r="F737" s="155" t="s">
        <v>96</v>
      </c>
      <c r="G737" s="157"/>
      <c r="H737" s="156"/>
      <c r="I737" s="154">
        <v>10101</v>
      </c>
      <c r="J737" s="153">
        <v>11790</v>
      </c>
      <c r="K737" s="153">
        <v>1010</v>
      </c>
      <c r="L737" s="153">
        <v>980</v>
      </c>
      <c r="M737" s="153">
        <v>980</v>
      </c>
      <c r="N737" s="153">
        <v>980</v>
      </c>
      <c r="O737" s="153">
        <v>980</v>
      </c>
      <c r="P737" s="153">
        <v>980</v>
      </c>
      <c r="Q737" s="153">
        <v>980</v>
      </c>
      <c r="R737" s="153">
        <v>980</v>
      </c>
      <c r="S737" s="153">
        <v>980</v>
      </c>
      <c r="T737" s="153">
        <v>980</v>
      </c>
      <c r="U737" s="153">
        <v>980</v>
      </c>
      <c r="V737" s="152">
        <v>980</v>
      </c>
      <c r="W737" s="97">
        <v>44855.06</v>
      </c>
      <c r="X737" s="97">
        <v>14951.66</v>
      </c>
      <c r="Y737" s="97">
        <v>14951.66</v>
      </c>
      <c r="Z737" s="93">
        <v>14951.74</v>
      </c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3"/>
      <c r="AQ737" s="92"/>
      <c r="AR737" s="91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89"/>
      <c r="BG737" s="88"/>
      <c r="BH737" s="86"/>
    </row>
    <row r="738" spans="1:60" ht="16.5" customHeight="1" x14ac:dyDescent="0.2">
      <c r="A738" s="56"/>
      <c r="B738" s="52" t="s">
        <v>95</v>
      </c>
      <c r="C738" s="160">
        <v>772</v>
      </c>
      <c r="D738" s="159">
        <v>104</v>
      </c>
      <c r="E738" s="158" t="s">
        <v>348</v>
      </c>
      <c r="F738" s="155" t="s">
        <v>96</v>
      </c>
      <c r="G738" s="157"/>
      <c r="H738" s="156"/>
      <c r="I738" s="154">
        <v>10101</v>
      </c>
      <c r="J738" s="153">
        <v>6443.06</v>
      </c>
      <c r="K738" s="153">
        <v>551.15</v>
      </c>
      <c r="L738" s="153">
        <v>551.15</v>
      </c>
      <c r="M738" s="153">
        <v>551.15</v>
      </c>
      <c r="N738" s="153">
        <v>551.15</v>
      </c>
      <c r="O738" s="153">
        <v>551.15</v>
      </c>
      <c r="P738" s="153">
        <v>551.15</v>
      </c>
      <c r="Q738" s="153">
        <v>551.15</v>
      </c>
      <c r="R738" s="153">
        <v>551.15</v>
      </c>
      <c r="S738" s="153">
        <v>551.15</v>
      </c>
      <c r="T738" s="153">
        <v>551.15</v>
      </c>
      <c r="U738" s="153">
        <v>551.15</v>
      </c>
      <c r="V738" s="152">
        <v>380.41</v>
      </c>
      <c r="W738" s="97">
        <v>11645.06</v>
      </c>
      <c r="X738" s="97">
        <v>3881.66</v>
      </c>
      <c r="Y738" s="97">
        <v>3881.66</v>
      </c>
      <c r="Z738" s="93">
        <v>3881.74</v>
      </c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3"/>
      <c r="AQ738" s="92"/>
      <c r="AR738" s="91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89"/>
      <c r="BG738" s="88"/>
      <c r="BH738" s="86"/>
    </row>
    <row r="739" spans="1:60" ht="16.5" customHeight="1" x14ac:dyDescent="0.2">
      <c r="A739" s="56"/>
      <c r="B739" s="52" t="s">
        <v>95</v>
      </c>
      <c r="C739" s="160">
        <v>772</v>
      </c>
      <c r="D739" s="159">
        <v>104</v>
      </c>
      <c r="E739" s="158" t="s">
        <v>348</v>
      </c>
      <c r="F739" s="155" t="s">
        <v>96</v>
      </c>
      <c r="G739" s="157"/>
      <c r="H739" s="156"/>
      <c r="I739" s="154">
        <v>10101</v>
      </c>
      <c r="J739" s="153">
        <v>33716.519999999997</v>
      </c>
      <c r="K739" s="153">
        <v>1716.52</v>
      </c>
      <c r="L739" s="153">
        <v>4000</v>
      </c>
      <c r="M739" s="153">
        <v>5000</v>
      </c>
      <c r="N739" s="153">
        <v>6000</v>
      </c>
      <c r="O739" s="153">
        <v>5000</v>
      </c>
      <c r="P739" s="153">
        <v>2000</v>
      </c>
      <c r="Q739" s="153">
        <v>2000</v>
      </c>
      <c r="R739" s="153">
        <v>2000</v>
      </c>
      <c r="S739" s="153">
        <v>2000</v>
      </c>
      <c r="T739" s="153">
        <v>2000</v>
      </c>
      <c r="U739" s="153">
        <v>2000</v>
      </c>
      <c r="V739" s="152">
        <v>0</v>
      </c>
      <c r="W739" s="97">
        <v>147000</v>
      </c>
      <c r="X739" s="97">
        <v>30000</v>
      </c>
      <c r="Y739" s="97">
        <v>58500</v>
      </c>
      <c r="Z739" s="93">
        <v>58500</v>
      </c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3"/>
      <c r="AQ739" s="92"/>
      <c r="AR739" s="91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89"/>
      <c r="BG739" s="88"/>
      <c r="BH739" s="86"/>
    </row>
    <row r="740" spans="1:60" ht="16.5" customHeight="1" x14ac:dyDescent="0.2">
      <c r="A740" s="56"/>
      <c r="B740" s="52" t="s">
        <v>95</v>
      </c>
      <c r="C740" s="160">
        <v>772</v>
      </c>
      <c r="D740" s="159">
        <v>104</v>
      </c>
      <c r="E740" s="158" t="s">
        <v>348</v>
      </c>
      <c r="F740" s="155" t="s">
        <v>96</v>
      </c>
      <c r="G740" s="157"/>
      <c r="H740" s="156"/>
      <c r="I740" s="154">
        <v>10101</v>
      </c>
      <c r="J740" s="153">
        <v>166379</v>
      </c>
      <c r="K740" s="153">
        <v>14579</v>
      </c>
      <c r="L740" s="153">
        <v>13800</v>
      </c>
      <c r="M740" s="153">
        <v>13800</v>
      </c>
      <c r="N740" s="153">
        <v>13800</v>
      </c>
      <c r="O740" s="153">
        <v>13800</v>
      </c>
      <c r="P740" s="153">
        <v>13800</v>
      </c>
      <c r="Q740" s="153">
        <v>13800</v>
      </c>
      <c r="R740" s="153">
        <v>13800</v>
      </c>
      <c r="S740" s="153">
        <v>13800</v>
      </c>
      <c r="T740" s="153">
        <v>13800</v>
      </c>
      <c r="U740" s="153">
        <v>13800</v>
      </c>
      <c r="V740" s="152">
        <v>13800</v>
      </c>
      <c r="W740" s="97">
        <v>0</v>
      </c>
      <c r="X740" s="97">
        <v>0</v>
      </c>
      <c r="Y740" s="97">
        <v>0</v>
      </c>
      <c r="Z740" s="93">
        <v>0</v>
      </c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3"/>
      <c r="AQ740" s="92"/>
      <c r="AR740" s="91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89"/>
      <c r="BG740" s="88"/>
      <c r="BH740" s="86"/>
    </row>
    <row r="741" spans="1:60" ht="16.5" customHeight="1" x14ac:dyDescent="0.2">
      <c r="A741" s="56"/>
      <c r="B741" s="52" t="s">
        <v>95</v>
      </c>
      <c r="C741" s="160">
        <v>772</v>
      </c>
      <c r="D741" s="159">
        <v>104</v>
      </c>
      <c r="E741" s="158" t="s">
        <v>348</v>
      </c>
      <c r="F741" s="155" t="s">
        <v>96</v>
      </c>
      <c r="G741" s="157"/>
      <c r="H741" s="156"/>
      <c r="I741" s="154">
        <v>10101</v>
      </c>
      <c r="J741" s="153">
        <v>6694.74</v>
      </c>
      <c r="K741" s="153">
        <v>6694.74</v>
      </c>
      <c r="L741" s="153">
        <v>0</v>
      </c>
      <c r="M741" s="153">
        <v>0</v>
      </c>
      <c r="N741" s="153">
        <v>0</v>
      </c>
      <c r="O741" s="153">
        <v>0</v>
      </c>
      <c r="P741" s="153">
        <v>0</v>
      </c>
      <c r="Q741" s="153">
        <v>0</v>
      </c>
      <c r="R741" s="153">
        <v>0</v>
      </c>
      <c r="S741" s="153">
        <v>0</v>
      </c>
      <c r="T741" s="153">
        <v>0</v>
      </c>
      <c r="U741" s="153">
        <v>0</v>
      </c>
      <c r="V741" s="152">
        <v>0</v>
      </c>
      <c r="W741" s="97">
        <v>24540</v>
      </c>
      <c r="X741" s="97">
        <v>8180</v>
      </c>
      <c r="Y741" s="97">
        <v>8180</v>
      </c>
      <c r="Z741" s="93">
        <v>8180</v>
      </c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3"/>
      <c r="AQ741" s="92"/>
      <c r="AR741" s="91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89"/>
      <c r="BG741" s="88"/>
      <c r="BH741" s="86"/>
    </row>
    <row r="742" spans="1:60" ht="16.5" customHeight="1" x14ac:dyDescent="0.2">
      <c r="A742" s="56"/>
      <c r="B742" s="52" t="s">
        <v>95</v>
      </c>
      <c r="C742" s="160">
        <v>772</v>
      </c>
      <c r="D742" s="159">
        <v>104</v>
      </c>
      <c r="E742" s="158" t="s">
        <v>348</v>
      </c>
      <c r="F742" s="155" t="s">
        <v>96</v>
      </c>
      <c r="G742" s="157"/>
      <c r="H742" s="156"/>
      <c r="I742" s="154">
        <v>10101</v>
      </c>
      <c r="J742" s="153">
        <v>120000</v>
      </c>
      <c r="K742" s="153">
        <v>10000</v>
      </c>
      <c r="L742" s="153">
        <v>10000</v>
      </c>
      <c r="M742" s="153">
        <v>10000</v>
      </c>
      <c r="N742" s="153">
        <v>10000</v>
      </c>
      <c r="O742" s="153">
        <v>10000</v>
      </c>
      <c r="P742" s="153">
        <v>10000</v>
      </c>
      <c r="Q742" s="153">
        <v>10000</v>
      </c>
      <c r="R742" s="153">
        <v>10000</v>
      </c>
      <c r="S742" s="153">
        <v>10000</v>
      </c>
      <c r="T742" s="153">
        <v>10000</v>
      </c>
      <c r="U742" s="153">
        <v>10000</v>
      </c>
      <c r="V742" s="152">
        <v>10000</v>
      </c>
      <c r="W742" s="97">
        <v>4730360</v>
      </c>
      <c r="X742" s="97">
        <v>1650650</v>
      </c>
      <c r="Y742" s="97">
        <v>1550650</v>
      </c>
      <c r="Z742" s="93">
        <v>1529060</v>
      </c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3"/>
      <c r="AQ742" s="92"/>
      <c r="AR742" s="91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89"/>
      <c r="BG742" s="88"/>
      <c r="BH742" s="86"/>
    </row>
    <row r="743" spans="1:60" ht="16.5" customHeight="1" x14ac:dyDescent="0.2">
      <c r="A743" s="56"/>
      <c r="B743" s="52" t="s">
        <v>95</v>
      </c>
      <c r="C743" s="160">
        <v>772</v>
      </c>
      <c r="D743" s="159">
        <v>104</v>
      </c>
      <c r="E743" s="158" t="s">
        <v>348</v>
      </c>
      <c r="F743" s="155" t="s">
        <v>96</v>
      </c>
      <c r="G743" s="157"/>
      <c r="H743" s="156"/>
      <c r="I743" s="154">
        <v>10101</v>
      </c>
      <c r="J743" s="153">
        <v>54626.68</v>
      </c>
      <c r="K743" s="153">
        <v>14626.68</v>
      </c>
      <c r="L743" s="153">
        <v>10000</v>
      </c>
      <c r="M743" s="153">
        <v>10000</v>
      </c>
      <c r="N743" s="153">
        <v>0</v>
      </c>
      <c r="O743" s="153">
        <v>10000</v>
      </c>
      <c r="P743" s="153">
        <v>0</v>
      </c>
      <c r="Q743" s="153">
        <v>10000</v>
      </c>
      <c r="R743" s="153">
        <v>0</v>
      </c>
      <c r="S743" s="153">
        <v>0</v>
      </c>
      <c r="T743" s="153">
        <v>0</v>
      </c>
      <c r="U743" s="153">
        <v>0</v>
      </c>
      <c r="V743" s="152">
        <v>0</v>
      </c>
      <c r="W743" s="97">
        <v>96379.5</v>
      </c>
      <c r="X743" s="97">
        <v>32126.5</v>
      </c>
      <c r="Y743" s="97">
        <v>32126.5</v>
      </c>
      <c r="Z743" s="93">
        <v>32126.5</v>
      </c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3"/>
      <c r="AQ743" s="92"/>
      <c r="AR743" s="91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89"/>
      <c r="BG743" s="88"/>
      <c r="BH743" s="86"/>
    </row>
    <row r="744" spans="1:60" ht="15.75" customHeight="1" x14ac:dyDescent="0.2">
      <c r="A744" s="56"/>
      <c r="B744" s="52" t="s">
        <v>388</v>
      </c>
      <c r="C744" s="160">
        <v>772</v>
      </c>
      <c r="D744" s="159">
        <v>104</v>
      </c>
      <c r="E744" s="158" t="s">
        <v>348</v>
      </c>
      <c r="F744" s="155" t="s">
        <v>347</v>
      </c>
      <c r="G744" s="157"/>
      <c r="H744" s="156"/>
      <c r="I744" s="154">
        <v>10101</v>
      </c>
      <c r="J744" s="153">
        <v>16000</v>
      </c>
      <c r="K744" s="153">
        <v>3500</v>
      </c>
      <c r="L744" s="153">
        <v>3000</v>
      </c>
      <c r="M744" s="153">
        <v>2500</v>
      </c>
      <c r="N744" s="153">
        <v>2500</v>
      </c>
      <c r="O744" s="153">
        <v>2500</v>
      </c>
      <c r="P744" s="153">
        <v>2000</v>
      </c>
      <c r="Q744" s="153">
        <v>0</v>
      </c>
      <c r="R744" s="153">
        <v>0</v>
      </c>
      <c r="S744" s="153">
        <v>0</v>
      </c>
      <c r="T744" s="153">
        <v>0</v>
      </c>
      <c r="U744" s="153">
        <v>0</v>
      </c>
      <c r="V744" s="152">
        <v>0</v>
      </c>
      <c r="W744" s="97">
        <v>70500</v>
      </c>
      <c r="X744" s="97">
        <v>23500</v>
      </c>
      <c r="Y744" s="97">
        <v>23500</v>
      </c>
      <c r="Z744" s="93">
        <v>23500</v>
      </c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3"/>
      <c r="AQ744" s="92"/>
      <c r="AR744" s="91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89"/>
      <c r="BG744" s="88"/>
      <c r="BH744" s="86"/>
    </row>
    <row r="745" spans="1:60" ht="15.75" customHeight="1" x14ac:dyDescent="0.2">
      <c r="A745" s="56"/>
      <c r="B745" s="52" t="s">
        <v>388</v>
      </c>
      <c r="C745" s="160">
        <v>772</v>
      </c>
      <c r="D745" s="159">
        <v>104</v>
      </c>
      <c r="E745" s="158" t="s">
        <v>348</v>
      </c>
      <c r="F745" s="155" t="s">
        <v>347</v>
      </c>
      <c r="G745" s="157"/>
      <c r="H745" s="156"/>
      <c r="I745" s="154">
        <v>10101</v>
      </c>
      <c r="J745" s="153">
        <v>80000</v>
      </c>
      <c r="K745" s="153">
        <v>12000</v>
      </c>
      <c r="L745" s="153">
        <v>12000</v>
      </c>
      <c r="M745" s="153">
        <v>12000</v>
      </c>
      <c r="N745" s="153">
        <v>12000</v>
      </c>
      <c r="O745" s="153">
        <v>6000</v>
      </c>
      <c r="P745" s="153">
        <v>0</v>
      </c>
      <c r="Q745" s="153">
        <v>0</v>
      </c>
      <c r="R745" s="153">
        <v>0</v>
      </c>
      <c r="S745" s="153">
        <v>0</v>
      </c>
      <c r="T745" s="153">
        <v>2000</v>
      </c>
      <c r="U745" s="153">
        <v>12000</v>
      </c>
      <c r="V745" s="152">
        <v>12000</v>
      </c>
      <c r="W745" s="97">
        <v>98250</v>
      </c>
      <c r="X745" s="97">
        <v>32750</v>
      </c>
      <c r="Y745" s="97">
        <v>32750</v>
      </c>
      <c r="Z745" s="93">
        <v>32750</v>
      </c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3"/>
      <c r="AQ745" s="92"/>
      <c r="AR745" s="91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89"/>
      <c r="BG745" s="88"/>
      <c r="BH745" s="86"/>
    </row>
    <row r="746" spans="1:60" ht="23.25" customHeight="1" x14ac:dyDescent="0.2">
      <c r="A746" s="56"/>
      <c r="B746" s="52" t="s">
        <v>104</v>
      </c>
      <c r="C746" s="160">
        <v>772</v>
      </c>
      <c r="D746" s="159">
        <v>104</v>
      </c>
      <c r="E746" s="158" t="s">
        <v>348</v>
      </c>
      <c r="F746" s="155" t="s">
        <v>105</v>
      </c>
      <c r="G746" s="157"/>
      <c r="H746" s="156"/>
      <c r="I746" s="154">
        <v>10101</v>
      </c>
      <c r="J746" s="153">
        <v>2977.38</v>
      </c>
      <c r="K746" s="153">
        <v>2977.38</v>
      </c>
      <c r="L746" s="153">
        <v>0</v>
      </c>
      <c r="M746" s="153">
        <v>0</v>
      </c>
      <c r="N746" s="153">
        <v>0</v>
      </c>
      <c r="O746" s="153">
        <v>0</v>
      </c>
      <c r="P746" s="153">
        <v>0</v>
      </c>
      <c r="Q746" s="153">
        <v>0</v>
      </c>
      <c r="R746" s="153">
        <v>0</v>
      </c>
      <c r="S746" s="153">
        <v>0</v>
      </c>
      <c r="T746" s="153">
        <v>0</v>
      </c>
      <c r="U746" s="153">
        <v>0</v>
      </c>
      <c r="V746" s="152">
        <v>0</v>
      </c>
      <c r="W746" s="97"/>
      <c r="X746" s="97"/>
      <c r="Y746" s="97"/>
      <c r="Z746" s="93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3"/>
      <c r="AQ746" s="92"/>
      <c r="AR746" s="91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89"/>
      <c r="BG746" s="88"/>
      <c r="BH746" s="86"/>
    </row>
    <row r="747" spans="1:60" ht="23.25" customHeight="1" x14ac:dyDescent="0.2">
      <c r="A747" s="56"/>
      <c r="B747" s="52" t="s">
        <v>104</v>
      </c>
      <c r="C747" s="160">
        <v>772</v>
      </c>
      <c r="D747" s="159">
        <v>104</v>
      </c>
      <c r="E747" s="158" t="s">
        <v>348</v>
      </c>
      <c r="F747" s="155" t="s">
        <v>105</v>
      </c>
      <c r="G747" s="157"/>
      <c r="H747" s="156"/>
      <c r="I747" s="154">
        <v>10101</v>
      </c>
      <c r="J747" s="153">
        <v>3823.39</v>
      </c>
      <c r="K747" s="153">
        <v>3823.39</v>
      </c>
      <c r="L747" s="153">
        <v>0</v>
      </c>
      <c r="M747" s="153">
        <v>0</v>
      </c>
      <c r="N747" s="153">
        <v>0</v>
      </c>
      <c r="O747" s="153">
        <v>0</v>
      </c>
      <c r="P747" s="153">
        <v>0</v>
      </c>
      <c r="Q747" s="153">
        <v>0</v>
      </c>
      <c r="R747" s="153">
        <v>0</v>
      </c>
      <c r="S747" s="153">
        <v>0</v>
      </c>
      <c r="T747" s="153">
        <v>0</v>
      </c>
      <c r="U747" s="153">
        <v>0</v>
      </c>
      <c r="V747" s="152">
        <v>0</v>
      </c>
      <c r="W747" s="97"/>
      <c r="X747" s="97"/>
      <c r="Y747" s="97"/>
      <c r="Z747" s="93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3"/>
      <c r="AQ747" s="92"/>
      <c r="AR747" s="91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89"/>
      <c r="BG747" s="88"/>
      <c r="BH747" s="86"/>
    </row>
    <row r="748" spans="1:60" ht="18" customHeight="1" x14ac:dyDescent="0.2">
      <c r="A748" s="56"/>
      <c r="B748" s="52" t="s">
        <v>97</v>
      </c>
      <c r="C748" s="160">
        <v>772</v>
      </c>
      <c r="D748" s="159">
        <v>104</v>
      </c>
      <c r="E748" s="158" t="s">
        <v>348</v>
      </c>
      <c r="F748" s="155" t="s">
        <v>98</v>
      </c>
      <c r="G748" s="157"/>
      <c r="H748" s="156"/>
      <c r="I748" s="154">
        <v>10101</v>
      </c>
      <c r="J748" s="153">
        <v>567</v>
      </c>
      <c r="K748" s="153">
        <v>141.75</v>
      </c>
      <c r="L748" s="153">
        <v>0</v>
      </c>
      <c r="M748" s="153">
        <v>0</v>
      </c>
      <c r="N748" s="153">
        <v>141.75</v>
      </c>
      <c r="O748" s="153">
        <v>0</v>
      </c>
      <c r="P748" s="153">
        <v>0</v>
      </c>
      <c r="Q748" s="153">
        <v>141.75</v>
      </c>
      <c r="R748" s="153">
        <v>0</v>
      </c>
      <c r="S748" s="153">
        <v>0</v>
      </c>
      <c r="T748" s="153">
        <v>0</v>
      </c>
      <c r="U748" s="153">
        <v>0</v>
      </c>
      <c r="V748" s="152">
        <v>141.75</v>
      </c>
      <c r="W748" s="97"/>
      <c r="X748" s="97"/>
      <c r="Y748" s="97"/>
      <c r="Z748" s="93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3"/>
      <c r="AQ748" s="92"/>
      <c r="AR748" s="91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89"/>
      <c r="BG748" s="88"/>
      <c r="BH748" s="86"/>
    </row>
    <row r="749" spans="1:60" ht="16.5" customHeight="1" x14ac:dyDescent="0.2">
      <c r="A749" s="56"/>
      <c r="B749" s="52" t="s">
        <v>95</v>
      </c>
      <c r="C749" s="160">
        <v>772</v>
      </c>
      <c r="D749" s="159">
        <v>113</v>
      </c>
      <c r="E749" s="158" t="s">
        <v>118</v>
      </c>
      <c r="F749" s="155" t="s">
        <v>96</v>
      </c>
      <c r="G749" s="157"/>
      <c r="H749" s="156"/>
      <c r="I749" s="154">
        <v>10101</v>
      </c>
      <c r="J749" s="153">
        <v>50000</v>
      </c>
      <c r="K749" s="153">
        <v>0</v>
      </c>
      <c r="L749" s="153">
        <v>10000</v>
      </c>
      <c r="M749" s="153">
        <v>10000</v>
      </c>
      <c r="N749" s="153">
        <v>0</v>
      </c>
      <c r="O749" s="153">
        <v>15000</v>
      </c>
      <c r="P749" s="153">
        <v>10000</v>
      </c>
      <c r="Q749" s="153">
        <v>0</v>
      </c>
      <c r="R749" s="153">
        <v>5000</v>
      </c>
      <c r="S749" s="153">
        <v>0</v>
      </c>
      <c r="T749" s="153">
        <v>0</v>
      </c>
      <c r="U749" s="153">
        <v>0</v>
      </c>
      <c r="V749" s="152">
        <v>0</v>
      </c>
      <c r="W749" s="97"/>
      <c r="X749" s="97"/>
      <c r="Y749" s="97"/>
      <c r="Z749" s="93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3"/>
      <c r="AQ749" s="92"/>
      <c r="AR749" s="91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89"/>
      <c r="BG749" s="88"/>
      <c r="BH749" s="86"/>
    </row>
    <row r="750" spans="1:60" ht="24.75" customHeight="1" x14ac:dyDescent="0.2">
      <c r="A750" s="56"/>
      <c r="B750" s="52" t="s">
        <v>88</v>
      </c>
      <c r="C750" s="160">
        <v>772</v>
      </c>
      <c r="D750" s="159">
        <v>203</v>
      </c>
      <c r="E750" s="158" t="s">
        <v>404</v>
      </c>
      <c r="F750" s="155" t="s">
        <v>90</v>
      </c>
      <c r="G750" s="157"/>
      <c r="H750" s="156" t="s">
        <v>515</v>
      </c>
      <c r="I750" s="154">
        <v>10301</v>
      </c>
      <c r="J750" s="153">
        <v>105790</v>
      </c>
      <c r="K750" s="153">
        <v>8415.58</v>
      </c>
      <c r="L750" s="153">
        <v>8415.58</v>
      </c>
      <c r="M750" s="153">
        <v>8415.58</v>
      </c>
      <c r="N750" s="153">
        <v>8415.58</v>
      </c>
      <c r="O750" s="153">
        <v>8415.58</v>
      </c>
      <c r="P750" s="153">
        <v>8415.58</v>
      </c>
      <c r="Q750" s="153">
        <v>8415.58</v>
      </c>
      <c r="R750" s="153">
        <v>13218.62</v>
      </c>
      <c r="S750" s="153">
        <v>8415.58</v>
      </c>
      <c r="T750" s="153">
        <v>8415.58</v>
      </c>
      <c r="U750" s="153">
        <v>8415.58</v>
      </c>
      <c r="V750" s="152">
        <v>8415.58</v>
      </c>
      <c r="W750" s="97"/>
      <c r="X750" s="97"/>
      <c r="Y750" s="97"/>
      <c r="Z750" s="93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3"/>
      <c r="AQ750" s="92"/>
      <c r="AR750" s="91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89"/>
      <c r="BG750" s="88"/>
      <c r="BH750" s="86"/>
    </row>
    <row r="751" spans="1:60" ht="37.5" customHeight="1" x14ac:dyDescent="0.2">
      <c r="A751" s="56"/>
      <c r="B751" s="52" t="s">
        <v>93</v>
      </c>
      <c r="C751" s="160">
        <v>772</v>
      </c>
      <c r="D751" s="159">
        <v>203</v>
      </c>
      <c r="E751" s="158" t="s">
        <v>404</v>
      </c>
      <c r="F751" s="155" t="s">
        <v>94</v>
      </c>
      <c r="G751" s="157"/>
      <c r="H751" s="156" t="s">
        <v>515</v>
      </c>
      <c r="I751" s="154">
        <v>10301</v>
      </c>
      <c r="J751" s="153">
        <v>31948.58</v>
      </c>
      <c r="K751" s="153">
        <v>2541.5100000000002</v>
      </c>
      <c r="L751" s="153">
        <v>2541.5100000000002</v>
      </c>
      <c r="M751" s="153">
        <v>2541.5100000000002</v>
      </c>
      <c r="N751" s="153">
        <v>2541.5100000000002</v>
      </c>
      <c r="O751" s="153">
        <v>2541.5100000000002</v>
      </c>
      <c r="P751" s="153">
        <v>2541.5100000000002</v>
      </c>
      <c r="Q751" s="153">
        <v>2541.5100000000002</v>
      </c>
      <c r="R751" s="153">
        <v>3991.97</v>
      </c>
      <c r="S751" s="153">
        <v>2541.5100000000002</v>
      </c>
      <c r="T751" s="153">
        <v>2541.5100000000002</v>
      </c>
      <c r="U751" s="153">
        <v>2541.5100000000002</v>
      </c>
      <c r="V751" s="152">
        <v>2541.5100000000002</v>
      </c>
      <c r="W751" s="97"/>
      <c r="X751" s="97"/>
      <c r="Y751" s="97"/>
      <c r="Z751" s="93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3"/>
      <c r="AQ751" s="92"/>
      <c r="AR751" s="91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89"/>
      <c r="BG751" s="88"/>
      <c r="BH751" s="86"/>
    </row>
    <row r="752" spans="1:60" ht="16.5" customHeight="1" x14ac:dyDescent="0.2">
      <c r="A752" s="56"/>
      <c r="B752" s="52" t="s">
        <v>95</v>
      </c>
      <c r="C752" s="160">
        <v>772</v>
      </c>
      <c r="D752" s="159">
        <v>203</v>
      </c>
      <c r="E752" s="158" t="s">
        <v>404</v>
      </c>
      <c r="F752" s="155" t="s">
        <v>96</v>
      </c>
      <c r="G752" s="157"/>
      <c r="H752" s="156" t="s">
        <v>515</v>
      </c>
      <c r="I752" s="154">
        <v>10301</v>
      </c>
      <c r="J752" s="153">
        <v>11314.91</v>
      </c>
      <c r="K752" s="153">
        <v>0</v>
      </c>
      <c r="L752" s="153">
        <v>0</v>
      </c>
      <c r="M752" s="153">
        <v>0</v>
      </c>
      <c r="N752" s="153">
        <v>0</v>
      </c>
      <c r="O752" s="153">
        <v>11314.91</v>
      </c>
      <c r="P752" s="153">
        <v>0</v>
      </c>
      <c r="Q752" s="153">
        <v>0</v>
      </c>
      <c r="R752" s="153">
        <v>0</v>
      </c>
      <c r="S752" s="153">
        <v>0</v>
      </c>
      <c r="T752" s="153">
        <v>0</v>
      </c>
      <c r="U752" s="153">
        <v>0</v>
      </c>
      <c r="V752" s="152">
        <v>0</v>
      </c>
      <c r="W752" s="97"/>
      <c r="X752" s="97"/>
      <c r="Y752" s="97"/>
      <c r="Z752" s="93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3"/>
      <c r="AQ752" s="92"/>
      <c r="AR752" s="91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89"/>
      <c r="BG752" s="88"/>
      <c r="BH752" s="86"/>
    </row>
    <row r="753" spans="1:60" ht="16.5" customHeight="1" x14ac:dyDescent="0.2">
      <c r="A753" s="56"/>
      <c r="B753" s="52" t="s">
        <v>95</v>
      </c>
      <c r="C753" s="160">
        <v>772</v>
      </c>
      <c r="D753" s="159">
        <v>310</v>
      </c>
      <c r="E753" s="158" t="s">
        <v>381</v>
      </c>
      <c r="F753" s="155" t="s">
        <v>96</v>
      </c>
      <c r="G753" s="157"/>
      <c r="H753" s="156"/>
      <c r="I753" s="154">
        <v>10101</v>
      </c>
      <c r="J753" s="153">
        <v>20000</v>
      </c>
      <c r="K753" s="153">
        <v>20000</v>
      </c>
      <c r="L753" s="153">
        <v>0</v>
      </c>
      <c r="M753" s="153">
        <v>0</v>
      </c>
      <c r="N753" s="153">
        <v>0</v>
      </c>
      <c r="O753" s="153">
        <v>0</v>
      </c>
      <c r="P753" s="153">
        <v>0</v>
      </c>
      <c r="Q753" s="153">
        <v>0</v>
      </c>
      <c r="R753" s="153">
        <v>0</v>
      </c>
      <c r="S753" s="153">
        <v>0</v>
      </c>
      <c r="T753" s="153">
        <v>0</v>
      </c>
      <c r="U753" s="153">
        <v>0</v>
      </c>
      <c r="V753" s="152">
        <v>0</v>
      </c>
      <c r="W753" s="97"/>
      <c r="X753" s="97"/>
      <c r="Y753" s="97"/>
      <c r="Z753" s="93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3"/>
      <c r="AQ753" s="92"/>
      <c r="AR753" s="91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89"/>
      <c r="BG753" s="88"/>
      <c r="BH753" s="86"/>
    </row>
    <row r="754" spans="1:60" ht="16.5" customHeight="1" x14ac:dyDescent="0.2">
      <c r="A754" s="56"/>
      <c r="B754" s="52" t="s">
        <v>95</v>
      </c>
      <c r="C754" s="160">
        <v>772</v>
      </c>
      <c r="D754" s="159">
        <v>310</v>
      </c>
      <c r="E754" s="158" t="s">
        <v>381</v>
      </c>
      <c r="F754" s="155" t="s">
        <v>96</v>
      </c>
      <c r="G754" s="157"/>
      <c r="H754" s="156"/>
      <c r="I754" s="154">
        <v>10101</v>
      </c>
      <c r="J754" s="153">
        <v>15000</v>
      </c>
      <c r="K754" s="153">
        <v>15000</v>
      </c>
      <c r="L754" s="153">
        <v>0</v>
      </c>
      <c r="M754" s="153">
        <v>0</v>
      </c>
      <c r="N754" s="153">
        <v>0</v>
      </c>
      <c r="O754" s="153">
        <v>0</v>
      </c>
      <c r="P754" s="153">
        <v>0</v>
      </c>
      <c r="Q754" s="153">
        <v>0</v>
      </c>
      <c r="R754" s="153">
        <v>0</v>
      </c>
      <c r="S754" s="153">
        <v>0</v>
      </c>
      <c r="T754" s="153">
        <v>0</v>
      </c>
      <c r="U754" s="153">
        <v>0</v>
      </c>
      <c r="V754" s="152">
        <v>0</v>
      </c>
      <c r="W754" s="97"/>
      <c r="X754" s="97"/>
      <c r="Y754" s="97"/>
      <c r="Z754" s="93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3"/>
      <c r="AQ754" s="92"/>
      <c r="AR754" s="91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89"/>
      <c r="BG754" s="88"/>
      <c r="BH754" s="86"/>
    </row>
    <row r="755" spans="1:60" ht="16.5" customHeight="1" x14ac:dyDescent="0.2">
      <c r="A755" s="56"/>
      <c r="B755" s="52" t="s">
        <v>95</v>
      </c>
      <c r="C755" s="160">
        <v>772</v>
      </c>
      <c r="D755" s="159">
        <v>503</v>
      </c>
      <c r="E755" s="158" t="s">
        <v>383</v>
      </c>
      <c r="F755" s="155" t="s">
        <v>96</v>
      </c>
      <c r="G755" s="157"/>
      <c r="H755" s="156"/>
      <c r="I755" s="154">
        <v>10101</v>
      </c>
      <c r="J755" s="153">
        <v>60000</v>
      </c>
      <c r="K755" s="153">
        <v>0</v>
      </c>
      <c r="L755" s="153">
        <v>40000</v>
      </c>
      <c r="M755" s="153">
        <v>20000</v>
      </c>
      <c r="N755" s="153">
        <v>0</v>
      </c>
      <c r="O755" s="153">
        <v>0</v>
      </c>
      <c r="P755" s="153">
        <v>0</v>
      </c>
      <c r="Q755" s="153">
        <v>0</v>
      </c>
      <c r="R755" s="153">
        <v>0</v>
      </c>
      <c r="S755" s="153">
        <v>0</v>
      </c>
      <c r="T755" s="153">
        <v>0</v>
      </c>
      <c r="U755" s="153">
        <v>0</v>
      </c>
      <c r="V755" s="152">
        <v>0</v>
      </c>
      <c r="W755" s="97"/>
      <c r="X755" s="97"/>
      <c r="Y755" s="97"/>
      <c r="Z755" s="93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3"/>
      <c r="AQ755" s="92"/>
      <c r="AR755" s="91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89"/>
      <c r="BG755" s="88"/>
      <c r="BH755" s="86"/>
    </row>
    <row r="756" spans="1:60" ht="16.5" customHeight="1" x14ac:dyDescent="0.2">
      <c r="A756" s="56"/>
      <c r="B756" s="52" t="s">
        <v>95</v>
      </c>
      <c r="C756" s="160">
        <v>772</v>
      </c>
      <c r="D756" s="159">
        <v>503</v>
      </c>
      <c r="E756" s="158" t="s">
        <v>383</v>
      </c>
      <c r="F756" s="155" t="s">
        <v>96</v>
      </c>
      <c r="G756" s="157"/>
      <c r="H756" s="156"/>
      <c r="I756" s="154">
        <v>10101</v>
      </c>
      <c r="J756" s="153">
        <v>80000</v>
      </c>
      <c r="K756" s="153">
        <v>0</v>
      </c>
      <c r="L756" s="153">
        <v>0</v>
      </c>
      <c r="M756" s="153">
        <v>20000</v>
      </c>
      <c r="N756" s="153">
        <v>20000</v>
      </c>
      <c r="O756" s="153">
        <v>20000</v>
      </c>
      <c r="P756" s="153">
        <v>20000</v>
      </c>
      <c r="Q756" s="153">
        <v>0</v>
      </c>
      <c r="R756" s="153">
        <v>0</v>
      </c>
      <c r="S756" s="153">
        <v>0</v>
      </c>
      <c r="T756" s="153">
        <v>0</v>
      </c>
      <c r="U756" s="153">
        <v>0</v>
      </c>
      <c r="V756" s="152">
        <v>0</v>
      </c>
      <c r="W756" s="97"/>
      <c r="X756" s="97"/>
      <c r="Y756" s="97"/>
      <c r="Z756" s="93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3"/>
      <c r="AQ756" s="92"/>
      <c r="AR756" s="91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89"/>
      <c r="BG756" s="88"/>
      <c r="BH756" s="86"/>
    </row>
    <row r="757" spans="1:60" ht="16.5" customHeight="1" x14ac:dyDescent="0.2">
      <c r="A757" s="56"/>
      <c r="B757" s="52" t="s">
        <v>95</v>
      </c>
      <c r="C757" s="160">
        <v>772</v>
      </c>
      <c r="D757" s="159">
        <v>503</v>
      </c>
      <c r="E757" s="158" t="s">
        <v>383</v>
      </c>
      <c r="F757" s="155" t="s">
        <v>96</v>
      </c>
      <c r="G757" s="157"/>
      <c r="H757" s="156"/>
      <c r="I757" s="154">
        <v>10101</v>
      </c>
      <c r="J757" s="153">
        <v>40400</v>
      </c>
      <c r="K757" s="153">
        <v>0</v>
      </c>
      <c r="L757" s="153">
        <v>10000</v>
      </c>
      <c r="M757" s="153">
        <v>10000</v>
      </c>
      <c r="N757" s="153">
        <v>10000</v>
      </c>
      <c r="O757" s="153">
        <v>0</v>
      </c>
      <c r="P757" s="153">
        <v>10000</v>
      </c>
      <c r="Q757" s="153">
        <v>400</v>
      </c>
      <c r="R757" s="153">
        <v>0</v>
      </c>
      <c r="S757" s="153">
        <v>0</v>
      </c>
      <c r="T757" s="153">
        <v>0</v>
      </c>
      <c r="U757" s="153">
        <v>0</v>
      </c>
      <c r="V757" s="152">
        <v>0</v>
      </c>
      <c r="W757" s="97"/>
      <c r="X757" s="97"/>
      <c r="Y757" s="97"/>
      <c r="Z757" s="93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3"/>
      <c r="AQ757" s="92"/>
      <c r="AR757" s="91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89"/>
      <c r="BG757" s="88"/>
      <c r="BH757" s="86"/>
    </row>
    <row r="758" spans="1:60" ht="16.5" customHeight="1" x14ac:dyDescent="0.2">
      <c r="A758" s="56"/>
      <c r="B758" s="52" t="s">
        <v>95</v>
      </c>
      <c r="C758" s="160">
        <v>772</v>
      </c>
      <c r="D758" s="159">
        <v>503</v>
      </c>
      <c r="E758" s="158" t="s">
        <v>383</v>
      </c>
      <c r="F758" s="155" t="s">
        <v>96</v>
      </c>
      <c r="G758" s="157"/>
      <c r="H758" s="156"/>
      <c r="I758" s="154">
        <v>10101</v>
      </c>
      <c r="J758" s="153">
        <v>33650</v>
      </c>
      <c r="K758" s="153">
        <v>0</v>
      </c>
      <c r="L758" s="153">
        <v>10000</v>
      </c>
      <c r="M758" s="153">
        <v>10000</v>
      </c>
      <c r="N758" s="153">
        <v>10000</v>
      </c>
      <c r="O758" s="153">
        <v>0</v>
      </c>
      <c r="P758" s="153">
        <v>0</v>
      </c>
      <c r="Q758" s="153">
        <v>3650</v>
      </c>
      <c r="R758" s="153">
        <v>0</v>
      </c>
      <c r="S758" s="153">
        <v>0</v>
      </c>
      <c r="T758" s="153">
        <v>0</v>
      </c>
      <c r="U758" s="153">
        <v>0</v>
      </c>
      <c r="V758" s="152">
        <v>0</v>
      </c>
      <c r="W758" s="97"/>
      <c r="X758" s="97"/>
      <c r="Y758" s="97"/>
      <c r="Z758" s="93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3"/>
      <c r="AQ758" s="92"/>
      <c r="AR758" s="91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89"/>
      <c r="BG758" s="88"/>
      <c r="BH758" s="86"/>
    </row>
    <row r="759" spans="1:60" ht="15.75" customHeight="1" x14ac:dyDescent="0.2">
      <c r="A759" s="56"/>
      <c r="B759" s="52" t="s">
        <v>388</v>
      </c>
      <c r="C759" s="160">
        <v>772</v>
      </c>
      <c r="D759" s="159">
        <v>503</v>
      </c>
      <c r="E759" s="158" t="s">
        <v>383</v>
      </c>
      <c r="F759" s="155" t="s">
        <v>347</v>
      </c>
      <c r="G759" s="157"/>
      <c r="H759" s="156"/>
      <c r="I759" s="154">
        <v>10101</v>
      </c>
      <c r="J759" s="153">
        <v>588280</v>
      </c>
      <c r="K759" s="153">
        <v>62000</v>
      </c>
      <c r="L759" s="153">
        <v>52280</v>
      </c>
      <c r="M759" s="153">
        <v>49000</v>
      </c>
      <c r="N759" s="153">
        <v>49000</v>
      </c>
      <c r="O759" s="153">
        <v>49000</v>
      </c>
      <c r="P759" s="153">
        <v>49000</v>
      </c>
      <c r="Q759" s="153">
        <v>49000</v>
      </c>
      <c r="R759" s="153">
        <v>49000</v>
      </c>
      <c r="S759" s="153">
        <v>45000</v>
      </c>
      <c r="T759" s="153">
        <v>45000</v>
      </c>
      <c r="U759" s="153">
        <v>45000</v>
      </c>
      <c r="V759" s="152">
        <v>45000</v>
      </c>
      <c r="W759" s="97"/>
      <c r="X759" s="97"/>
      <c r="Y759" s="97"/>
      <c r="Z759" s="93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3"/>
      <c r="AQ759" s="92"/>
      <c r="AR759" s="91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89"/>
      <c r="BG759" s="88"/>
      <c r="BH759" s="86"/>
    </row>
    <row r="760" spans="1:60" ht="16.5" customHeight="1" x14ac:dyDescent="0.2">
      <c r="A760" s="56"/>
      <c r="B760" s="52" t="s">
        <v>95</v>
      </c>
      <c r="C760" s="160">
        <v>772</v>
      </c>
      <c r="D760" s="159">
        <v>503</v>
      </c>
      <c r="E760" s="158" t="s">
        <v>385</v>
      </c>
      <c r="F760" s="155" t="s">
        <v>96</v>
      </c>
      <c r="G760" s="157"/>
      <c r="H760" s="156"/>
      <c r="I760" s="154">
        <v>10101</v>
      </c>
      <c r="J760" s="153">
        <v>61930.75</v>
      </c>
      <c r="K760" s="153">
        <v>0</v>
      </c>
      <c r="L760" s="153">
        <v>0</v>
      </c>
      <c r="M760" s="153">
        <v>0</v>
      </c>
      <c r="N760" s="153">
        <v>20643.599999999999</v>
      </c>
      <c r="O760" s="153">
        <v>20643.599999999999</v>
      </c>
      <c r="P760" s="153">
        <v>20643.55</v>
      </c>
      <c r="Q760" s="153">
        <v>0</v>
      </c>
      <c r="R760" s="153">
        <v>0</v>
      </c>
      <c r="S760" s="153">
        <v>0</v>
      </c>
      <c r="T760" s="153">
        <v>0</v>
      </c>
      <c r="U760" s="153">
        <v>0</v>
      </c>
      <c r="V760" s="152">
        <v>0</v>
      </c>
      <c r="W760" s="97"/>
      <c r="X760" s="97"/>
      <c r="Y760" s="97"/>
      <c r="Z760" s="93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3"/>
      <c r="AQ760" s="92"/>
      <c r="AR760" s="91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89"/>
      <c r="BG760" s="88"/>
      <c r="BH760" s="86"/>
    </row>
    <row r="761" spans="1:60" ht="16.5" customHeight="1" x14ac:dyDescent="0.2">
      <c r="A761" s="56"/>
      <c r="B761" s="52" t="s">
        <v>95</v>
      </c>
      <c r="C761" s="160">
        <v>772</v>
      </c>
      <c r="D761" s="159">
        <v>503</v>
      </c>
      <c r="E761" s="158" t="s">
        <v>385</v>
      </c>
      <c r="F761" s="155" t="s">
        <v>96</v>
      </c>
      <c r="G761" s="157"/>
      <c r="H761" s="156"/>
      <c r="I761" s="154">
        <v>10101</v>
      </c>
      <c r="J761" s="153">
        <v>38069.25</v>
      </c>
      <c r="K761" s="153">
        <v>0</v>
      </c>
      <c r="L761" s="153">
        <v>0</v>
      </c>
      <c r="M761" s="153">
        <v>0</v>
      </c>
      <c r="N761" s="153">
        <v>38069.25</v>
      </c>
      <c r="O761" s="153">
        <v>0</v>
      </c>
      <c r="P761" s="153">
        <v>0</v>
      </c>
      <c r="Q761" s="153">
        <v>0</v>
      </c>
      <c r="R761" s="153">
        <v>0</v>
      </c>
      <c r="S761" s="153">
        <v>0</v>
      </c>
      <c r="T761" s="153">
        <v>0</v>
      </c>
      <c r="U761" s="153">
        <v>0</v>
      </c>
      <c r="V761" s="152">
        <v>0</v>
      </c>
      <c r="W761" s="97"/>
      <c r="X761" s="97"/>
      <c r="Y761" s="97"/>
      <c r="Z761" s="93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3"/>
      <c r="AQ761" s="92"/>
      <c r="AR761" s="91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89"/>
      <c r="BG761" s="88"/>
      <c r="BH761" s="86"/>
    </row>
    <row r="762" spans="1:60" ht="16.5" customHeight="1" x14ac:dyDescent="0.2">
      <c r="A762" s="56"/>
      <c r="B762" s="52" t="s">
        <v>95</v>
      </c>
      <c r="C762" s="160">
        <v>772</v>
      </c>
      <c r="D762" s="159">
        <v>503</v>
      </c>
      <c r="E762" s="158" t="s">
        <v>385</v>
      </c>
      <c r="F762" s="155" t="s">
        <v>96</v>
      </c>
      <c r="G762" s="157"/>
      <c r="H762" s="156"/>
      <c r="I762" s="154">
        <v>10101</v>
      </c>
      <c r="J762" s="153">
        <v>50000</v>
      </c>
      <c r="K762" s="153">
        <v>0</v>
      </c>
      <c r="L762" s="153">
        <v>15000</v>
      </c>
      <c r="M762" s="153">
        <v>15000</v>
      </c>
      <c r="N762" s="153">
        <v>15000</v>
      </c>
      <c r="O762" s="153">
        <v>5000</v>
      </c>
      <c r="P762" s="153">
        <v>0</v>
      </c>
      <c r="Q762" s="153">
        <v>0</v>
      </c>
      <c r="R762" s="153">
        <v>0</v>
      </c>
      <c r="S762" s="153">
        <v>0</v>
      </c>
      <c r="T762" s="153">
        <v>0</v>
      </c>
      <c r="U762" s="153">
        <v>0</v>
      </c>
      <c r="V762" s="152">
        <v>0</v>
      </c>
      <c r="W762" s="97"/>
      <c r="X762" s="97"/>
      <c r="Y762" s="97"/>
      <c r="Z762" s="93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3"/>
      <c r="AQ762" s="92"/>
      <c r="AR762" s="91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89"/>
      <c r="BG762" s="88"/>
      <c r="BH762" s="86"/>
    </row>
    <row r="763" spans="1:60" ht="16.5" customHeight="1" x14ac:dyDescent="0.2">
      <c r="A763" s="56"/>
      <c r="B763" s="52" t="s">
        <v>95</v>
      </c>
      <c r="C763" s="160">
        <v>772</v>
      </c>
      <c r="D763" s="159">
        <v>503</v>
      </c>
      <c r="E763" s="158" t="s">
        <v>387</v>
      </c>
      <c r="F763" s="155" t="s">
        <v>96</v>
      </c>
      <c r="G763" s="157"/>
      <c r="H763" s="156"/>
      <c r="I763" s="154">
        <v>10101</v>
      </c>
      <c r="J763" s="153">
        <v>78350</v>
      </c>
      <c r="K763" s="153">
        <v>0</v>
      </c>
      <c r="L763" s="153">
        <v>0</v>
      </c>
      <c r="M763" s="153">
        <v>0</v>
      </c>
      <c r="N763" s="153">
        <v>0</v>
      </c>
      <c r="O763" s="153">
        <v>16419.2</v>
      </c>
      <c r="P763" s="153">
        <v>20643.599999999999</v>
      </c>
      <c r="Q763" s="153">
        <v>20643.599999999999</v>
      </c>
      <c r="R763" s="153">
        <v>20643.599999999999</v>
      </c>
      <c r="S763" s="153">
        <v>0</v>
      </c>
      <c r="T763" s="153">
        <v>0</v>
      </c>
      <c r="U763" s="153">
        <v>0</v>
      </c>
      <c r="V763" s="152">
        <v>0</v>
      </c>
      <c r="W763" s="97"/>
      <c r="X763" s="97"/>
      <c r="Y763" s="97"/>
      <c r="Z763" s="93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3"/>
      <c r="AQ763" s="92"/>
      <c r="AR763" s="91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89"/>
      <c r="BG763" s="88"/>
      <c r="BH763" s="86"/>
    </row>
    <row r="764" spans="1:60" ht="16.5" customHeight="1" x14ac:dyDescent="0.2">
      <c r="A764" s="56"/>
      <c r="B764" s="52" t="s">
        <v>95</v>
      </c>
      <c r="C764" s="160">
        <v>772</v>
      </c>
      <c r="D764" s="159">
        <v>503</v>
      </c>
      <c r="E764" s="158" t="s">
        <v>386</v>
      </c>
      <c r="F764" s="155" t="s">
        <v>96</v>
      </c>
      <c r="G764" s="157"/>
      <c r="H764" s="156"/>
      <c r="I764" s="154">
        <v>10101</v>
      </c>
      <c r="J764" s="153">
        <v>27360</v>
      </c>
      <c r="K764" s="153">
        <v>27360</v>
      </c>
      <c r="L764" s="153">
        <v>0</v>
      </c>
      <c r="M764" s="153">
        <v>0</v>
      </c>
      <c r="N764" s="153">
        <v>0</v>
      </c>
      <c r="O764" s="153">
        <v>0</v>
      </c>
      <c r="P764" s="153">
        <v>0</v>
      </c>
      <c r="Q764" s="153">
        <v>0</v>
      </c>
      <c r="R764" s="153">
        <v>0</v>
      </c>
      <c r="S764" s="153">
        <v>0</v>
      </c>
      <c r="T764" s="153">
        <v>0</v>
      </c>
      <c r="U764" s="153">
        <v>0</v>
      </c>
      <c r="V764" s="152">
        <v>0</v>
      </c>
      <c r="W764" s="97"/>
      <c r="X764" s="97"/>
      <c r="Y764" s="97"/>
      <c r="Z764" s="93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3"/>
      <c r="AQ764" s="92"/>
      <c r="AR764" s="91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89"/>
      <c r="BG764" s="88"/>
      <c r="BH764" s="86"/>
    </row>
    <row r="765" spans="1:60" ht="16.5" customHeight="1" x14ac:dyDescent="0.2">
      <c r="A765" s="56"/>
      <c r="B765" s="52" t="s">
        <v>95</v>
      </c>
      <c r="C765" s="160">
        <v>772</v>
      </c>
      <c r="D765" s="159">
        <v>503</v>
      </c>
      <c r="E765" s="158" t="s">
        <v>386</v>
      </c>
      <c r="F765" s="155" t="s">
        <v>96</v>
      </c>
      <c r="G765" s="157"/>
      <c r="H765" s="156"/>
      <c r="I765" s="154">
        <v>10101</v>
      </c>
      <c r="J765" s="153">
        <v>152210</v>
      </c>
      <c r="K765" s="153">
        <v>0</v>
      </c>
      <c r="L765" s="153">
        <v>20644</v>
      </c>
      <c r="M765" s="153">
        <v>20644</v>
      </c>
      <c r="N765" s="153">
        <v>20644</v>
      </c>
      <c r="O765" s="153">
        <v>20644</v>
      </c>
      <c r="P765" s="153">
        <v>20644</v>
      </c>
      <c r="Q765" s="153">
        <v>20644</v>
      </c>
      <c r="R765" s="153">
        <v>20644</v>
      </c>
      <c r="S765" s="153">
        <v>7702</v>
      </c>
      <c r="T765" s="153">
        <v>0</v>
      </c>
      <c r="U765" s="153">
        <v>0</v>
      </c>
      <c r="V765" s="152">
        <v>0</v>
      </c>
      <c r="W765" s="97"/>
      <c r="X765" s="97"/>
      <c r="Y765" s="97"/>
      <c r="Z765" s="93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3"/>
      <c r="AQ765" s="92"/>
      <c r="AR765" s="91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89"/>
      <c r="BG765" s="88"/>
      <c r="BH765" s="86"/>
    </row>
    <row r="766" spans="1:60" ht="16.5" customHeight="1" x14ac:dyDescent="0.2">
      <c r="A766" s="56"/>
      <c r="B766" s="52" t="s">
        <v>95</v>
      </c>
      <c r="C766" s="160">
        <v>772</v>
      </c>
      <c r="D766" s="159">
        <v>503</v>
      </c>
      <c r="E766" s="158" t="s">
        <v>386</v>
      </c>
      <c r="F766" s="155" t="s">
        <v>96</v>
      </c>
      <c r="G766" s="157"/>
      <c r="H766" s="156"/>
      <c r="I766" s="154">
        <v>10101</v>
      </c>
      <c r="J766" s="153">
        <v>10000</v>
      </c>
      <c r="K766" s="153">
        <v>0</v>
      </c>
      <c r="L766" s="153">
        <v>0</v>
      </c>
      <c r="M766" s="153">
        <v>0</v>
      </c>
      <c r="N766" s="153">
        <v>10000</v>
      </c>
      <c r="O766" s="153">
        <v>0</v>
      </c>
      <c r="P766" s="153">
        <v>0</v>
      </c>
      <c r="Q766" s="153">
        <v>0</v>
      </c>
      <c r="R766" s="153">
        <v>0</v>
      </c>
      <c r="S766" s="153">
        <v>0</v>
      </c>
      <c r="T766" s="153">
        <v>0</v>
      </c>
      <c r="U766" s="153">
        <v>0</v>
      </c>
      <c r="V766" s="152">
        <v>0</v>
      </c>
      <c r="W766" s="97"/>
      <c r="X766" s="97"/>
      <c r="Y766" s="97"/>
      <c r="Z766" s="93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3"/>
      <c r="AQ766" s="92"/>
      <c r="AR766" s="91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89"/>
      <c r="BG766" s="88"/>
      <c r="BH766" s="86"/>
    </row>
    <row r="767" spans="1:60" ht="16.5" customHeight="1" x14ac:dyDescent="0.2">
      <c r="A767" s="56"/>
      <c r="B767" s="52" t="s">
        <v>95</v>
      </c>
      <c r="C767" s="160">
        <v>772</v>
      </c>
      <c r="D767" s="159">
        <v>503</v>
      </c>
      <c r="E767" s="158" t="s">
        <v>386</v>
      </c>
      <c r="F767" s="155" t="s">
        <v>96</v>
      </c>
      <c r="G767" s="157"/>
      <c r="H767" s="156"/>
      <c r="I767" s="154">
        <v>10101</v>
      </c>
      <c r="J767" s="153">
        <v>5000</v>
      </c>
      <c r="K767" s="153">
        <v>0</v>
      </c>
      <c r="L767" s="153">
        <v>0</v>
      </c>
      <c r="M767" s="153">
        <v>0</v>
      </c>
      <c r="N767" s="153">
        <v>5000</v>
      </c>
      <c r="O767" s="153">
        <v>0</v>
      </c>
      <c r="P767" s="153">
        <v>0</v>
      </c>
      <c r="Q767" s="153">
        <v>0</v>
      </c>
      <c r="R767" s="153">
        <v>0</v>
      </c>
      <c r="S767" s="153">
        <v>0</v>
      </c>
      <c r="T767" s="153">
        <v>0</v>
      </c>
      <c r="U767" s="153">
        <v>0</v>
      </c>
      <c r="V767" s="152">
        <v>0</v>
      </c>
      <c r="W767" s="97"/>
      <c r="X767" s="97"/>
      <c r="Y767" s="97"/>
      <c r="Z767" s="93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3"/>
      <c r="AQ767" s="92"/>
      <c r="AR767" s="91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89"/>
      <c r="BG767" s="88"/>
      <c r="BH767" s="86"/>
    </row>
    <row r="768" spans="1:60" ht="16.5" customHeight="1" x14ac:dyDescent="0.2">
      <c r="A768" s="56"/>
      <c r="B768" s="52" t="s">
        <v>95</v>
      </c>
      <c r="C768" s="160">
        <v>772</v>
      </c>
      <c r="D768" s="159">
        <v>503</v>
      </c>
      <c r="E768" s="158" t="s">
        <v>386</v>
      </c>
      <c r="F768" s="155" t="s">
        <v>96</v>
      </c>
      <c r="G768" s="157"/>
      <c r="H768" s="156"/>
      <c r="I768" s="154">
        <v>10101</v>
      </c>
      <c r="J768" s="153">
        <v>10050</v>
      </c>
      <c r="K768" s="153">
        <v>0</v>
      </c>
      <c r="L768" s="153">
        <v>5000</v>
      </c>
      <c r="M768" s="153">
        <v>0</v>
      </c>
      <c r="N768" s="153">
        <v>5050</v>
      </c>
      <c r="O768" s="153">
        <v>0</v>
      </c>
      <c r="P768" s="153">
        <v>0</v>
      </c>
      <c r="Q768" s="153">
        <v>0</v>
      </c>
      <c r="R768" s="153">
        <v>0</v>
      </c>
      <c r="S768" s="153">
        <v>0</v>
      </c>
      <c r="T768" s="153">
        <v>0</v>
      </c>
      <c r="U768" s="153">
        <v>0</v>
      </c>
      <c r="V768" s="152">
        <v>0</v>
      </c>
      <c r="W768" s="97"/>
      <c r="X768" s="97"/>
      <c r="Y768" s="97"/>
      <c r="Z768" s="93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3"/>
      <c r="AQ768" s="92"/>
      <c r="AR768" s="91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89"/>
      <c r="BG768" s="88"/>
      <c r="BH768" s="86"/>
    </row>
    <row r="769" spans="1:60" ht="23.25" customHeight="1" x14ac:dyDescent="0.2">
      <c r="A769" s="56"/>
      <c r="B769" s="52" t="s">
        <v>104</v>
      </c>
      <c r="C769" s="160">
        <v>772</v>
      </c>
      <c r="D769" s="159">
        <v>503</v>
      </c>
      <c r="E769" s="158" t="s">
        <v>386</v>
      </c>
      <c r="F769" s="155" t="s">
        <v>105</v>
      </c>
      <c r="G769" s="157"/>
      <c r="H769" s="156"/>
      <c r="I769" s="154">
        <v>10101</v>
      </c>
      <c r="J769" s="153">
        <v>11189.04</v>
      </c>
      <c r="K769" s="153">
        <v>0</v>
      </c>
      <c r="L769" s="153">
        <v>0</v>
      </c>
      <c r="M769" s="153">
        <v>5000</v>
      </c>
      <c r="N769" s="153">
        <v>3000</v>
      </c>
      <c r="O769" s="153">
        <v>0</v>
      </c>
      <c r="P769" s="153">
        <v>0</v>
      </c>
      <c r="Q769" s="153">
        <v>3189.04</v>
      </c>
      <c r="R769" s="153">
        <v>0</v>
      </c>
      <c r="S769" s="153">
        <v>0</v>
      </c>
      <c r="T769" s="153">
        <v>0</v>
      </c>
      <c r="U769" s="153">
        <v>0</v>
      </c>
      <c r="V769" s="152">
        <v>0</v>
      </c>
      <c r="W769" s="97"/>
      <c r="X769" s="97"/>
      <c r="Y769" s="97"/>
      <c r="Z769" s="93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3"/>
      <c r="AQ769" s="92"/>
      <c r="AR769" s="91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89"/>
      <c r="BG769" s="88"/>
      <c r="BH769" s="86"/>
    </row>
    <row r="770" spans="1:60" ht="16.5" customHeight="1" x14ac:dyDescent="0.2">
      <c r="A770" s="56"/>
      <c r="B770" s="52" t="s">
        <v>95</v>
      </c>
      <c r="C770" s="160">
        <v>772</v>
      </c>
      <c r="D770" s="159">
        <v>503</v>
      </c>
      <c r="E770" s="158" t="s">
        <v>527</v>
      </c>
      <c r="F770" s="155" t="s">
        <v>96</v>
      </c>
      <c r="G770" s="157"/>
      <c r="H770" s="156" t="s">
        <v>528</v>
      </c>
      <c r="I770" s="154">
        <v>10204</v>
      </c>
      <c r="J770" s="153">
        <v>385000</v>
      </c>
      <c r="K770" s="153">
        <v>0</v>
      </c>
      <c r="L770" s="153">
        <v>0</v>
      </c>
      <c r="M770" s="153">
        <v>0</v>
      </c>
      <c r="N770" s="153">
        <v>0</v>
      </c>
      <c r="O770" s="153">
        <v>0</v>
      </c>
      <c r="P770" s="153">
        <v>0</v>
      </c>
      <c r="Q770" s="153">
        <v>385000</v>
      </c>
      <c r="R770" s="153">
        <v>0</v>
      </c>
      <c r="S770" s="153">
        <v>0</v>
      </c>
      <c r="T770" s="153">
        <v>0</v>
      </c>
      <c r="U770" s="153">
        <v>0</v>
      </c>
      <c r="V770" s="152">
        <v>0</v>
      </c>
      <c r="W770" s="97"/>
      <c r="X770" s="97"/>
      <c r="Y770" s="97"/>
      <c r="Z770" s="93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3"/>
      <c r="AQ770" s="92"/>
      <c r="AR770" s="91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89"/>
      <c r="BG770" s="88"/>
      <c r="BH770" s="86"/>
    </row>
    <row r="771" spans="1:60" ht="16.5" customHeight="1" x14ac:dyDescent="0.2">
      <c r="A771" s="56"/>
      <c r="B771" s="52" t="s">
        <v>95</v>
      </c>
      <c r="C771" s="160">
        <v>772</v>
      </c>
      <c r="D771" s="159">
        <v>503</v>
      </c>
      <c r="E771" s="158" t="s">
        <v>529</v>
      </c>
      <c r="F771" s="155" t="s">
        <v>96</v>
      </c>
      <c r="G771" s="157"/>
      <c r="H771" s="156" t="s">
        <v>530</v>
      </c>
      <c r="I771" s="154">
        <v>10112</v>
      </c>
      <c r="J771" s="153">
        <v>637614.31999999995</v>
      </c>
      <c r="K771" s="153">
        <v>0</v>
      </c>
      <c r="L771" s="153">
        <v>0</v>
      </c>
      <c r="M771" s="153">
        <v>0</v>
      </c>
      <c r="N771" s="153">
        <v>0</v>
      </c>
      <c r="O771" s="153">
        <v>0</v>
      </c>
      <c r="P771" s="153">
        <v>0</v>
      </c>
      <c r="Q771" s="153">
        <v>637614.31999999995</v>
      </c>
      <c r="R771" s="153">
        <v>0</v>
      </c>
      <c r="S771" s="153">
        <v>0</v>
      </c>
      <c r="T771" s="153">
        <v>0</v>
      </c>
      <c r="U771" s="153">
        <v>0</v>
      </c>
      <c r="V771" s="152">
        <v>0</v>
      </c>
      <c r="W771" s="97"/>
      <c r="X771" s="97"/>
      <c r="Y771" s="97"/>
      <c r="Z771" s="93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3"/>
      <c r="AQ771" s="92"/>
      <c r="AR771" s="91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89"/>
      <c r="BG771" s="88"/>
      <c r="BH771" s="86"/>
    </row>
    <row r="772" spans="1:60" ht="16.5" customHeight="1" x14ac:dyDescent="0.2">
      <c r="A772" s="56"/>
      <c r="B772" s="52" t="s">
        <v>95</v>
      </c>
      <c r="C772" s="160">
        <v>772</v>
      </c>
      <c r="D772" s="159">
        <v>503</v>
      </c>
      <c r="E772" s="158" t="s">
        <v>529</v>
      </c>
      <c r="F772" s="155" t="s">
        <v>96</v>
      </c>
      <c r="G772" s="157"/>
      <c r="H772" s="156" t="s">
        <v>530</v>
      </c>
      <c r="I772" s="154">
        <v>10306</v>
      </c>
      <c r="J772" s="153">
        <v>1887055</v>
      </c>
      <c r="K772" s="153">
        <v>0</v>
      </c>
      <c r="L772" s="153">
        <v>0</v>
      </c>
      <c r="M772" s="153">
        <v>0</v>
      </c>
      <c r="N772" s="153">
        <v>0</v>
      </c>
      <c r="O772" s="153">
        <v>0</v>
      </c>
      <c r="P772" s="153">
        <v>0</v>
      </c>
      <c r="Q772" s="153">
        <v>1887055</v>
      </c>
      <c r="R772" s="153">
        <v>0</v>
      </c>
      <c r="S772" s="153">
        <v>0</v>
      </c>
      <c r="T772" s="153">
        <v>0</v>
      </c>
      <c r="U772" s="153">
        <v>0</v>
      </c>
      <c r="V772" s="152">
        <v>0</v>
      </c>
      <c r="W772" s="97"/>
      <c r="X772" s="97"/>
      <c r="Y772" s="97"/>
      <c r="Z772" s="93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3"/>
      <c r="AQ772" s="92"/>
      <c r="AR772" s="91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89"/>
      <c r="BG772" s="88"/>
      <c r="BH772" s="86"/>
    </row>
    <row r="773" spans="1:60" ht="16.5" customHeight="1" x14ac:dyDescent="0.2">
      <c r="A773" s="56"/>
      <c r="B773" s="52" t="s">
        <v>95</v>
      </c>
      <c r="C773" s="160">
        <v>772</v>
      </c>
      <c r="D773" s="159">
        <v>503</v>
      </c>
      <c r="E773" s="158" t="s">
        <v>474</v>
      </c>
      <c r="F773" s="155" t="s">
        <v>96</v>
      </c>
      <c r="G773" s="157"/>
      <c r="H773" s="156"/>
      <c r="I773" s="154">
        <v>10101</v>
      </c>
      <c r="J773" s="153">
        <v>54000</v>
      </c>
      <c r="K773" s="153">
        <v>5400</v>
      </c>
      <c r="L773" s="153">
        <v>5400</v>
      </c>
      <c r="M773" s="153">
        <v>5400</v>
      </c>
      <c r="N773" s="153">
        <v>5400</v>
      </c>
      <c r="O773" s="153">
        <v>5400</v>
      </c>
      <c r="P773" s="153">
        <v>5400</v>
      </c>
      <c r="Q773" s="153">
        <v>5400</v>
      </c>
      <c r="R773" s="153">
        <v>5400</v>
      </c>
      <c r="S773" s="153">
        <v>5400</v>
      </c>
      <c r="T773" s="153">
        <v>5400</v>
      </c>
      <c r="U773" s="153">
        <v>0</v>
      </c>
      <c r="V773" s="152">
        <v>0</v>
      </c>
      <c r="W773" s="97"/>
      <c r="X773" s="97"/>
      <c r="Y773" s="97"/>
      <c r="Z773" s="93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3"/>
      <c r="AQ773" s="92"/>
      <c r="AR773" s="91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89"/>
      <c r="BG773" s="88"/>
      <c r="BH773" s="86"/>
    </row>
    <row r="774" spans="1:60" ht="24.75" customHeight="1" x14ac:dyDescent="0.2">
      <c r="A774" s="56"/>
      <c r="B774" s="52" t="s">
        <v>88</v>
      </c>
      <c r="C774" s="160">
        <v>773</v>
      </c>
      <c r="D774" s="159">
        <v>104</v>
      </c>
      <c r="E774" s="158" t="s">
        <v>348</v>
      </c>
      <c r="F774" s="155" t="s">
        <v>90</v>
      </c>
      <c r="G774" s="157"/>
      <c r="H774" s="156"/>
      <c r="I774" s="154">
        <v>10101</v>
      </c>
      <c r="J774" s="153">
        <v>2385430</v>
      </c>
      <c r="K774" s="153">
        <v>185000</v>
      </c>
      <c r="L774" s="153">
        <v>185000</v>
      </c>
      <c r="M774" s="153">
        <v>240000</v>
      </c>
      <c r="N774" s="153">
        <v>195000</v>
      </c>
      <c r="O774" s="153">
        <v>194000</v>
      </c>
      <c r="P774" s="153">
        <v>185000</v>
      </c>
      <c r="Q774" s="153">
        <v>300000</v>
      </c>
      <c r="R774" s="153">
        <v>130000</v>
      </c>
      <c r="S774" s="153">
        <v>193000</v>
      </c>
      <c r="T774" s="153">
        <v>193000</v>
      </c>
      <c r="U774" s="153">
        <v>192000</v>
      </c>
      <c r="V774" s="152">
        <v>193430</v>
      </c>
      <c r="W774" s="97"/>
      <c r="X774" s="97"/>
      <c r="Y774" s="97"/>
      <c r="Z774" s="93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3"/>
      <c r="AQ774" s="92"/>
      <c r="AR774" s="91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89"/>
      <c r="BG774" s="88"/>
      <c r="BH774" s="86"/>
    </row>
    <row r="775" spans="1:60" ht="32.25" customHeight="1" x14ac:dyDescent="0.2">
      <c r="A775" s="56"/>
      <c r="B775" s="52" t="s">
        <v>91</v>
      </c>
      <c r="C775" s="160">
        <v>773</v>
      </c>
      <c r="D775" s="159">
        <v>104</v>
      </c>
      <c r="E775" s="158" t="s">
        <v>348</v>
      </c>
      <c r="F775" s="155" t="s">
        <v>92</v>
      </c>
      <c r="G775" s="157"/>
      <c r="H775" s="156"/>
      <c r="I775" s="154">
        <v>10101</v>
      </c>
      <c r="J775" s="153">
        <v>59570</v>
      </c>
      <c r="K775" s="153">
        <v>0</v>
      </c>
      <c r="L775" s="153">
        <v>0</v>
      </c>
      <c r="M775" s="153">
        <v>12765</v>
      </c>
      <c r="N775" s="153">
        <v>12765</v>
      </c>
      <c r="O775" s="153">
        <v>12765</v>
      </c>
      <c r="P775" s="153">
        <v>0</v>
      </c>
      <c r="Q775" s="153">
        <v>0</v>
      </c>
      <c r="R775" s="153">
        <v>21275</v>
      </c>
      <c r="S775" s="153">
        <v>0</v>
      </c>
      <c r="T775" s="153">
        <v>0</v>
      </c>
      <c r="U775" s="153">
        <v>0</v>
      </c>
      <c r="V775" s="152">
        <v>0</v>
      </c>
      <c r="W775" s="97"/>
      <c r="X775" s="97"/>
      <c r="Y775" s="97"/>
      <c r="Z775" s="93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3"/>
      <c r="AQ775" s="92"/>
      <c r="AR775" s="91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89"/>
      <c r="BG775" s="88"/>
      <c r="BH775" s="86"/>
    </row>
    <row r="776" spans="1:60" ht="37.5" customHeight="1" x14ac:dyDescent="0.2">
      <c r="A776" s="56"/>
      <c r="B776" s="52" t="s">
        <v>93</v>
      </c>
      <c r="C776" s="160">
        <v>773</v>
      </c>
      <c r="D776" s="159">
        <v>104</v>
      </c>
      <c r="E776" s="158" t="s">
        <v>348</v>
      </c>
      <c r="F776" s="155" t="s">
        <v>94</v>
      </c>
      <c r="G776" s="157"/>
      <c r="H776" s="156"/>
      <c r="I776" s="154">
        <v>10101</v>
      </c>
      <c r="J776" s="153">
        <v>720399.85</v>
      </c>
      <c r="K776" s="153">
        <v>55870</v>
      </c>
      <c r="L776" s="153">
        <v>55870</v>
      </c>
      <c r="M776" s="153">
        <v>72480</v>
      </c>
      <c r="N776" s="153">
        <v>58890</v>
      </c>
      <c r="O776" s="153">
        <v>58588</v>
      </c>
      <c r="P776" s="153">
        <v>55870</v>
      </c>
      <c r="Q776" s="153">
        <v>90600</v>
      </c>
      <c r="R776" s="153">
        <v>39260</v>
      </c>
      <c r="S776" s="153">
        <v>58286</v>
      </c>
      <c r="T776" s="153">
        <v>58286</v>
      </c>
      <c r="U776" s="153">
        <v>57984</v>
      </c>
      <c r="V776" s="152">
        <v>58415.85</v>
      </c>
      <c r="W776" s="97"/>
      <c r="X776" s="97"/>
      <c r="Y776" s="97"/>
      <c r="Z776" s="93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3"/>
      <c r="AQ776" s="92"/>
      <c r="AR776" s="91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89"/>
      <c r="BG776" s="88"/>
      <c r="BH776" s="86"/>
    </row>
    <row r="777" spans="1:60" ht="37.5" customHeight="1" x14ac:dyDescent="0.2">
      <c r="A777" s="56"/>
      <c r="B777" s="52" t="s">
        <v>93</v>
      </c>
      <c r="C777" s="160">
        <v>773</v>
      </c>
      <c r="D777" s="159">
        <v>104</v>
      </c>
      <c r="E777" s="158" t="s">
        <v>348</v>
      </c>
      <c r="F777" s="155" t="s">
        <v>94</v>
      </c>
      <c r="G777" s="157"/>
      <c r="H777" s="156"/>
      <c r="I777" s="154">
        <v>10101</v>
      </c>
      <c r="J777" s="153">
        <v>17990.14</v>
      </c>
      <c r="K777" s="153">
        <v>0</v>
      </c>
      <c r="L777" s="153">
        <v>0</v>
      </c>
      <c r="M777" s="153">
        <v>3855.03</v>
      </c>
      <c r="N777" s="153">
        <v>3855.03</v>
      </c>
      <c r="O777" s="153">
        <v>3855.03</v>
      </c>
      <c r="P777" s="153">
        <v>0</v>
      </c>
      <c r="Q777" s="153">
        <v>0</v>
      </c>
      <c r="R777" s="153">
        <v>6425.05</v>
      </c>
      <c r="S777" s="153">
        <v>0</v>
      </c>
      <c r="T777" s="153">
        <v>0</v>
      </c>
      <c r="U777" s="153">
        <v>0</v>
      </c>
      <c r="V777" s="152">
        <v>0</v>
      </c>
      <c r="W777" s="97"/>
      <c r="X777" s="97"/>
      <c r="Y777" s="97"/>
      <c r="Z777" s="93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3"/>
      <c r="AQ777" s="92"/>
      <c r="AR777" s="91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89"/>
      <c r="BG777" s="88"/>
      <c r="BH777" s="86"/>
    </row>
    <row r="778" spans="1:60" ht="16.5" customHeight="1" x14ac:dyDescent="0.2">
      <c r="A778" s="56"/>
      <c r="B778" s="52" t="s">
        <v>95</v>
      </c>
      <c r="C778" s="160">
        <v>773</v>
      </c>
      <c r="D778" s="159">
        <v>104</v>
      </c>
      <c r="E778" s="158" t="s">
        <v>348</v>
      </c>
      <c r="F778" s="155" t="s">
        <v>96</v>
      </c>
      <c r="G778" s="157"/>
      <c r="H778" s="156"/>
      <c r="I778" s="154">
        <v>10101</v>
      </c>
      <c r="J778" s="153">
        <v>52300</v>
      </c>
      <c r="K778" s="153">
        <v>4400</v>
      </c>
      <c r="L778" s="153">
        <v>4400</v>
      </c>
      <c r="M778" s="153">
        <v>4400</v>
      </c>
      <c r="N778" s="153">
        <v>4400</v>
      </c>
      <c r="O778" s="153">
        <v>4400</v>
      </c>
      <c r="P778" s="153">
        <v>4400</v>
      </c>
      <c r="Q778" s="153">
        <v>4400</v>
      </c>
      <c r="R778" s="153">
        <v>4400</v>
      </c>
      <c r="S778" s="153">
        <v>4400</v>
      </c>
      <c r="T778" s="153">
        <v>4400</v>
      </c>
      <c r="U778" s="153">
        <v>4400</v>
      </c>
      <c r="V778" s="152">
        <v>3900</v>
      </c>
      <c r="W778" s="97"/>
      <c r="X778" s="97"/>
      <c r="Y778" s="97"/>
      <c r="Z778" s="93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3"/>
      <c r="AQ778" s="92"/>
      <c r="AR778" s="91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89"/>
      <c r="BG778" s="88"/>
      <c r="BH778" s="86"/>
    </row>
    <row r="779" spans="1:60" ht="16.5" customHeight="1" x14ac:dyDescent="0.2">
      <c r="A779" s="56"/>
      <c r="B779" s="52" t="s">
        <v>95</v>
      </c>
      <c r="C779" s="160">
        <v>773</v>
      </c>
      <c r="D779" s="159">
        <v>104</v>
      </c>
      <c r="E779" s="158" t="s">
        <v>348</v>
      </c>
      <c r="F779" s="155" t="s">
        <v>96</v>
      </c>
      <c r="G779" s="157"/>
      <c r="H779" s="156"/>
      <c r="I779" s="154">
        <v>10101</v>
      </c>
      <c r="J779" s="153">
        <v>9450</v>
      </c>
      <c r="K779" s="153">
        <v>787.5</v>
      </c>
      <c r="L779" s="153">
        <v>787.5</v>
      </c>
      <c r="M779" s="153">
        <v>787.5</v>
      </c>
      <c r="N779" s="153">
        <v>787.5</v>
      </c>
      <c r="O779" s="153">
        <v>787.5</v>
      </c>
      <c r="P779" s="153">
        <v>787.5</v>
      </c>
      <c r="Q779" s="153">
        <v>787.5</v>
      </c>
      <c r="R779" s="153">
        <v>787.5</v>
      </c>
      <c r="S779" s="153">
        <v>787.5</v>
      </c>
      <c r="T779" s="153">
        <v>787.5</v>
      </c>
      <c r="U779" s="153">
        <v>787.5</v>
      </c>
      <c r="V779" s="152">
        <v>787.5</v>
      </c>
      <c r="W779" s="97"/>
      <c r="X779" s="97"/>
      <c r="Y779" s="97"/>
      <c r="Z779" s="93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3"/>
      <c r="AQ779" s="92"/>
      <c r="AR779" s="91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89"/>
      <c r="BG779" s="88"/>
      <c r="BH779" s="86"/>
    </row>
    <row r="780" spans="1:60" ht="16.5" customHeight="1" x14ac:dyDescent="0.2">
      <c r="A780" s="56"/>
      <c r="B780" s="52" t="s">
        <v>95</v>
      </c>
      <c r="C780" s="160">
        <v>773</v>
      </c>
      <c r="D780" s="159">
        <v>104</v>
      </c>
      <c r="E780" s="158" t="s">
        <v>348</v>
      </c>
      <c r="F780" s="155" t="s">
        <v>96</v>
      </c>
      <c r="G780" s="157"/>
      <c r="H780" s="156"/>
      <c r="I780" s="154">
        <v>10101</v>
      </c>
      <c r="J780" s="153">
        <v>66848</v>
      </c>
      <c r="K780" s="153">
        <v>0</v>
      </c>
      <c r="L780" s="153">
        <v>0</v>
      </c>
      <c r="M780" s="153">
        <v>17300</v>
      </c>
      <c r="N780" s="153">
        <v>0</v>
      </c>
      <c r="O780" s="153">
        <v>8000</v>
      </c>
      <c r="P780" s="153">
        <v>0</v>
      </c>
      <c r="Q780" s="153">
        <v>0</v>
      </c>
      <c r="R780" s="153">
        <v>4548</v>
      </c>
      <c r="S780" s="153">
        <v>0</v>
      </c>
      <c r="T780" s="153">
        <v>0</v>
      </c>
      <c r="U780" s="153">
        <v>37000</v>
      </c>
      <c r="V780" s="152">
        <v>0</v>
      </c>
      <c r="W780" s="97"/>
      <c r="X780" s="97"/>
      <c r="Y780" s="97"/>
      <c r="Z780" s="93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3"/>
      <c r="AQ780" s="92"/>
      <c r="AR780" s="91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89"/>
      <c r="BG780" s="88"/>
      <c r="BH780" s="86"/>
    </row>
    <row r="781" spans="1:60" ht="16.5" customHeight="1" x14ac:dyDescent="0.2">
      <c r="A781" s="56"/>
      <c r="B781" s="52" t="s">
        <v>95</v>
      </c>
      <c r="C781" s="160">
        <v>773</v>
      </c>
      <c r="D781" s="159">
        <v>104</v>
      </c>
      <c r="E781" s="158" t="s">
        <v>348</v>
      </c>
      <c r="F781" s="155" t="s">
        <v>96</v>
      </c>
      <c r="G781" s="157"/>
      <c r="H781" s="156"/>
      <c r="I781" s="154">
        <v>10101</v>
      </c>
      <c r="J781" s="153">
        <v>136138.71</v>
      </c>
      <c r="K781" s="153">
        <v>20852</v>
      </c>
      <c r="L781" s="153">
        <v>11026</v>
      </c>
      <c r="M781" s="153">
        <v>11026</v>
      </c>
      <c r="N781" s="153">
        <v>35836</v>
      </c>
      <c r="O781" s="153">
        <v>11026</v>
      </c>
      <c r="P781" s="153">
        <v>11026</v>
      </c>
      <c r="Q781" s="153">
        <v>11026</v>
      </c>
      <c r="R781" s="153">
        <v>7793.37</v>
      </c>
      <c r="S781" s="153">
        <v>6475.34</v>
      </c>
      <c r="T781" s="153">
        <v>5026</v>
      </c>
      <c r="U781" s="153">
        <v>5026</v>
      </c>
      <c r="V781" s="152">
        <v>0</v>
      </c>
      <c r="W781" s="97"/>
      <c r="X781" s="97"/>
      <c r="Y781" s="97"/>
      <c r="Z781" s="93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3"/>
      <c r="AQ781" s="92"/>
      <c r="AR781" s="91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89"/>
      <c r="BG781" s="88"/>
      <c r="BH781" s="86"/>
    </row>
    <row r="782" spans="1:60" ht="16.5" customHeight="1" x14ac:dyDescent="0.2">
      <c r="A782" s="56"/>
      <c r="B782" s="52" t="s">
        <v>95</v>
      </c>
      <c r="C782" s="160">
        <v>773</v>
      </c>
      <c r="D782" s="159">
        <v>104</v>
      </c>
      <c r="E782" s="158" t="s">
        <v>348</v>
      </c>
      <c r="F782" s="155" t="s">
        <v>96</v>
      </c>
      <c r="G782" s="157"/>
      <c r="H782" s="156"/>
      <c r="I782" s="154">
        <v>10101</v>
      </c>
      <c r="J782" s="153">
        <v>5980</v>
      </c>
      <c r="K782" s="153">
        <v>5980</v>
      </c>
      <c r="L782" s="153">
        <v>0</v>
      </c>
      <c r="M782" s="153">
        <v>0</v>
      </c>
      <c r="N782" s="153">
        <v>0</v>
      </c>
      <c r="O782" s="153">
        <v>0</v>
      </c>
      <c r="P782" s="153">
        <v>0</v>
      </c>
      <c r="Q782" s="153">
        <v>0</v>
      </c>
      <c r="R782" s="153">
        <v>0</v>
      </c>
      <c r="S782" s="153">
        <v>0</v>
      </c>
      <c r="T782" s="153">
        <v>0</v>
      </c>
      <c r="U782" s="153">
        <v>0</v>
      </c>
      <c r="V782" s="152">
        <v>0</v>
      </c>
      <c r="W782" s="97"/>
      <c r="X782" s="97"/>
      <c r="Y782" s="97"/>
      <c r="Z782" s="93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3"/>
      <c r="AQ782" s="92"/>
      <c r="AR782" s="91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89"/>
      <c r="BG782" s="88"/>
      <c r="BH782" s="86"/>
    </row>
    <row r="783" spans="1:60" ht="16.5" customHeight="1" x14ac:dyDescent="0.2">
      <c r="A783" s="56"/>
      <c r="B783" s="52" t="s">
        <v>95</v>
      </c>
      <c r="C783" s="160">
        <v>773</v>
      </c>
      <c r="D783" s="159">
        <v>104</v>
      </c>
      <c r="E783" s="158" t="s">
        <v>348</v>
      </c>
      <c r="F783" s="155" t="s">
        <v>96</v>
      </c>
      <c r="G783" s="157"/>
      <c r="H783" s="156"/>
      <c r="I783" s="154">
        <v>10101</v>
      </c>
      <c r="J783" s="153">
        <v>150000</v>
      </c>
      <c r="K783" s="153">
        <v>12500</v>
      </c>
      <c r="L783" s="153">
        <v>12500</v>
      </c>
      <c r="M783" s="153">
        <v>12500</v>
      </c>
      <c r="N783" s="153">
        <v>12500</v>
      </c>
      <c r="O783" s="153">
        <v>12500</v>
      </c>
      <c r="P783" s="153">
        <v>12500</v>
      </c>
      <c r="Q783" s="153">
        <v>12500</v>
      </c>
      <c r="R783" s="153">
        <v>12500</v>
      </c>
      <c r="S783" s="153">
        <v>12500</v>
      </c>
      <c r="T783" s="153">
        <v>12500</v>
      </c>
      <c r="U783" s="153">
        <v>12500</v>
      </c>
      <c r="V783" s="152">
        <v>12500</v>
      </c>
      <c r="W783" s="97"/>
      <c r="X783" s="97"/>
      <c r="Y783" s="97"/>
      <c r="Z783" s="93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3"/>
      <c r="AQ783" s="92"/>
      <c r="AR783" s="91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89"/>
      <c r="BG783" s="88"/>
      <c r="BH783" s="86"/>
    </row>
    <row r="784" spans="1:60" ht="16.5" customHeight="1" x14ac:dyDescent="0.2">
      <c r="A784" s="56"/>
      <c r="B784" s="52" t="s">
        <v>95</v>
      </c>
      <c r="C784" s="160">
        <v>773</v>
      </c>
      <c r="D784" s="159">
        <v>104</v>
      </c>
      <c r="E784" s="158" t="s">
        <v>348</v>
      </c>
      <c r="F784" s="155" t="s">
        <v>96</v>
      </c>
      <c r="G784" s="157"/>
      <c r="H784" s="156"/>
      <c r="I784" s="154">
        <v>10101</v>
      </c>
      <c r="J784" s="153">
        <v>50100</v>
      </c>
      <c r="K784" s="153">
        <v>0</v>
      </c>
      <c r="L784" s="153">
        <v>0</v>
      </c>
      <c r="M784" s="153">
        <v>0</v>
      </c>
      <c r="N784" s="153">
        <v>0</v>
      </c>
      <c r="O784" s="153">
        <v>31344.720000000001</v>
      </c>
      <c r="P784" s="153">
        <v>10000</v>
      </c>
      <c r="Q784" s="153">
        <v>0</v>
      </c>
      <c r="R784" s="153">
        <v>0</v>
      </c>
      <c r="S784" s="153">
        <v>8755.2800000000007</v>
      </c>
      <c r="T784" s="153">
        <v>0</v>
      </c>
      <c r="U784" s="153">
        <v>0</v>
      </c>
      <c r="V784" s="152">
        <v>0</v>
      </c>
      <c r="W784" s="97"/>
      <c r="X784" s="97"/>
      <c r="Y784" s="97"/>
      <c r="Z784" s="93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3"/>
      <c r="AQ784" s="92"/>
      <c r="AR784" s="91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89"/>
      <c r="BG784" s="88"/>
      <c r="BH784" s="86"/>
    </row>
    <row r="785" spans="1:60" ht="15.75" customHeight="1" x14ac:dyDescent="0.2">
      <c r="A785" s="56"/>
      <c r="B785" s="52" t="s">
        <v>388</v>
      </c>
      <c r="C785" s="160">
        <v>773</v>
      </c>
      <c r="D785" s="159">
        <v>104</v>
      </c>
      <c r="E785" s="158" t="s">
        <v>348</v>
      </c>
      <c r="F785" s="155" t="s">
        <v>347</v>
      </c>
      <c r="G785" s="157"/>
      <c r="H785" s="156"/>
      <c r="I785" s="154">
        <v>10101</v>
      </c>
      <c r="J785" s="153">
        <v>35360</v>
      </c>
      <c r="K785" s="153">
        <v>4300</v>
      </c>
      <c r="L785" s="153">
        <v>3600</v>
      </c>
      <c r="M785" s="153">
        <v>2100</v>
      </c>
      <c r="N785" s="153">
        <v>1613</v>
      </c>
      <c r="O785" s="153">
        <v>2854</v>
      </c>
      <c r="P785" s="153">
        <v>3434</v>
      </c>
      <c r="Q785" s="153">
        <v>2100</v>
      </c>
      <c r="R785" s="153">
        <v>2466</v>
      </c>
      <c r="S785" s="153">
        <v>2531</v>
      </c>
      <c r="T785" s="153">
        <v>3100</v>
      </c>
      <c r="U785" s="153">
        <v>2868</v>
      </c>
      <c r="V785" s="152">
        <v>4394</v>
      </c>
      <c r="W785" s="97"/>
      <c r="X785" s="97"/>
      <c r="Y785" s="97"/>
      <c r="Z785" s="93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3"/>
      <c r="AQ785" s="92"/>
      <c r="AR785" s="91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89"/>
      <c r="BG785" s="88"/>
      <c r="BH785" s="86"/>
    </row>
    <row r="786" spans="1:60" ht="15.75" customHeight="1" x14ac:dyDescent="0.2">
      <c r="A786" s="56"/>
      <c r="B786" s="52" t="s">
        <v>388</v>
      </c>
      <c r="C786" s="160">
        <v>773</v>
      </c>
      <c r="D786" s="159">
        <v>104</v>
      </c>
      <c r="E786" s="158" t="s">
        <v>348</v>
      </c>
      <c r="F786" s="155" t="s">
        <v>347</v>
      </c>
      <c r="G786" s="157"/>
      <c r="H786" s="156"/>
      <c r="I786" s="154">
        <v>10101</v>
      </c>
      <c r="J786" s="153">
        <v>32637</v>
      </c>
      <c r="K786" s="153">
        <v>5221.91</v>
      </c>
      <c r="L786" s="153">
        <v>4714.88</v>
      </c>
      <c r="M786" s="153">
        <v>5216.09</v>
      </c>
      <c r="N786" s="153">
        <v>4662.42</v>
      </c>
      <c r="O786" s="153">
        <v>0</v>
      </c>
      <c r="P786" s="153">
        <v>0</v>
      </c>
      <c r="Q786" s="153">
        <v>0</v>
      </c>
      <c r="R786" s="153">
        <v>0</v>
      </c>
      <c r="S786" s="153">
        <v>0</v>
      </c>
      <c r="T786" s="153">
        <v>2663.41</v>
      </c>
      <c r="U786" s="153">
        <v>4994.62</v>
      </c>
      <c r="V786" s="152">
        <v>5163.67</v>
      </c>
      <c r="W786" s="97"/>
      <c r="X786" s="97"/>
      <c r="Y786" s="97"/>
      <c r="Z786" s="93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3"/>
      <c r="AQ786" s="92"/>
      <c r="AR786" s="91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89"/>
      <c r="BG786" s="88"/>
      <c r="BH786" s="86"/>
    </row>
    <row r="787" spans="1:60" ht="18" customHeight="1" x14ac:dyDescent="0.2">
      <c r="A787" s="56"/>
      <c r="B787" s="52" t="s">
        <v>97</v>
      </c>
      <c r="C787" s="160">
        <v>773</v>
      </c>
      <c r="D787" s="159">
        <v>104</v>
      </c>
      <c r="E787" s="158" t="s">
        <v>348</v>
      </c>
      <c r="F787" s="155" t="s">
        <v>98</v>
      </c>
      <c r="G787" s="157"/>
      <c r="H787" s="156"/>
      <c r="I787" s="154">
        <v>10101</v>
      </c>
      <c r="J787" s="153">
        <v>1286.3</v>
      </c>
      <c r="K787" s="153">
        <v>1286.3</v>
      </c>
      <c r="L787" s="153">
        <v>0</v>
      </c>
      <c r="M787" s="153">
        <v>0</v>
      </c>
      <c r="N787" s="153">
        <v>0</v>
      </c>
      <c r="O787" s="153">
        <v>0</v>
      </c>
      <c r="P787" s="153">
        <v>0</v>
      </c>
      <c r="Q787" s="153">
        <v>0</v>
      </c>
      <c r="R787" s="153">
        <v>0</v>
      </c>
      <c r="S787" s="153">
        <v>0</v>
      </c>
      <c r="T787" s="153">
        <v>0</v>
      </c>
      <c r="U787" s="153">
        <v>0</v>
      </c>
      <c r="V787" s="152">
        <v>0</v>
      </c>
      <c r="W787" s="97"/>
      <c r="X787" s="97"/>
      <c r="Y787" s="97"/>
      <c r="Z787" s="93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3"/>
      <c r="AQ787" s="92"/>
      <c r="AR787" s="91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89"/>
      <c r="BG787" s="88"/>
      <c r="BH787" s="86"/>
    </row>
    <row r="788" spans="1:60" ht="16.5" customHeight="1" x14ac:dyDescent="0.2">
      <c r="A788" s="56"/>
      <c r="B788" s="52" t="s">
        <v>95</v>
      </c>
      <c r="C788" s="160">
        <v>773</v>
      </c>
      <c r="D788" s="159">
        <v>113</v>
      </c>
      <c r="E788" s="158" t="s">
        <v>118</v>
      </c>
      <c r="F788" s="155" t="s">
        <v>96</v>
      </c>
      <c r="G788" s="157"/>
      <c r="H788" s="156"/>
      <c r="I788" s="154">
        <v>10101</v>
      </c>
      <c r="J788" s="153">
        <v>50000</v>
      </c>
      <c r="K788" s="153">
        <v>0</v>
      </c>
      <c r="L788" s="153">
        <v>8000</v>
      </c>
      <c r="M788" s="153">
        <v>0</v>
      </c>
      <c r="N788" s="153">
        <v>8000</v>
      </c>
      <c r="O788" s="153">
        <v>0</v>
      </c>
      <c r="P788" s="153">
        <v>8000</v>
      </c>
      <c r="Q788" s="153">
        <v>0</v>
      </c>
      <c r="R788" s="153">
        <v>8000</v>
      </c>
      <c r="S788" s="153">
        <v>0</v>
      </c>
      <c r="T788" s="153">
        <v>18000</v>
      </c>
      <c r="U788" s="153">
        <v>0</v>
      </c>
      <c r="V788" s="152">
        <v>0</v>
      </c>
      <c r="W788" s="97"/>
      <c r="X788" s="97"/>
      <c r="Y788" s="97"/>
      <c r="Z788" s="93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3"/>
      <c r="AQ788" s="92"/>
      <c r="AR788" s="91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89"/>
      <c r="BG788" s="88"/>
      <c r="BH788" s="86"/>
    </row>
    <row r="789" spans="1:60" ht="24.75" customHeight="1" x14ac:dyDescent="0.2">
      <c r="A789" s="56"/>
      <c r="B789" s="52" t="s">
        <v>88</v>
      </c>
      <c r="C789" s="160">
        <v>773</v>
      </c>
      <c r="D789" s="159">
        <v>203</v>
      </c>
      <c r="E789" s="158" t="s">
        <v>404</v>
      </c>
      <c r="F789" s="155" t="s">
        <v>90</v>
      </c>
      <c r="G789" s="157"/>
      <c r="H789" s="156" t="s">
        <v>515</v>
      </c>
      <c r="I789" s="154">
        <v>10301</v>
      </c>
      <c r="J789" s="153">
        <v>105790</v>
      </c>
      <c r="K789" s="153">
        <v>8294.7099999999991</v>
      </c>
      <c r="L789" s="153">
        <v>8294.7099999999991</v>
      </c>
      <c r="M789" s="153">
        <v>8294.7099999999991</v>
      </c>
      <c r="N789" s="153">
        <v>8294.7099999999991</v>
      </c>
      <c r="O789" s="153">
        <v>8294.7099999999991</v>
      </c>
      <c r="P789" s="153">
        <v>22842.92</v>
      </c>
      <c r="Q789" s="153">
        <v>1185</v>
      </c>
      <c r="R789" s="153">
        <v>8294.7099999999991</v>
      </c>
      <c r="S789" s="153">
        <v>8294.7099999999991</v>
      </c>
      <c r="T789" s="153">
        <v>8294.7099999999991</v>
      </c>
      <c r="U789" s="153">
        <v>8294.7099999999991</v>
      </c>
      <c r="V789" s="152">
        <v>7109.69</v>
      </c>
      <c r="W789" s="97"/>
      <c r="X789" s="97"/>
      <c r="Y789" s="97"/>
      <c r="Z789" s="93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3"/>
      <c r="AQ789" s="92"/>
      <c r="AR789" s="91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89"/>
      <c r="BG789" s="88"/>
      <c r="BH789" s="86"/>
    </row>
    <row r="790" spans="1:60" ht="37.5" customHeight="1" x14ac:dyDescent="0.2">
      <c r="A790" s="56"/>
      <c r="B790" s="52" t="s">
        <v>93</v>
      </c>
      <c r="C790" s="160">
        <v>773</v>
      </c>
      <c r="D790" s="159">
        <v>203</v>
      </c>
      <c r="E790" s="158" t="s">
        <v>404</v>
      </c>
      <c r="F790" s="155" t="s">
        <v>94</v>
      </c>
      <c r="G790" s="157"/>
      <c r="H790" s="156" t="s">
        <v>515</v>
      </c>
      <c r="I790" s="154">
        <v>10301</v>
      </c>
      <c r="J790" s="153">
        <v>31948.58</v>
      </c>
      <c r="K790" s="153">
        <v>2505</v>
      </c>
      <c r="L790" s="153">
        <v>2505</v>
      </c>
      <c r="M790" s="153">
        <v>2505</v>
      </c>
      <c r="N790" s="153">
        <v>2505</v>
      </c>
      <c r="O790" s="153">
        <v>2505</v>
      </c>
      <c r="P790" s="153">
        <v>6898.56</v>
      </c>
      <c r="Q790" s="153">
        <v>357.87</v>
      </c>
      <c r="R790" s="153">
        <v>2505</v>
      </c>
      <c r="S790" s="153">
        <v>2505</v>
      </c>
      <c r="T790" s="153">
        <v>2505</v>
      </c>
      <c r="U790" s="153">
        <v>2505</v>
      </c>
      <c r="V790" s="152">
        <v>2147.15</v>
      </c>
      <c r="W790" s="97"/>
      <c r="X790" s="97"/>
      <c r="Y790" s="97"/>
      <c r="Z790" s="93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3"/>
      <c r="AQ790" s="92"/>
      <c r="AR790" s="91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89"/>
      <c r="BG790" s="88"/>
      <c r="BH790" s="86"/>
    </row>
    <row r="791" spans="1:60" ht="16.5" customHeight="1" x14ac:dyDescent="0.2">
      <c r="A791" s="56"/>
      <c r="B791" s="52" t="s">
        <v>95</v>
      </c>
      <c r="C791" s="160">
        <v>773</v>
      </c>
      <c r="D791" s="159">
        <v>203</v>
      </c>
      <c r="E791" s="158" t="s">
        <v>404</v>
      </c>
      <c r="F791" s="155" t="s">
        <v>96</v>
      </c>
      <c r="G791" s="157"/>
      <c r="H791" s="156" t="s">
        <v>515</v>
      </c>
      <c r="I791" s="154">
        <v>10301</v>
      </c>
      <c r="J791" s="153">
        <v>11314.91</v>
      </c>
      <c r="K791" s="153">
        <v>0</v>
      </c>
      <c r="L791" s="153">
        <v>0</v>
      </c>
      <c r="M791" s="153">
        <v>0</v>
      </c>
      <c r="N791" s="153">
        <v>0</v>
      </c>
      <c r="O791" s="153">
        <v>0</v>
      </c>
      <c r="P791" s="153">
        <v>0</v>
      </c>
      <c r="Q791" s="153">
        <v>0</v>
      </c>
      <c r="R791" s="153">
        <v>11314.91</v>
      </c>
      <c r="S791" s="153">
        <v>0</v>
      </c>
      <c r="T791" s="153">
        <v>0</v>
      </c>
      <c r="U791" s="153">
        <v>0</v>
      </c>
      <c r="V791" s="152">
        <v>0</v>
      </c>
      <c r="W791" s="97"/>
      <c r="X791" s="97"/>
      <c r="Y791" s="97"/>
      <c r="Z791" s="93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3"/>
      <c r="AQ791" s="92"/>
      <c r="AR791" s="91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89"/>
      <c r="BG791" s="88"/>
      <c r="BH791" s="86"/>
    </row>
    <row r="792" spans="1:60" ht="16.5" customHeight="1" x14ac:dyDescent="0.2">
      <c r="A792" s="56"/>
      <c r="B792" s="52" t="s">
        <v>95</v>
      </c>
      <c r="C792" s="160">
        <v>773</v>
      </c>
      <c r="D792" s="159">
        <v>310</v>
      </c>
      <c r="E792" s="158" t="s">
        <v>381</v>
      </c>
      <c r="F792" s="155" t="s">
        <v>96</v>
      </c>
      <c r="G792" s="157"/>
      <c r="H792" s="156"/>
      <c r="I792" s="154">
        <v>10101</v>
      </c>
      <c r="J792" s="153">
        <v>30965.37</v>
      </c>
      <c r="K792" s="153">
        <v>0</v>
      </c>
      <c r="L792" s="153">
        <v>0</v>
      </c>
      <c r="M792" s="153">
        <v>0</v>
      </c>
      <c r="N792" s="153">
        <v>0</v>
      </c>
      <c r="O792" s="153">
        <v>0</v>
      </c>
      <c r="P792" s="153">
        <v>10321.67</v>
      </c>
      <c r="Q792" s="153">
        <v>10321.67</v>
      </c>
      <c r="R792" s="153">
        <v>10322.030000000001</v>
      </c>
      <c r="S792" s="153">
        <v>0</v>
      </c>
      <c r="T792" s="153">
        <v>0</v>
      </c>
      <c r="U792" s="153">
        <v>0</v>
      </c>
      <c r="V792" s="152">
        <v>0</v>
      </c>
      <c r="W792" s="97"/>
      <c r="X792" s="97"/>
      <c r="Y792" s="97"/>
      <c r="Z792" s="93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3"/>
      <c r="AQ792" s="92"/>
      <c r="AR792" s="91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89"/>
      <c r="BG792" s="88"/>
      <c r="BH792" s="86"/>
    </row>
    <row r="793" spans="1:60" ht="16.5" customHeight="1" x14ac:dyDescent="0.2">
      <c r="A793" s="56"/>
      <c r="B793" s="52" t="s">
        <v>95</v>
      </c>
      <c r="C793" s="160">
        <v>773</v>
      </c>
      <c r="D793" s="159">
        <v>310</v>
      </c>
      <c r="E793" s="158" t="s">
        <v>381</v>
      </c>
      <c r="F793" s="155" t="s">
        <v>96</v>
      </c>
      <c r="G793" s="157"/>
      <c r="H793" s="156"/>
      <c r="I793" s="154">
        <v>10101</v>
      </c>
      <c r="J793" s="153">
        <v>4034.63</v>
      </c>
      <c r="K793" s="153">
        <v>0</v>
      </c>
      <c r="L793" s="153">
        <v>0</v>
      </c>
      <c r="M793" s="153">
        <v>0</v>
      </c>
      <c r="N793" s="153">
        <v>0</v>
      </c>
      <c r="O793" s="153">
        <v>0</v>
      </c>
      <c r="P793" s="153">
        <v>4034.63</v>
      </c>
      <c r="Q793" s="153">
        <v>0</v>
      </c>
      <c r="R793" s="153">
        <v>0</v>
      </c>
      <c r="S793" s="153">
        <v>0</v>
      </c>
      <c r="T793" s="153">
        <v>0</v>
      </c>
      <c r="U793" s="153">
        <v>0</v>
      </c>
      <c r="V793" s="152">
        <v>0</v>
      </c>
      <c r="W793" s="97"/>
      <c r="X793" s="97"/>
      <c r="Y793" s="97"/>
      <c r="Z793" s="93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3"/>
      <c r="AQ793" s="92"/>
      <c r="AR793" s="91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89"/>
      <c r="BG793" s="88"/>
      <c r="BH793" s="86"/>
    </row>
    <row r="794" spans="1:60" ht="16.5" customHeight="1" x14ac:dyDescent="0.2">
      <c r="A794" s="56"/>
      <c r="B794" s="52" t="s">
        <v>95</v>
      </c>
      <c r="C794" s="160">
        <v>773</v>
      </c>
      <c r="D794" s="159">
        <v>503</v>
      </c>
      <c r="E794" s="158" t="s">
        <v>383</v>
      </c>
      <c r="F794" s="155" t="s">
        <v>96</v>
      </c>
      <c r="G794" s="157"/>
      <c r="H794" s="156"/>
      <c r="I794" s="154">
        <v>10101</v>
      </c>
      <c r="J794" s="153">
        <v>226810</v>
      </c>
      <c r="K794" s="153">
        <v>0</v>
      </c>
      <c r="L794" s="153">
        <v>0</v>
      </c>
      <c r="M794" s="153">
        <v>0</v>
      </c>
      <c r="N794" s="153">
        <v>0</v>
      </c>
      <c r="O794" s="153">
        <v>100000</v>
      </c>
      <c r="P794" s="153">
        <v>0</v>
      </c>
      <c r="Q794" s="153">
        <v>0</v>
      </c>
      <c r="R794" s="153">
        <v>126810</v>
      </c>
      <c r="S794" s="153">
        <v>0</v>
      </c>
      <c r="T794" s="153">
        <v>0</v>
      </c>
      <c r="U794" s="153">
        <v>0</v>
      </c>
      <c r="V794" s="152">
        <v>0</v>
      </c>
      <c r="W794" s="97"/>
      <c r="X794" s="97"/>
      <c r="Y794" s="97"/>
      <c r="Z794" s="93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3"/>
      <c r="AQ794" s="92"/>
      <c r="AR794" s="91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89"/>
      <c r="BG794" s="88"/>
      <c r="BH794" s="86"/>
    </row>
    <row r="795" spans="1:60" ht="16.5" customHeight="1" x14ac:dyDescent="0.2">
      <c r="A795" s="56"/>
      <c r="B795" s="52" t="s">
        <v>95</v>
      </c>
      <c r="C795" s="160">
        <v>773</v>
      </c>
      <c r="D795" s="159">
        <v>503</v>
      </c>
      <c r="E795" s="158" t="s">
        <v>383</v>
      </c>
      <c r="F795" s="155" t="s">
        <v>96</v>
      </c>
      <c r="G795" s="157"/>
      <c r="H795" s="156"/>
      <c r="I795" s="154">
        <v>10101</v>
      </c>
      <c r="J795" s="153">
        <v>123000</v>
      </c>
      <c r="K795" s="153">
        <v>0</v>
      </c>
      <c r="L795" s="153">
        <v>123000</v>
      </c>
      <c r="M795" s="153">
        <v>0</v>
      </c>
      <c r="N795" s="153">
        <v>0</v>
      </c>
      <c r="O795" s="153">
        <v>0</v>
      </c>
      <c r="P795" s="153">
        <v>0</v>
      </c>
      <c r="Q795" s="153">
        <v>0</v>
      </c>
      <c r="R795" s="153">
        <v>0</v>
      </c>
      <c r="S795" s="153">
        <v>0</v>
      </c>
      <c r="T795" s="153">
        <v>0</v>
      </c>
      <c r="U795" s="153">
        <v>0</v>
      </c>
      <c r="V795" s="152">
        <v>0</v>
      </c>
      <c r="W795" s="97"/>
      <c r="X795" s="97"/>
      <c r="Y795" s="97"/>
      <c r="Z795" s="93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3"/>
      <c r="AQ795" s="92"/>
      <c r="AR795" s="91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89"/>
      <c r="BG795" s="88"/>
      <c r="BH795" s="86"/>
    </row>
    <row r="796" spans="1:60" ht="15.75" customHeight="1" x14ac:dyDescent="0.2">
      <c r="A796" s="56"/>
      <c r="B796" s="52" t="s">
        <v>388</v>
      </c>
      <c r="C796" s="160">
        <v>773</v>
      </c>
      <c r="D796" s="159">
        <v>503</v>
      </c>
      <c r="E796" s="158" t="s">
        <v>383</v>
      </c>
      <c r="F796" s="155" t="s">
        <v>347</v>
      </c>
      <c r="G796" s="157"/>
      <c r="H796" s="156"/>
      <c r="I796" s="154">
        <v>10101</v>
      </c>
      <c r="J796" s="153">
        <v>498420</v>
      </c>
      <c r="K796" s="153">
        <v>45710</v>
      </c>
      <c r="L796" s="153">
        <v>44404</v>
      </c>
      <c r="M796" s="153">
        <v>41792</v>
      </c>
      <c r="N796" s="153">
        <v>40812.5</v>
      </c>
      <c r="O796" s="153">
        <v>43071.88</v>
      </c>
      <c r="P796" s="153">
        <v>44129.74</v>
      </c>
      <c r="Q796" s="153">
        <v>21118.02</v>
      </c>
      <c r="R796" s="153">
        <v>42366.64</v>
      </c>
      <c r="S796" s="153">
        <v>42484.18</v>
      </c>
      <c r="T796" s="153">
        <v>43542.04</v>
      </c>
      <c r="U796" s="153">
        <v>43098</v>
      </c>
      <c r="V796" s="152">
        <v>45891</v>
      </c>
      <c r="W796" s="97"/>
      <c r="X796" s="97"/>
      <c r="Y796" s="97"/>
      <c r="Z796" s="93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3"/>
      <c r="AQ796" s="92"/>
      <c r="AR796" s="91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89"/>
      <c r="BG796" s="88"/>
      <c r="BH796" s="86"/>
    </row>
    <row r="797" spans="1:60" ht="16.5" customHeight="1" x14ac:dyDescent="0.2">
      <c r="A797" s="56"/>
      <c r="B797" s="52" t="s">
        <v>95</v>
      </c>
      <c r="C797" s="160">
        <v>773</v>
      </c>
      <c r="D797" s="159">
        <v>503</v>
      </c>
      <c r="E797" s="158" t="s">
        <v>385</v>
      </c>
      <c r="F797" s="155" t="s">
        <v>96</v>
      </c>
      <c r="G797" s="157"/>
      <c r="H797" s="156"/>
      <c r="I797" s="154">
        <v>10101</v>
      </c>
      <c r="J797" s="153">
        <v>150000</v>
      </c>
      <c r="K797" s="153">
        <v>0</v>
      </c>
      <c r="L797" s="153">
        <v>0</v>
      </c>
      <c r="M797" s="153">
        <v>0</v>
      </c>
      <c r="N797" s="153">
        <v>5494.92</v>
      </c>
      <c r="O797" s="153">
        <v>0</v>
      </c>
      <c r="P797" s="153">
        <v>41286.58</v>
      </c>
      <c r="Q797" s="153">
        <v>41286.58</v>
      </c>
      <c r="R797" s="153">
        <v>41286.589999999997</v>
      </c>
      <c r="S797" s="153">
        <v>20645.330000000002</v>
      </c>
      <c r="T797" s="153">
        <v>0</v>
      </c>
      <c r="U797" s="153">
        <v>0</v>
      </c>
      <c r="V797" s="152">
        <v>0</v>
      </c>
      <c r="W797" s="97"/>
      <c r="X797" s="97"/>
      <c r="Y797" s="97"/>
      <c r="Z797" s="93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3"/>
      <c r="AQ797" s="92"/>
      <c r="AR797" s="91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89"/>
      <c r="BG797" s="88"/>
      <c r="BH797" s="86"/>
    </row>
    <row r="798" spans="1:60" ht="23.25" customHeight="1" x14ac:dyDescent="0.2">
      <c r="A798" s="56"/>
      <c r="B798" s="52" t="s">
        <v>104</v>
      </c>
      <c r="C798" s="160">
        <v>773</v>
      </c>
      <c r="D798" s="159">
        <v>503</v>
      </c>
      <c r="E798" s="158" t="s">
        <v>385</v>
      </c>
      <c r="F798" s="155" t="s">
        <v>105</v>
      </c>
      <c r="G798" s="157"/>
      <c r="H798" s="156"/>
      <c r="I798" s="154">
        <v>10101</v>
      </c>
      <c r="J798" s="153">
        <v>43344</v>
      </c>
      <c r="K798" s="153">
        <v>43344</v>
      </c>
      <c r="L798" s="153">
        <v>0</v>
      </c>
      <c r="M798" s="153">
        <v>0</v>
      </c>
      <c r="N798" s="153">
        <v>0</v>
      </c>
      <c r="O798" s="153">
        <v>0</v>
      </c>
      <c r="P798" s="153">
        <v>0</v>
      </c>
      <c r="Q798" s="153">
        <v>0</v>
      </c>
      <c r="R798" s="153">
        <v>0</v>
      </c>
      <c r="S798" s="153">
        <v>0</v>
      </c>
      <c r="T798" s="153">
        <v>0</v>
      </c>
      <c r="U798" s="153">
        <v>0</v>
      </c>
      <c r="V798" s="152">
        <v>0</v>
      </c>
      <c r="W798" s="97"/>
      <c r="X798" s="97"/>
      <c r="Y798" s="97"/>
      <c r="Z798" s="93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3"/>
      <c r="AQ798" s="92"/>
      <c r="AR798" s="91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89"/>
      <c r="BG798" s="88"/>
      <c r="BH798" s="86"/>
    </row>
    <row r="799" spans="1:60" ht="16.5" customHeight="1" x14ac:dyDescent="0.2">
      <c r="A799" s="56"/>
      <c r="B799" s="52" t="s">
        <v>95</v>
      </c>
      <c r="C799" s="160">
        <v>773</v>
      </c>
      <c r="D799" s="159">
        <v>503</v>
      </c>
      <c r="E799" s="158" t="s">
        <v>387</v>
      </c>
      <c r="F799" s="155" t="s">
        <v>96</v>
      </c>
      <c r="G799" s="157"/>
      <c r="H799" s="156"/>
      <c r="I799" s="154">
        <v>10101</v>
      </c>
      <c r="J799" s="153">
        <v>88000</v>
      </c>
      <c r="K799" s="153">
        <v>0</v>
      </c>
      <c r="L799" s="153">
        <v>0</v>
      </c>
      <c r="M799" s="153">
        <v>0</v>
      </c>
      <c r="N799" s="153">
        <v>14666.67</v>
      </c>
      <c r="O799" s="153">
        <v>14666.67</v>
      </c>
      <c r="P799" s="153">
        <v>14666.67</v>
      </c>
      <c r="Q799" s="153">
        <v>14666.67</v>
      </c>
      <c r="R799" s="153">
        <v>14666.67</v>
      </c>
      <c r="S799" s="153">
        <v>14666.65</v>
      </c>
      <c r="T799" s="153">
        <v>0</v>
      </c>
      <c r="U799" s="153">
        <v>0</v>
      </c>
      <c r="V799" s="152">
        <v>0</v>
      </c>
      <c r="W799" s="97"/>
      <c r="X799" s="97"/>
      <c r="Y799" s="97"/>
      <c r="Z799" s="93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3"/>
      <c r="AQ799" s="92"/>
      <c r="AR799" s="91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89"/>
      <c r="BG799" s="88"/>
      <c r="BH799" s="86"/>
    </row>
    <row r="800" spans="1:60" ht="16.5" customHeight="1" x14ac:dyDescent="0.2">
      <c r="A800" s="56"/>
      <c r="B800" s="52" t="s">
        <v>95</v>
      </c>
      <c r="C800" s="160">
        <v>773</v>
      </c>
      <c r="D800" s="159">
        <v>503</v>
      </c>
      <c r="E800" s="158" t="s">
        <v>386</v>
      </c>
      <c r="F800" s="155" t="s">
        <v>96</v>
      </c>
      <c r="G800" s="157"/>
      <c r="H800" s="156"/>
      <c r="I800" s="154">
        <v>10101</v>
      </c>
      <c r="J800" s="153">
        <v>371580</v>
      </c>
      <c r="K800" s="153">
        <v>20643.580000000002</v>
      </c>
      <c r="L800" s="153">
        <v>20643.580000000002</v>
      </c>
      <c r="M800" s="153">
        <v>20643.580000000002</v>
      </c>
      <c r="N800" s="153">
        <v>41287.160000000003</v>
      </c>
      <c r="O800" s="153">
        <v>41287.160000000003</v>
      </c>
      <c r="P800" s="153">
        <v>41287.160000000003</v>
      </c>
      <c r="Q800" s="153">
        <v>41287.160000000003</v>
      </c>
      <c r="R800" s="153">
        <v>41287.160000000003</v>
      </c>
      <c r="S800" s="153">
        <v>41282.68</v>
      </c>
      <c r="T800" s="153">
        <v>20643.580000000002</v>
      </c>
      <c r="U800" s="153">
        <v>20643.580000000002</v>
      </c>
      <c r="V800" s="152">
        <v>20643.62</v>
      </c>
      <c r="W800" s="97"/>
      <c r="X800" s="97"/>
      <c r="Y800" s="97"/>
      <c r="Z800" s="93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3"/>
      <c r="AQ800" s="92"/>
      <c r="AR800" s="91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89"/>
      <c r="BG800" s="88"/>
      <c r="BH800" s="86"/>
    </row>
    <row r="801" spans="1:60" ht="16.5" customHeight="1" x14ac:dyDescent="0.2">
      <c r="A801" s="56"/>
      <c r="B801" s="52" t="s">
        <v>95</v>
      </c>
      <c r="C801" s="160">
        <v>773</v>
      </c>
      <c r="D801" s="159">
        <v>503</v>
      </c>
      <c r="E801" s="158" t="s">
        <v>386</v>
      </c>
      <c r="F801" s="155" t="s">
        <v>96</v>
      </c>
      <c r="G801" s="157"/>
      <c r="H801" s="156"/>
      <c r="I801" s="154">
        <v>10101</v>
      </c>
      <c r="J801" s="153">
        <v>50460</v>
      </c>
      <c r="K801" s="153">
        <v>0</v>
      </c>
      <c r="L801" s="153">
        <v>0</v>
      </c>
      <c r="M801" s="153">
        <v>50460</v>
      </c>
      <c r="N801" s="153">
        <v>0</v>
      </c>
      <c r="O801" s="153">
        <v>0</v>
      </c>
      <c r="P801" s="153">
        <v>0</v>
      </c>
      <c r="Q801" s="153">
        <v>0</v>
      </c>
      <c r="R801" s="153">
        <v>0</v>
      </c>
      <c r="S801" s="153">
        <v>0</v>
      </c>
      <c r="T801" s="153">
        <v>0</v>
      </c>
      <c r="U801" s="153">
        <v>0</v>
      </c>
      <c r="V801" s="152">
        <v>0</v>
      </c>
      <c r="W801" s="97"/>
      <c r="X801" s="97"/>
      <c r="Y801" s="97"/>
      <c r="Z801" s="93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3"/>
      <c r="AQ801" s="92"/>
      <c r="AR801" s="91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89"/>
      <c r="BG801" s="88"/>
      <c r="BH801" s="86"/>
    </row>
    <row r="802" spans="1:60" ht="16.5" customHeight="1" x14ac:dyDescent="0.2">
      <c r="A802" s="56"/>
      <c r="B802" s="52" t="s">
        <v>95</v>
      </c>
      <c r="C802" s="160">
        <v>773</v>
      </c>
      <c r="D802" s="159">
        <v>503</v>
      </c>
      <c r="E802" s="158" t="s">
        <v>386</v>
      </c>
      <c r="F802" s="155" t="s">
        <v>96</v>
      </c>
      <c r="G802" s="157"/>
      <c r="H802" s="156"/>
      <c r="I802" s="154">
        <v>10101</v>
      </c>
      <c r="J802" s="153">
        <v>22470</v>
      </c>
      <c r="K802" s="153">
        <v>0</v>
      </c>
      <c r="L802" s="153">
        <v>0</v>
      </c>
      <c r="M802" s="153">
        <v>0</v>
      </c>
      <c r="N802" s="153">
        <v>22470</v>
      </c>
      <c r="O802" s="153">
        <v>0</v>
      </c>
      <c r="P802" s="153">
        <v>0</v>
      </c>
      <c r="Q802" s="153">
        <v>0</v>
      </c>
      <c r="R802" s="153">
        <v>0</v>
      </c>
      <c r="S802" s="153">
        <v>0</v>
      </c>
      <c r="T802" s="153">
        <v>0</v>
      </c>
      <c r="U802" s="153">
        <v>0</v>
      </c>
      <c r="V802" s="152">
        <v>0</v>
      </c>
      <c r="W802" s="97"/>
      <c r="X802" s="97"/>
      <c r="Y802" s="97"/>
      <c r="Z802" s="93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3"/>
      <c r="AQ802" s="92"/>
      <c r="AR802" s="91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89"/>
      <c r="BG802" s="88"/>
      <c r="BH802" s="86"/>
    </row>
    <row r="803" spans="1:60" ht="23.25" customHeight="1" x14ac:dyDescent="0.2">
      <c r="A803" s="56"/>
      <c r="B803" s="52" t="s">
        <v>104</v>
      </c>
      <c r="C803" s="160">
        <v>773</v>
      </c>
      <c r="D803" s="159">
        <v>503</v>
      </c>
      <c r="E803" s="158" t="s">
        <v>386</v>
      </c>
      <c r="F803" s="155" t="s">
        <v>105</v>
      </c>
      <c r="G803" s="157"/>
      <c r="H803" s="156"/>
      <c r="I803" s="154">
        <v>10101</v>
      </c>
      <c r="J803" s="153">
        <v>15492</v>
      </c>
      <c r="K803" s="153">
        <v>15492</v>
      </c>
      <c r="L803" s="153">
        <v>0</v>
      </c>
      <c r="M803" s="153">
        <v>0</v>
      </c>
      <c r="N803" s="153">
        <v>0</v>
      </c>
      <c r="O803" s="153">
        <v>0</v>
      </c>
      <c r="P803" s="153">
        <v>0</v>
      </c>
      <c r="Q803" s="153">
        <v>0</v>
      </c>
      <c r="R803" s="153">
        <v>0</v>
      </c>
      <c r="S803" s="153">
        <v>0</v>
      </c>
      <c r="T803" s="153">
        <v>0</v>
      </c>
      <c r="U803" s="153">
        <v>0</v>
      </c>
      <c r="V803" s="152">
        <v>0</v>
      </c>
      <c r="W803" s="97"/>
      <c r="X803" s="97"/>
      <c r="Y803" s="97"/>
      <c r="Z803" s="93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3"/>
      <c r="AQ803" s="92"/>
      <c r="AR803" s="91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89"/>
      <c r="BG803" s="88"/>
      <c r="BH803" s="86"/>
    </row>
    <row r="804" spans="1:60" ht="16.5" customHeight="1" x14ac:dyDescent="0.2">
      <c r="A804" s="56"/>
      <c r="B804" s="52" t="s">
        <v>95</v>
      </c>
      <c r="C804" s="160">
        <v>773</v>
      </c>
      <c r="D804" s="159">
        <v>503</v>
      </c>
      <c r="E804" s="158" t="s">
        <v>531</v>
      </c>
      <c r="F804" s="155" t="s">
        <v>96</v>
      </c>
      <c r="G804" s="157"/>
      <c r="H804" s="156" t="s">
        <v>532</v>
      </c>
      <c r="I804" s="154">
        <v>10204</v>
      </c>
      <c r="J804" s="153">
        <v>205000</v>
      </c>
      <c r="K804" s="153">
        <v>0</v>
      </c>
      <c r="L804" s="153">
        <v>0</v>
      </c>
      <c r="M804" s="153">
        <v>0</v>
      </c>
      <c r="N804" s="153">
        <v>0</v>
      </c>
      <c r="O804" s="153">
        <v>0</v>
      </c>
      <c r="P804" s="153">
        <v>0</v>
      </c>
      <c r="Q804" s="153">
        <v>0</v>
      </c>
      <c r="R804" s="153">
        <v>0</v>
      </c>
      <c r="S804" s="153">
        <v>205000</v>
      </c>
      <c r="T804" s="153">
        <v>0</v>
      </c>
      <c r="U804" s="153">
        <v>0</v>
      </c>
      <c r="V804" s="152">
        <v>0</v>
      </c>
      <c r="W804" s="97"/>
      <c r="X804" s="97"/>
      <c r="Y804" s="97"/>
      <c r="Z804" s="93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3"/>
      <c r="AQ804" s="92"/>
      <c r="AR804" s="91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89"/>
      <c r="BG804" s="88"/>
      <c r="BH804" s="86"/>
    </row>
    <row r="805" spans="1:60" ht="16.5" customHeight="1" x14ac:dyDescent="0.2">
      <c r="A805" s="56"/>
      <c r="B805" s="52" t="s">
        <v>95</v>
      </c>
      <c r="C805" s="160">
        <v>773</v>
      </c>
      <c r="D805" s="159">
        <v>503</v>
      </c>
      <c r="E805" s="158" t="s">
        <v>533</v>
      </c>
      <c r="F805" s="155" t="s">
        <v>96</v>
      </c>
      <c r="G805" s="157"/>
      <c r="H805" s="156" t="s">
        <v>534</v>
      </c>
      <c r="I805" s="154">
        <v>10112</v>
      </c>
      <c r="J805" s="153">
        <v>500000</v>
      </c>
      <c r="K805" s="153">
        <v>0</v>
      </c>
      <c r="L805" s="153">
        <v>0</v>
      </c>
      <c r="M805" s="153">
        <v>0</v>
      </c>
      <c r="N805" s="153">
        <v>0</v>
      </c>
      <c r="O805" s="153">
        <v>0</v>
      </c>
      <c r="P805" s="153">
        <v>0</v>
      </c>
      <c r="Q805" s="153">
        <v>0</v>
      </c>
      <c r="R805" s="153">
        <v>0</v>
      </c>
      <c r="S805" s="153">
        <v>500000</v>
      </c>
      <c r="T805" s="153">
        <v>0</v>
      </c>
      <c r="U805" s="153">
        <v>0</v>
      </c>
      <c r="V805" s="152">
        <v>0</v>
      </c>
      <c r="W805" s="97"/>
      <c r="X805" s="97"/>
      <c r="Y805" s="97"/>
      <c r="Z805" s="93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3"/>
      <c r="AQ805" s="92"/>
      <c r="AR805" s="91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89"/>
      <c r="BG805" s="88"/>
      <c r="BH805" s="86"/>
    </row>
    <row r="806" spans="1:60" ht="16.5" customHeight="1" x14ac:dyDescent="0.2">
      <c r="A806" s="56"/>
      <c r="B806" s="52" t="s">
        <v>95</v>
      </c>
      <c r="C806" s="160">
        <v>773</v>
      </c>
      <c r="D806" s="159">
        <v>503</v>
      </c>
      <c r="E806" s="158" t="s">
        <v>533</v>
      </c>
      <c r="F806" s="155" t="s">
        <v>96</v>
      </c>
      <c r="G806" s="157"/>
      <c r="H806" s="156" t="s">
        <v>534</v>
      </c>
      <c r="I806" s="154">
        <v>10306</v>
      </c>
      <c r="J806" s="153">
        <v>1351635.6</v>
      </c>
      <c r="K806" s="153">
        <v>0</v>
      </c>
      <c r="L806" s="153">
        <v>0</v>
      </c>
      <c r="M806" s="153">
        <v>0</v>
      </c>
      <c r="N806" s="153">
        <v>0</v>
      </c>
      <c r="O806" s="153">
        <v>0</v>
      </c>
      <c r="P806" s="153">
        <v>0</v>
      </c>
      <c r="Q806" s="153">
        <v>0</v>
      </c>
      <c r="R806" s="153">
        <v>0</v>
      </c>
      <c r="S806" s="153">
        <v>1351635.6</v>
      </c>
      <c r="T806" s="153">
        <v>0</v>
      </c>
      <c r="U806" s="153">
        <v>0</v>
      </c>
      <c r="V806" s="152">
        <v>0</v>
      </c>
      <c r="W806" s="97"/>
      <c r="X806" s="97"/>
      <c r="Y806" s="97"/>
      <c r="Z806" s="93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3"/>
      <c r="AQ806" s="92"/>
      <c r="AR806" s="91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89"/>
      <c r="BG806" s="88"/>
      <c r="BH806" s="86"/>
    </row>
    <row r="807" spans="1:60" ht="24.75" customHeight="1" x14ac:dyDescent="0.2">
      <c r="A807" s="56"/>
      <c r="B807" s="52" t="s">
        <v>88</v>
      </c>
      <c r="C807" s="160">
        <v>774</v>
      </c>
      <c r="D807" s="159">
        <v>104</v>
      </c>
      <c r="E807" s="158" t="s">
        <v>348</v>
      </c>
      <c r="F807" s="155" t="s">
        <v>90</v>
      </c>
      <c r="G807" s="157"/>
      <c r="H807" s="156"/>
      <c r="I807" s="154">
        <v>10101</v>
      </c>
      <c r="J807" s="153">
        <v>2077027.57</v>
      </c>
      <c r="K807" s="153">
        <v>124621.65</v>
      </c>
      <c r="L807" s="153">
        <v>145391.93</v>
      </c>
      <c r="M807" s="153">
        <v>166162.21</v>
      </c>
      <c r="N807" s="153">
        <v>166162.21</v>
      </c>
      <c r="O807" s="153">
        <v>166162.21</v>
      </c>
      <c r="P807" s="153">
        <v>186932.48000000001</v>
      </c>
      <c r="Q807" s="153">
        <v>186932.48000000001</v>
      </c>
      <c r="R807" s="153">
        <v>186932.48000000001</v>
      </c>
      <c r="S807" s="153">
        <v>186932.48000000001</v>
      </c>
      <c r="T807" s="153">
        <v>186932.48000000001</v>
      </c>
      <c r="U807" s="153">
        <v>186932.48000000001</v>
      </c>
      <c r="V807" s="152">
        <v>186932.48000000001</v>
      </c>
      <c r="W807" s="97"/>
      <c r="X807" s="97"/>
      <c r="Y807" s="97"/>
      <c r="Z807" s="93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3"/>
      <c r="AQ807" s="92"/>
      <c r="AR807" s="91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89"/>
      <c r="BG807" s="88"/>
      <c r="BH807" s="86"/>
    </row>
    <row r="808" spans="1:60" ht="32.25" customHeight="1" x14ac:dyDescent="0.2">
      <c r="A808" s="56"/>
      <c r="B808" s="52" t="s">
        <v>91</v>
      </c>
      <c r="C808" s="160">
        <v>774</v>
      </c>
      <c r="D808" s="159">
        <v>104</v>
      </c>
      <c r="E808" s="158" t="s">
        <v>348</v>
      </c>
      <c r="F808" s="155" t="s">
        <v>92</v>
      </c>
      <c r="G808" s="157"/>
      <c r="H808" s="156"/>
      <c r="I808" s="154">
        <v>10101</v>
      </c>
      <c r="J808" s="153">
        <v>46805</v>
      </c>
      <c r="K808" s="153">
        <v>0</v>
      </c>
      <c r="L808" s="153">
        <v>0</v>
      </c>
      <c r="M808" s="153">
        <v>0</v>
      </c>
      <c r="N808" s="153">
        <v>21275</v>
      </c>
      <c r="O808" s="153">
        <v>12765</v>
      </c>
      <c r="P808" s="153">
        <v>12765</v>
      </c>
      <c r="Q808" s="153">
        <v>0</v>
      </c>
      <c r="R808" s="153">
        <v>0</v>
      </c>
      <c r="S808" s="153">
        <v>0</v>
      </c>
      <c r="T808" s="153">
        <v>0</v>
      </c>
      <c r="U808" s="153">
        <v>0</v>
      </c>
      <c r="V808" s="152">
        <v>0</v>
      </c>
      <c r="W808" s="97"/>
      <c r="X808" s="97"/>
      <c r="Y808" s="97"/>
      <c r="Z808" s="93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3"/>
      <c r="AQ808" s="92"/>
      <c r="AR808" s="91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89"/>
      <c r="BG808" s="88"/>
      <c r="BH808" s="86"/>
    </row>
    <row r="809" spans="1:60" ht="37.5" customHeight="1" x14ac:dyDescent="0.2">
      <c r="A809" s="56"/>
      <c r="B809" s="52" t="s">
        <v>93</v>
      </c>
      <c r="C809" s="160">
        <v>774</v>
      </c>
      <c r="D809" s="159">
        <v>104</v>
      </c>
      <c r="E809" s="158" t="s">
        <v>348</v>
      </c>
      <c r="F809" s="155" t="s">
        <v>94</v>
      </c>
      <c r="G809" s="157"/>
      <c r="H809" s="156"/>
      <c r="I809" s="154">
        <v>10101</v>
      </c>
      <c r="J809" s="153">
        <v>627262.31999999995</v>
      </c>
      <c r="K809" s="153">
        <v>37635.74</v>
      </c>
      <c r="L809" s="153">
        <v>43908.36</v>
      </c>
      <c r="M809" s="153">
        <v>50180.99</v>
      </c>
      <c r="N809" s="153">
        <v>50180.99</v>
      </c>
      <c r="O809" s="153">
        <v>50180.99</v>
      </c>
      <c r="P809" s="153">
        <v>56453.61</v>
      </c>
      <c r="Q809" s="153">
        <v>56453.61</v>
      </c>
      <c r="R809" s="153">
        <v>56453.61</v>
      </c>
      <c r="S809" s="153">
        <v>56453.61</v>
      </c>
      <c r="T809" s="153">
        <v>56453.61</v>
      </c>
      <c r="U809" s="153">
        <v>56453.61</v>
      </c>
      <c r="V809" s="152">
        <v>56453.59</v>
      </c>
      <c r="W809" s="97"/>
      <c r="X809" s="97"/>
      <c r="Y809" s="97"/>
      <c r="Z809" s="93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3"/>
      <c r="AQ809" s="92"/>
      <c r="AR809" s="91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89"/>
      <c r="BG809" s="88"/>
      <c r="BH809" s="86"/>
    </row>
    <row r="810" spans="1:60" ht="37.5" customHeight="1" x14ac:dyDescent="0.2">
      <c r="A810" s="56"/>
      <c r="B810" s="52" t="s">
        <v>93</v>
      </c>
      <c r="C810" s="160">
        <v>774</v>
      </c>
      <c r="D810" s="159">
        <v>104</v>
      </c>
      <c r="E810" s="158" t="s">
        <v>348</v>
      </c>
      <c r="F810" s="155" t="s">
        <v>94</v>
      </c>
      <c r="G810" s="157"/>
      <c r="H810" s="156"/>
      <c r="I810" s="154">
        <v>10101</v>
      </c>
      <c r="J810" s="153">
        <v>14135.11</v>
      </c>
      <c r="K810" s="153">
        <v>0</v>
      </c>
      <c r="L810" s="153">
        <v>0</v>
      </c>
      <c r="M810" s="153">
        <v>0</v>
      </c>
      <c r="N810" s="153">
        <v>6425.05</v>
      </c>
      <c r="O810" s="153">
        <v>3855.03</v>
      </c>
      <c r="P810" s="153">
        <v>3855.03</v>
      </c>
      <c r="Q810" s="153">
        <v>0</v>
      </c>
      <c r="R810" s="153">
        <v>0</v>
      </c>
      <c r="S810" s="153">
        <v>0</v>
      </c>
      <c r="T810" s="153">
        <v>0</v>
      </c>
      <c r="U810" s="153">
        <v>0</v>
      </c>
      <c r="V810" s="152">
        <v>0</v>
      </c>
      <c r="W810" s="97"/>
      <c r="X810" s="97"/>
      <c r="Y810" s="97"/>
      <c r="Z810" s="93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3"/>
      <c r="AQ810" s="92"/>
      <c r="AR810" s="91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89"/>
      <c r="BG810" s="88"/>
      <c r="BH810" s="86"/>
    </row>
    <row r="811" spans="1:60" ht="16.5" customHeight="1" x14ac:dyDescent="0.2">
      <c r="A811" s="56"/>
      <c r="B811" s="52" t="s">
        <v>95</v>
      </c>
      <c r="C811" s="160">
        <v>774</v>
      </c>
      <c r="D811" s="159">
        <v>104</v>
      </c>
      <c r="E811" s="158" t="s">
        <v>348</v>
      </c>
      <c r="F811" s="155" t="s">
        <v>96</v>
      </c>
      <c r="G811" s="157"/>
      <c r="H811" s="156"/>
      <c r="I811" s="154">
        <v>10101</v>
      </c>
      <c r="J811" s="153">
        <v>62000</v>
      </c>
      <c r="K811" s="153">
        <v>3720</v>
      </c>
      <c r="L811" s="153">
        <v>4340</v>
      </c>
      <c r="M811" s="153">
        <v>4960</v>
      </c>
      <c r="N811" s="153">
        <v>4960</v>
      </c>
      <c r="O811" s="153">
        <v>4960</v>
      </c>
      <c r="P811" s="153">
        <v>5580</v>
      </c>
      <c r="Q811" s="153">
        <v>5580</v>
      </c>
      <c r="R811" s="153">
        <v>5580</v>
      </c>
      <c r="S811" s="153">
        <v>5580</v>
      </c>
      <c r="T811" s="153">
        <v>5580</v>
      </c>
      <c r="U811" s="153">
        <v>5580</v>
      </c>
      <c r="V811" s="152">
        <v>5580</v>
      </c>
      <c r="W811" s="97"/>
      <c r="X811" s="97"/>
      <c r="Y811" s="97"/>
      <c r="Z811" s="93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3"/>
      <c r="AQ811" s="92"/>
      <c r="AR811" s="91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89"/>
      <c r="BG811" s="88"/>
      <c r="BH811" s="86"/>
    </row>
    <row r="812" spans="1:60" ht="16.5" customHeight="1" x14ac:dyDescent="0.2">
      <c r="A812" s="56"/>
      <c r="B812" s="52" t="s">
        <v>95</v>
      </c>
      <c r="C812" s="160">
        <v>774</v>
      </c>
      <c r="D812" s="159">
        <v>104</v>
      </c>
      <c r="E812" s="158" t="s">
        <v>348</v>
      </c>
      <c r="F812" s="155" t="s">
        <v>96</v>
      </c>
      <c r="G812" s="157"/>
      <c r="H812" s="156"/>
      <c r="I812" s="154">
        <v>10101</v>
      </c>
      <c r="J812" s="153">
        <v>1480.29</v>
      </c>
      <c r="K812" s="153">
        <v>88.82</v>
      </c>
      <c r="L812" s="153">
        <v>103.62</v>
      </c>
      <c r="M812" s="153">
        <v>118.42</v>
      </c>
      <c r="N812" s="153">
        <v>118.42</v>
      </c>
      <c r="O812" s="153">
        <v>118.42</v>
      </c>
      <c r="P812" s="153">
        <v>133.22999999999999</v>
      </c>
      <c r="Q812" s="153">
        <v>133.22999999999999</v>
      </c>
      <c r="R812" s="153">
        <v>133.22999999999999</v>
      </c>
      <c r="S812" s="153">
        <v>133.22999999999999</v>
      </c>
      <c r="T812" s="153">
        <v>133.22999999999999</v>
      </c>
      <c r="U812" s="153">
        <v>133.22999999999999</v>
      </c>
      <c r="V812" s="152">
        <v>133.21</v>
      </c>
      <c r="W812" s="97"/>
      <c r="X812" s="97"/>
      <c r="Y812" s="97"/>
      <c r="Z812" s="93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3"/>
      <c r="AQ812" s="92"/>
      <c r="AR812" s="91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89"/>
      <c r="BG812" s="88"/>
      <c r="BH812" s="86"/>
    </row>
    <row r="813" spans="1:60" ht="16.5" customHeight="1" x14ac:dyDescent="0.2">
      <c r="A813" s="56"/>
      <c r="B813" s="52" t="s">
        <v>95</v>
      </c>
      <c r="C813" s="160">
        <v>774</v>
      </c>
      <c r="D813" s="159">
        <v>104</v>
      </c>
      <c r="E813" s="158" t="s">
        <v>348</v>
      </c>
      <c r="F813" s="155" t="s">
        <v>96</v>
      </c>
      <c r="G813" s="157"/>
      <c r="H813" s="156"/>
      <c r="I813" s="154">
        <v>10101</v>
      </c>
      <c r="J813" s="153">
        <v>4696.67</v>
      </c>
      <c r="K813" s="153">
        <v>281.8</v>
      </c>
      <c r="L813" s="153">
        <v>328.77</v>
      </c>
      <c r="M813" s="153">
        <v>375.73</v>
      </c>
      <c r="N813" s="153">
        <v>375.73</v>
      </c>
      <c r="O813" s="153">
        <v>375.73</v>
      </c>
      <c r="P813" s="153">
        <v>422.7</v>
      </c>
      <c r="Q813" s="153">
        <v>422.7</v>
      </c>
      <c r="R813" s="153">
        <v>422.7</v>
      </c>
      <c r="S813" s="153">
        <v>422.7</v>
      </c>
      <c r="T813" s="153">
        <v>422.7</v>
      </c>
      <c r="U813" s="153">
        <v>422.7</v>
      </c>
      <c r="V813" s="152">
        <v>422.71</v>
      </c>
      <c r="W813" s="97"/>
      <c r="X813" s="97"/>
      <c r="Y813" s="97"/>
      <c r="Z813" s="93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3"/>
      <c r="AQ813" s="92"/>
      <c r="AR813" s="91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89"/>
      <c r="BG813" s="88"/>
      <c r="BH813" s="86"/>
    </row>
    <row r="814" spans="1:60" ht="16.5" customHeight="1" x14ac:dyDescent="0.2">
      <c r="A814" s="56"/>
      <c r="B814" s="52" t="s">
        <v>95</v>
      </c>
      <c r="C814" s="160">
        <v>774</v>
      </c>
      <c r="D814" s="159">
        <v>104</v>
      </c>
      <c r="E814" s="158" t="s">
        <v>348</v>
      </c>
      <c r="F814" s="155" t="s">
        <v>96</v>
      </c>
      <c r="G814" s="157"/>
      <c r="H814" s="156"/>
      <c r="I814" s="154">
        <v>10101</v>
      </c>
      <c r="J814" s="153">
        <v>100000</v>
      </c>
      <c r="K814" s="153">
        <v>6000</v>
      </c>
      <c r="L814" s="153">
        <v>7000</v>
      </c>
      <c r="M814" s="153">
        <v>8000</v>
      </c>
      <c r="N814" s="153">
        <v>8000</v>
      </c>
      <c r="O814" s="153">
        <v>8000</v>
      </c>
      <c r="P814" s="153">
        <v>9000</v>
      </c>
      <c r="Q814" s="153">
        <v>9000</v>
      </c>
      <c r="R814" s="153">
        <v>9000</v>
      </c>
      <c r="S814" s="153">
        <v>9000</v>
      </c>
      <c r="T814" s="153">
        <v>9000</v>
      </c>
      <c r="U814" s="153">
        <v>9000</v>
      </c>
      <c r="V814" s="152">
        <v>9000</v>
      </c>
      <c r="W814" s="97"/>
      <c r="X814" s="97"/>
      <c r="Y814" s="97"/>
      <c r="Z814" s="93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3"/>
      <c r="AQ814" s="92"/>
      <c r="AR814" s="91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89"/>
      <c r="BG814" s="88"/>
      <c r="BH814" s="86"/>
    </row>
    <row r="815" spans="1:60" ht="16.5" customHeight="1" x14ac:dyDescent="0.2">
      <c r="A815" s="56"/>
      <c r="B815" s="52" t="s">
        <v>95</v>
      </c>
      <c r="C815" s="160">
        <v>774</v>
      </c>
      <c r="D815" s="159">
        <v>104</v>
      </c>
      <c r="E815" s="158" t="s">
        <v>348</v>
      </c>
      <c r="F815" s="155" t="s">
        <v>96</v>
      </c>
      <c r="G815" s="157"/>
      <c r="H815" s="156"/>
      <c r="I815" s="154">
        <v>10101</v>
      </c>
      <c r="J815" s="153">
        <v>89600</v>
      </c>
      <c r="K815" s="153">
        <v>5376</v>
      </c>
      <c r="L815" s="153">
        <v>6272</v>
      </c>
      <c r="M815" s="153">
        <v>7168</v>
      </c>
      <c r="N815" s="153">
        <v>7168</v>
      </c>
      <c r="O815" s="153">
        <v>7168</v>
      </c>
      <c r="P815" s="153">
        <v>8064</v>
      </c>
      <c r="Q815" s="153">
        <v>8064</v>
      </c>
      <c r="R815" s="153">
        <v>8064</v>
      </c>
      <c r="S815" s="153">
        <v>8064</v>
      </c>
      <c r="T815" s="153">
        <v>8064</v>
      </c>
      <c r="U815" s="153">
        <v>8064</v>
      </c>
      <c r="V815" s="152">
        <v>8064</v>
      </c>
      <c r="W815" s="97"/>
      <c r="X815" s="97"/>
      <c r="Y815" s="97"/>
      <c r="Z815" s="93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3"/>
      <c r="AQ815" s="92"/>
      <c r="AR815" s="91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89"/>
      <c r="BG815" s="88"/>
      <c r="BH815" s="86"/>
    </row>
    <row r="816" spans="1:60" ht="16.5" customHeight="1" x14ac:dyDescent="0.2">
      <c r="A816" s="56"/>
      <c r="B816" s="52" t="s">
        <v>95</v>
      </c>
      <c r="C816" s="160">
        <v>774</v>
      </c>
      <c r="D816" s="159">
        <v>104</v>
      </c>
      <c r="E816" s="158" t="s">
        <v>348</v>
      </c>
      <c r="F816" s="155" t="s">
        <v>96</v>
      </c>
      <c r="G816" s="157"/>
      <c r="H816" s="156"/>
      <c r="I816" s="154">
        <v>10101</v>
      </c>
      <c r="J816" s="153">
        <v>7000</v>
      </c>
      <c r="K816" s="153">
        <v>0</v>
      </c>
      <c r="L816" s="153">
        <v>0</v>
      </c>
      <c r="M816" s="153">
        <v>0</v>
      </c>
      <c r="N816" s="153">
        <v>7000</v>
      </c>
      <c r="O816" s="153">
        <v>0</v>
      </c>
      <c r="P816" s="153">
        <v>0</v>
      </c>
      <c r="Q816" s="153">
        <v>0</v>
      </c>
      <c r="R816" s="153">
        <v>0</v>
      </c>
      <c r="S816" s="153">
        <v>0</v>
      </c>
      <c r="T816" s="153">
        <v>0</v>
      </c>
      <c r="U816" s="153">
        <v>0</v>
      </c>
      <c r="V816" s="152">
        <v>0</v>
      </c>
      <c r="W816" s="97"/>
      <c r="X816" s="97"/>
      <c r="Y816" s="97"/>
      <c r="Z816" s="93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3"/>
      <c r="AQ816" s="92"/>
      <c r="AR816" s="91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89"/>
      <c r="BG816" s="88"/>
      <c r="BH816" s="86"/>
    </row>
    <row r="817" spans="1:60" ht="16.5" customHeight="1" x14ac:dyDescent="0.2">
      <c r="A817" s="56"/>
      <c r="B817" s="52" t="s">
        <v>95</v>
      </c>
      <c r="C817" s="160">
        <v>774</v>
      </c>
      <c r="D817" s="159">
        <v>104</v>
      </c>
      <c r="E817" s="158" t="s">
        <v>348</v>
      </c>
      <c r="F817" s="155" t="s">
        <v>96</v>
      </c>
      <c r="G817" s="157"/>
      <c r="H817" s="156"/>
      <c r="I817" s="154">
        <v>10101</v>
      </c>
      <c r="J817" s="153">
        <v>120000</v>
      </c>
      <c r="K817" s="153">
        <v>7200</v>
      </c>
      <c r="L817" s="153">
        <v>8400</v>
      </c>
      <c r="M817" s="153">
        <v>9600</v>
      </c>
      <c r="N817" s="153">
        <v>9600</v>
      </c>
      <c r="O817" s="153">
        <v>9600</v>
      </c>
      <c r="P817" s="153">
        <v>10800</v>
      </c>
      <c r="Q817" s="153">
        <v>10800</v>
      </c>
      <c r="R817" s="153">
        <v>10800</v>
      </c>
      <c r="S817" s="153">
        <v>10800</v>
      </c>
      <c r="T817" s="153">
        <v>10800</v>
      </c>
      <c r="U817" s="153">
        <v>10800</v>
      </c>
      <c r="V817" s="152">
        <v>10800</v>
      </c>
      <c r="W817" s="97"/>
      <c r="X817" s="97"/>
      <c r="Y817" s="97"/>
      <c r="Z817" s="93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3"/>
      <c r="AQ817" s="92"/>
      <c r="AR817" s="91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89"/>
      <c r="BG817" s="88"/>
      <c r="BH817" s="86"/>
    </row>
    <row r="818" spans="1:60" ht="16.5" customHeight="1" x14ac:dyDescent="0.2">
      <c r="A818" s="56"/>
      <c r="B818" s="52" t="s">
        <v>95</v>
      </c>
      <c r="C818" s="160">
        <v>774</v>
      </c>
      <c r="D818" s="159">
        <v>104</v>
      </c>
      <c r="E818" s="158" t="s">
        <v>348</v>
      </c>
      <c r="F818" s="155" t="s">
        <v>96</v>
      </c>
      <c r="G818" s="157"/>
      <c r="H818" s="156"/>
      <c r="I818" s="154">
        <v>10101</v>
      </c>
      <c r="J818" s="153">
        <v>71578.820000000007</v>
      </c>
      <c r="K818" s="153">
        <v>4294.7299999999996</v>
      </c>
      <c r="L818" s="153">
        <v>5010.5200000000004</v>
      </c>
      <c r="M818" s="153">
        <v>5726.31</v>
      </c>
      <c r="N818" s="153">
        <v>5726.31</v>
      </c>
      <c r="O818" s="153">
        <v>5726.31</v>
      </c>
      <c r="P818" s="153">
        <v>6442.09</v>
      </c>
      <c r="Q818" s="153">
        <v>6442.09</v>
      </c>
      <c r="R818" s="153">
        <v>6442.09</v>
      </c>
      <c r="S818" s="153">
        <v>6442.09</v>
      </c>
      <c r="T818" s="153">
        <v>6442.09</v>
      </c>
      <c r="U818" s="153">
        <v>6442.09</v>
      </c>
      <c r="V818" s="152">
        <v>6442.1</v>
      </c>
      <c r="W818" s="97"/>
      <c r="X818" s="97"/>
      <c r="Y818" s="97"/>
      <c r="Z818" s="93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3"/>
      <c r="AQ818" s="92"/>
      <c r="AR818" s="91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89"/>
      <c r="BG818" s="88"/>
      <c r="BH818" s="86"/>
    </row>
    <row r="819" spans="1:60" ht="15.75" customHeight="1" x14ac:dyDescent="0.2">
      <c r="A819" s="56"/>
      <c r="B819" s="52" t="s">
        <v>388</v>
      </c>
      <c r="C819" s="160">
        <v>774</v>
      </c>
      <c r="D819" s="159">
        <v>104</v>
      </c>
      <c r="E819" s="158" t="s">
        <v>348</v>
      </c>
      <c r="F819" s="155" t="s">
        <v>347</v>
      </c>
      <c r="G819" s="157"/>
      <c r="H819" s="156"/>
      <c r="I819" s="154">
        <v>10101</v>
      </c>
      <c r="J819" s="153">
        <v>50000</v>
      </c>
      <c r="K819" s="153">
        <v>3000</v>
      </c>
      <c r="L819" s="153">
        <v>3500</v>
      </c>
      <c r="M819" s="153">
        <v>4000</v>
      </c>
      <c r="N819" s="153">
        <v>4000</v>
      </c>
      <c r="O819" s="153">
        <v>4000</v>
      </c>
      <c r="P819" s="153">
        <v>4500</v>
      </c>
      <c r="Q819" s="153">
        <v>4500</v>
      </c>
      <c r="R819" s="153">
        <v>4500</v>
      </c>
      <c r="S819" s="153">
        <v>4500</v>
      </c>
      <c r="T819" s="153">
        <v>4500</v>
      </c>
      <c r="U819" s="153">
        <v>4500</v>
      </c>
      <c r="V819" s="152">
        <v>4500</v>
      </c>
      <c r="W819" s="97"/>
      <c r="X819" s="97"/>
      <c r="Y819" s="97"/>
      <c r="Z819" s="93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3"/>
      <c r="AQ819" s="92"/>
      <c r="AR819" s="91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89"/>
      <c r="BG819" s="88"/>
      <c r="BH819" s="86"/>
    </row>
    <row r="820" spans="1:60" ht="15.75" customHeight="1" x14ac:dyDescent="0.2">
      <c r="A820" s="56"/>
      <c r="B820" s="52" t="s">
        <v>388</v>
      </c>
      <c r="C820" s="160">
        <v>774</v>
      </c>
      <c r="D820" s="159">
        <v>104</v>
      </c>
      <c r="E820" s="158" t="s">
        <v>348</v>
      </c>
      <c r="F820" s="155" t="s">
        <v>347</v>
      </c>
      <c r="G820" s="157"/>
      <c r="H820" s="156"/>
      <c r="I820" s="154">
        <v>10101</v>
      </c>
      <c r="J820" s="153">
        <v>75000</v>
      </c>
      <c r="K820" s="153">
        <v>4500</v>
      </c>
      <c r="L820" s="153">
        <v>5250</v>
      </c>
      <c r="M820" s="153">
        <v>6000</v>
      </c>
      <c r="N820" s="153">
        <v>6000</v>
      </c>
      <c r="O820" s="153">
        <v>6000</v>
      </c>
      <c r="P820" s="153">
        <v>6750</v>
      </c>
      <c r="Q820" s="153">
        <v>6750</v>
      </c>
      <c r="R820" s="153">
        <v>6750</v>
      </c>
      <c r="S820" s="153">
        <v>6750</v>
      </c>
      <c r="T820" s="153">
        <v>6750</v>
      </c>
      <c r="U820" s="153">
        <v>6750</v>
      </c>
      <c r="V820" s="152">
        <v>6750</v>
      </c>
      <c r="W820" s="97"/>
      <c r="X820" s="97"/>
      <c r="Y820" s="97"/>
      <c r="Z820" s="93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3"/>
      <c r="AQ820" s="92"/>
      <c r="AR820" s="91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89"/>
      <c r="BG820" s="88"/>
      <c r="BH820" s="86"/>
    </row>
    <row r="821" spans="1:60" ht="23.25" customHeight="1" x14ac:dyDescent="0.2">
      <c r="A821" s="56"/>
      <c r="B821" s="52" t="s">
        <v>104</v>
      </c>
      <c r="C821" s="160">
        <v>774</v>
      </c>
      <c r="D821" s="159">
        <v>104</v>
      </c>
      <c r="E821" s="158" t="s">
        <v>348</v>
      </c>
      <c r="F821" s="155" t="s">
        <v>105</v>
      </c>
      <c r="G821" s="157"/>
      <c r="H821" s="156"/>
      <c r="I821" s="154">
        <v>10101</v>
      </c>
      <c r="J821" s="153">
        <v>17.23</v>
      </c>
      <c r="K821" s="153">
        <v>0</v>
      </c>
      <c r="L821" s="153">
        <v>0</v>
      </c>
      <c r="M821" s="153">
        <v>3.62</v>
      </c>
      <c r="N821" s="153">
        <v>0</v>
      </c>
      <c r="O821" s="153">
        <v>0</v>
      </c>
      <c r="P821" s="153">
        <v>4.3099999999999996</v>
      </c>
      <c r="Q821" s="153">
        <v>0</v>
      </c>
      <c r="R821" s="153">
        <v>0</v>
      </c>
      <c r="S821" s="153">
        <v>4.6500000000000004</v>
      </c>
      <c r="T821" s="153">
        <v>0</v>
      </c>
      <c r="U821" s="153">
        <v>0</v>
      </c>
      <c r="V821" s="152">
        <v>4.6500000000000004</v>
      </c>
      <c r="W821" s="97"/>
      <c r="X821" s="97"/>
      <c r="Y821" s="97"/>
      <c r="Z821" s="93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3"/>
      <c r="AQ821" s="92"/>
      <c r="AR821" s="91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89"/>
      <c r="BG821" s="88"/>
      <c r="BH821" s="86"/>
    </row>
    <row r="822" spans="1:60" ht="18" customHeight="1" x14ac:dyDescent="0.2">
      <c r="A822" s="56"/>
      <c r="B822" s="52" t="s">
        <v>97</v>
      </c>
      <c r="C822" s="160">
        <v>774</v>
      </c>
      <c r="D822" s="159">
        <v>104</v>
      </c>
      <c r="E822" s="158" t="s">
        <v>348</v>
      </c>
      <c r="F822" s="155" t="s">
        <v>98</v>
      </c>
      <c r="G822" s="157"/>
      <c r="H822" s="156"/>
      <c r="I822" s="154">
        <v>10101</v>
      </c>
      <c r="J822" s="153">
        <v>556.99</v>
      </c>
      <c r="K822" s="153">
        <v>0</v>
      </c>
      <c r="L822" s="153">
        <v>0</v>
      </c>
      <c r="M822" s="153">
        <v>116.97</v>
      </c>
      <c r="N822" s="153">
        <v>0</v>
      </c>
      <c r="O822" s="153">
        <v>0</v>
      </c>
      <c r="P822" s="153">
        <v>139.25</v>
      </c>
      <c r="Q822" s="153">
        <v>0</v>
      </c>
      <c r="R822" s="153">
        <v>0</v>
      </c>
      <c r="S822" s="153">
        <v>150.38999999999999</v>
      </c>
      <c r="T822" s="153">
        <v>0</v>
      </c>
      <c r="U822" s="153">
        <v>0</v>
      </c>
      <c r="V822" s="152">
        <v>150.38</v>
      </c>
      <c r="W822" s="97"/>
      <c r="X822" s="97"/>
      <c r="Y822" s="97"/>
      <c r="Z822" s="93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3"/>
      <c r="AQ822" s="92"/>
      <c r="AR822" s="91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89"/>
      <c r="BG822" s="88"/>
      <c r="BH822" s="86"/>
    </row>
    <row r="823" spans="1:60" ht="16.5" customHeight="1" x14ac:dyDescent="0.2">
      <c r="A823" s="56"/>
      <c r="B823" s="52" t="s">
        <v>95</v>
      </c>
      <c r="C823" s="160">
        <v>774</v>
      </c>
      <c r="D823" s="159">
        <v>113</v>
      </c>
      <c r="E823" s="158" t="s">
        <v>118</v>
      </c>
      <c r="F823" s="155" t="s">
        <v>96</v>
      </c>
      <c r="G823" s="157"/>
      <c r="H823" s="156"/>
      <c r="I823" s="154">
        <v>10101</v>
      </c>
      <c r="J823" s="153">
        <v>50000</v>
      </c>
      <c r="K823" s="153">
        <v>3000</v>
      </c>
      <c r="L823" s="153">
        <v>3500</v>
      </c>
      <c r="M823" s="153">
        <v>4000</v>
      </c>
      <c r="N823" s="153">
        <v>4000</v>
      </c>
      <c r="O823" s="153">
        <v>4000</v>
      </c>
      <c r="P823" s="153">
        <v>4500</v>
      </c>
      <c r="Q823" s="153">
        <v>4500</v>
      </c>
      <c r="R823" s="153">
        <v>4500</v>
      </c>
      <c r="S823" s="153">
        <v>4500</v>
      </c>
      <c r="T823" s="153">
        <v>4500</v>
      </c>
      <c r="U823" s="153">
        <v>4500</v>
      </c>
      <c r="V823" s="152">
        <v>4500</v>
      </c>
      <c r="W823" s="97"/>
      <c r="X823" s="97"/>
      <c r="Y823" s="97"/>
      <c r="Z823" s="93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3"/>
      <c r="AQ823" s="92"/>
      <c r="AR823" s="91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89"/>
      <c r="BG823" s="88"/>
      <c r="BH823" s="86"/>
    </row>
    <row r="824" spans="1:60" ht="24.75" customHeight="1" x14ac:dyDescent="0.2">
      <c r="A824" s="56"/>
      <c r="B824" s="52" t="s">
        <v>88</v>
      </c>
      <c r="C824" s="160">
        <v>774</v>
      </c>
      <c r="D824" s="159">
        <v>203</v>
      </c>
      <c r="E824" s="158" t="s">
        <v>404</v>
      </c>
      <c r="F824" s="155" t="s">
        <v>90</v>
      </c>
      <c r="G824" s="157"/>
      <c r="H824" s="156" t="s">
        <v>515</v>
      </c>
      <c r="I824" s="154">
        <v>10301</v>
      </c>
      <c r="J824" s="153">
        <v>105790</v>
      </c>
      <c r="K824" s="153">
        <v>6347.4</v>
      </c>
      <c r="L824" s="153">
        <v>7405.3</v>
      </c>
      <c r="M824" s="153">
        <v>8463.2000000000007</v>
      </c>
      <c r="N824" s="153">
        <v>8463.2000000000007</v>
      </c>
      <c r="O824" s="153">
        <v>8463.2000000000007</v>
      </c>
      <c r="P824" s="153">
        <v>9521.1</v>
      </c>
      <c r="Q824" s="153">
        <v>9521.1</v>
      </c>
      <c r="R824" s="153">
        <v>9521.1</v>
      </c>
      <c r="S824" s="153">
        <v>9521.1</v>
      </c>
      <c r="T824" s="153">
        <v>9521.1</v>
      </c>
      <c r="U824" s="153">
        <v>9521.1</v>
      </c>
      <c r="V824" s="152">
        <v>9521.1</v>
      </c>
      <c r="W824" s="97"/>
      <c r="X824" s="97"/>
      <c r="Y824" s="97"/>
      <c r="Z824" s="93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3"/>
      <c r="AQ824" s="92"/>
      <c r="AR824" s="91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89"/>
      <c r="BG824" s="88"/>
      <c r="BH824" s="86"/>
    </row>
    <row r="825" spans="1:60" ht="37.5" customHeight="1" x14ac:dyDescent="0.2">
      <c r="A825" s="56"/>
      <c r="B825" s="52" t="s">
        <v>93</v>
      </c>
      <c r="C825" s="160">
        <v>774</v>
      </c>
      <c r="D825" s="159">
        <v>203</v>
      </c>
      <c r="E825" s="158" t="s">
        <v>404</v>
      </c>
      <c r="F825" s="155" t="s">
        <v>94</v>
      </c>
      <c r="G825" s="157"/>
      <c r="H825" s="156" t="s">
        <v>515</v>
      </c>
      <c r="I825" s="154">
        <v>10301</v>
      </c>
      <c r="J825" s="153">
        <v>31948.58</v>
      </c>
      <c r="K825" s="153">
        <v>1916.91</v>
      </c>
      <c r="L825" s="153">
        <v>2236.4</v>
      </c>
      <c r="M825" s="153">
        <v>2555.89</v>
      </c>
      <c r="N825" s="153">
        <v>2555.89</v>
      </c>
      <c r="O825" s="153">
        <v>2555.89</v>
      </c>
      <c r="P825" s="153">
        <v>2875.37</v>
      </c>
      <c r="Q825" s="153">
        <v>2875.37</v>
      </c>
      <c r="R825" s="153">
        <v>2875.37</v>
      </c>
      <c r="S825" s="153">
        <v>2875.37</v>
      </c>
      <c r="T825" s="153">
        <v>2875.37</v>
      </c>
      <c r="U825" s="153">
        <v>2875.37</v>
      </c>
      <c r="V825" s="152">
        <v>2875.38</v>
      </c>
      <c r="W825" s="97"/>
      <c r="X825" s="97"/>
      <c r="Y825" s="97"/>
      <c r="Z825" s="93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3"/>
      <c r="AQ825" s="92"/>
      <c r="AR825" s="91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89"/>
      <c r="BG825" s="88"/>
      <c r="BH825" s="86"/>
    </row>
    <row r="826" spans="1:60" ht="16.5" customHeight="1" x14ac:dyDescent="0.2">
      <c r="A826" s="56"/>
      <c r="B826" s="52" t="s">
        <v>95</v>
      </c>
      <c r="C826" s="160">
        <v>774</v>
      </c>
      <c r="D826" s="159">
        <v>203</v>
      </c>
      <c r="E826" s="158" t="s">
        <v>404</v>
      </c>
      <c r="F826" s="155" t="s">
        <v>96</v>
      </c>
      <c r="G826" s="157"/>
      <c r="H826" s="156" t="s">
        <v>515</v>
      </c>
      <c r="I826" s="154">
        <v>10301</v>
      </c>
      <c r="J826" s="153">
        <v>11314.91</v>
      </c>
      <c r="K826" s="153">
        <v>678.89</v>
      </c>
      <c r="L826" s="153">
        <v>792.04</v>
      </c>
      <c r="M826" s="153">
        <v>905.19</v>
      </c>
      <c r="N826" s="153">
        <v>905.19</v>
      </c>
      <c r="O826" s="153">
        <v>905.19</v>
      </c>
      <c r="P826" s="153">
        <v>1018.34</v>
      </c>
      <c r="Q826" s="153">
        <v>1018.34</v>
      </c>
      <c r="R826" s="153">
        <v>1018.34</v>
      </c>
      <c r="S826" s="153">
        <v>1018.34</v>
      </c>
      <c r="T826" s="153">
        <v>1018.34</v>
      </c>
      <c r="U826" s="153">
        <v>1018.34</v>
      </c>
      <c r="V826" s="152">
        <v>1018.37</v>
      </c>
      <c r="W826" s="97"/>
      <c r="X826" s="97"/>
      <c r="Y826" s="97"/>
      <c r="Z826" s="93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3"/>
      <c r="AQ826" s="92"/>
      <c r="AR826" s="91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89"/>
      <c r="BG826" s="88"/>
      <c r="BH826" s="86"/>
    </row>
    <row r="827" spans="1:60" ht="16.5" customHeight="1" x14ac:dyDescent="0.2">
      <c r="A827" s="56"/>
      <c r="B827" s="52" t="s">
        <v>95</v>
      </c>
      <c r="C827" s="160">
        <v>774</v>
      </c>
      <c r="D827" s="159">
        <v>310</v>
      </c>
      <c r="E827" s="158" t="s">
        <v>381</v>
      </c>
      <c r="F827" s="155" t="s">
        <v>96</v>
      </c>
      <c r="G827" s="157"/>
      <c r="H827" s="156"/>
      <c r="I827" s="154">
        <v>10101</v>
      </c>
      <c r="J827" s="153">
        <v>10000</v>
      </c>
      <c r="K827" s="153">
        <v>600</v>
      </c>
      <c r="L827" s="153">
        <v>700</v>
      </c>
      <c r="M827" s="153">
        <v>800</v>
      </c>
      <c r="N827" s="153">
        <v>800</v>
      </c>
      <c r="O827" s="153">
        <v>800</v>
      </c>
      <c r="P827" s="153">
        <v>900</v>
      </c>
      <c r="Q827" s="153">
        <v>900</v>
      </c>
      <c r="R827" s="153">
        <v>900</v>
      </c>
      <c r="S827" s="153">
        <v>900</v>
      </c>
      <c r="T827" s="153">
        <v>900</v>
      </c>
      <c r="U827" s="153">
        <v>900</v>
      </c>
      <c r="V827" s="152">
        <v>900</v>
      </c>
      <c r="W827" s="97"/>
      <c r="X827" s="97"/>
      <c r="Y827" s="97"/>
      <c r="Z827" s="93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3"/>
      <c r="AQ827" s="92"/>
      <c r="AR827" s="91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89"/>
      <c r="BG827" s="88"/>
      <c r="BH827" s="86"/>
    </row>
    <row r="828" spans="1:60" ht="16.5" customHeight="1" x14ac:dyDescent="0.2">
      <c r="A828" s="56"/>
      <c r="B828" s="52" t="s">
        <v>95</v>
      </c>
      <c r="C828" s="160">
        <v>774</v>
      </c>
      <c r="D828" s="159">
        <v>310</v>
      </c>
      <c r="E828" s="158" t="s">
        <v>381</v>
      </c>
      <c r="F828" s="155" t="s">
        <v>96</v>
      </c>
      <c r="G828" s="157"/>
      <c r="H828" s="156"/>
      <c r="I828" s="154">
        <v>10101</v>
      </c>
      <c r="J828" s="153">
        <v>3500</v>
      </c>
      <c r="K828" s="153">
        <v>210</v>
      </c>
      <c r="L828" s="153">
        <v>245</v>
      </c>
      <c r="M828" s="153">
        <v>280</v>
      </c>
      <c r="N828" s="153">
        <v>280</v>
      </c>
      <c r="O828" s="153">
        <v>280</v>
      </c>
      <c r="P828" s="153">
        <v>315</v>
      </c>
      <c r="Q828" s="153">
        <v>315</v>
      </c>
      <c r="R828" s="153">
        <v>315</v>
      </c>
      <c r="S828" s="153">
        <v>315</v>
      </c>
      <c r="T828" s="153">
        <v>315</v>
      </c>
      <c r="U828" s="153">
        <v>315</v>
      </c>
      <c r="V828" s="152">
        <v>315</v>
      </c>
      <c r="W828" s="97"/>
      <c r="X828" s="97"/>
      <c r="Y828" s="97"/>
      <c r="Z828" s="93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3"/>
      <c r="AQ828" s="92"/>
      <c r="AR828" s="91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89"/>
      <c r="BG828" s="88"/>
      <c r="BH828" s="86"/>
    </row>
    <row r="829" spans="1:60" ht="16.5" customHeight="1" x14ac:dyDescent="0.2">
      <c r="A829" s="56"/>
      <c r="B829" s="52" t="s">
        <v>95</v>
      </c>
      <c r="C829" s="160">
        <v>774</v>
      </c>
      <c r="D829" s="159">
        <v>310</v>
      </c>
      <c r="E829" s="158" t="s">
        <v>381</v>
      </c>
      <c r="F829" s="155" t="s">
        <v>96</v>
      </c>
      <c r="G829" s="157"/>
      <c r="H829" s="156"/>
      <c r="I829" s="154">
        <v>10101</v>
      </c>
      <c r="J829" s="153">
        <v>1500</v>
      </c>
      <c r="K829" s="153">
        <v>90</v>
      </c>
      <c r="L829" s="153">
        <v>105</v>
      </c>
      <c r="M829" s="153">
        <v>120</v>
      </c>
      <c r="N829" s="153">
        <v>120</v>
      </c>
      <c r="O829" s="153">
        <v>120</v>
      </c>
      <c r="P829" s="153">
        <v>135</v>
      </c>
      <c r="Q829" s="153">
        <v>135</v>
      </c>
      <c r="R829" s="153">
        <v>135</v>
      </c>
      <c r="S829" s="153">
        <v>135</v>
      </c>
      <c r="T829" s="153">
        <v>135</v>
      </c>
      <c r="U829" s="153">
        <v>135</v>
      </c>
      <c r="V829" s="152">
        <v>135</v>
      </c>
      <c r="W829" s="97"/>
      <c r="X829" s="97"/>
      <c r="Y829" s="97"/>
      <c r="Z829" s="93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3"/>
      <c r="AQ829" s="92"/>
      <c r="AR829" s="91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89"/>
      <c r="BG829" s="88"/>
      <c r="BH829" s="86"/>
    </row>
    <row r="830" spans="1:60" ht="15.75" customHeight="1" x14ac:dyDescent="0.2">
      <c r="A830" s="56"/>
      <c r="B830" s="52" t="s">
        <v>388</v>
      </c>
      <c r="C830" s="160">
        <v>774</v>
      </c>
      <c r="D830" s="159">
        <v>503</v>
      </c>
      <c r="E830" s="158" t="s">
        <v>383</v>
      </c>
      <c r="F830" s="155" t="s">
        <v>347</v>
      </c>
      <c r="G830" s="157"/>
      <c r="H830" s="156"/>
      <c r="I830" s="154">
        <v>10101</v>
      </c>
      <c r="J830" s="153">
        <v>15580</v>
      </c>
      <c r="K830" s="153">
        <v>934.8</v>
      </c>
      <c r="L830" s="153">
        <v>1090.5999999999999</v>
      </c>
      <c r="M830" s="153">
        <v>1246.4000000000001</v>
      </c>
      <c r="N830" s="153">
        <v>1246.4000000000001</v>
      </c>
      <c r="O830" s="153">
        <v>1246.4000000000001</v>
      </c>
      <c r="P830" s="153">
        <v>1402.2</v>
      </c>
      <c r="Q830" s="153">
        <v>1402.2</v>
      </c>
      <c r="R830" s="153">
        <v>1402.2</v>
      </c>
      <c r="S830" s="153">
        <v>1402.2</v>
      </c>
      <c r="T830" s="153">
        <v>1402.2</v>
      </c>
      <c r="U830" s="153">
        <v>1402.2</v>
      </c>
      <c r="V830" s="152">
        <v>1402.2</v>
      </c>
      <c r="W830" s="97"/>
      <c r="X830" s="97"/>
      <c r="Y830" s="97"/>
      <c r="Z830" s="93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3"/>
      <c r="AQ830" s="92"/>
      <c r="AR830" s="91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89"/>
      <c r="BG830" s="88"/>
      <c r="BH830" s="86"/>
    </row>
    <row r="831" spans="1:60" ht="16.5" customHeight="1" x14ac:dyDescent="0.2">
      <c r="A831" s="56"/>
      <c r="B831" s="52" t="s">
        <v>95</v>
      </c>
      <c r="C831" s="160">
        <v>774</v>
      </c>
      <c r="D831" s="159">
        <v>503</v>
      </c>
      <c r="E831" s="158" t="s">
        <v>385</v>
      </c>
      <c r="F831" s="155" t="s">
        <v>96</v>
      </c>
      <c r="G831" s="157"/>
      <c r="H831" s="156"/>
      <c r="I831" s="154">
        <v>10101</v>
      </c>
      <c r="J831" s="153">
        <v>41288</v>
      </c>
      <c r="K831" s="153">
        <v>2477.2800000000002</v>
      </c>
      <c r="L831" s="153">
        <v>2890.16</v>
      </c>
      <c r="M831" s="153">
        <v>3303.04</v>
      </c>
      <c r="N831" s="153">
        <v>3303.04</v>
      </c>
      <c r="O831" s="153">
        <v>3303.04</v>
      </c>
      <c r="P831" s="153">
        <v>3715.92</v>
      </c>
      <c r="Q831" s="153">
        <v>3715.92</v>
      </c>
      <c r="R831" s="153">
        <v>3715.92</v>
      </c>
      <c r="S831" s="153">
        <v>3715.92</v>
      </c>
      <c r="T831" s="153">
        <v>3715.92</v>
      </c>
      <c r="U831" s="153">
        <v>3715.92</v>
      </c>
      <c r="V831" s="152">
        <v>3715.92</v>
      </c>
      <c r="W831" s="97"/>
      <c r="X831" s="97"/>
      <c r="Y831" s="97"/>
      <c r="Z831" s="93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3"/>
      <c r="AQ831" s="92"/>
      <c r="AR831" s="91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89"/>
      <c r="BG831" s="88"/>
      <c r="BH831" s="86"/>
    </row>
    <row r="832" spans="1:60" ht="16.5" customHeight="1" x14ac:dyDescent="0.2">
      <c r="A832" s="56"/>
      <c r="B832" s="52" t="s">
        <v>95</v>
      </c>
      <c r="C832" s="160">
        <v>774</v>
      </c>
      <c r="D832" s="159">
        <v>503</v>
      </c>
      <c r="E832" s="158" t="s">
        <v>385</v>
      </c>
      <c r="F832" s="155" t="s">
        <v>96</v>
      </c>
      <c r="G832" s="157"/>
      <c r="H832" s="156"/>
      <c r="I832" s="154">
        <v>10101</v>
      </c>
      <c r="J832" s="153">
        <v>8712</v>
      </c>
      <c r="K832" s="153">
        <v>522.72</v>
      </c>
      <c r="L832" s="153">
        <v>609.84</v>
      </c>
      <c r="M832" s="153">
        <v>696.96</v>
      </c>
      <c r="N832" s="153">
        <v>696.96</v>
      </c>
      <c r="O832" s="153">
        <v>696.96</v>
      </c>
      <c r="P832" s="153">
        <v>784.08</v>
      </c>
      <c r="Q832" s="153">
        <v>784.08</v>
      </c>
      <c r="R832" s="153">
        <v>784.08</v>
      </c>
      <c r="S832" s="153">
        <v>784.08</v>
      </c>
      <c r="T832" s="153">
        <v>784.08</v>
      </c>
      <c r="U832" s="153">
        <v>784.08</v>
      </c>
      <c r="V832" s="152">
        <v>784.08</v>
      </c>
      <c r="W832" s="97"/>
      <c r="X832" s="97"/>
      <c r="Y832" s="97"/>
      <c r="Z832" s="93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3"/>
      <c r="AQ832" s="92"/>
      <c r="AR832" s="91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89"/>
      <c r="BG832" s="88"/>
      <c r="BH832" s="86"/>
    </row>
    <row r="833" spans="1:60" ht="23.25" customHeight="1" x14ac:dyDescent="0.2">
      <c r="A833" s="56"/>
      <c r="B833" s="52" t="s">
        <v>104</v>
      </c>
      <c r="C833" s="160">
        <v>774</v>
      </c>
      <c r="D833" s="159">
        <v>503</v>
      </c>
      <c r="E833" s="158" t="s">
        <v>385</v>
      </c>
      <c r="F833" s="155" t="s">
        <v>105</v>
      </c>
      <c r="G833" s="157"/>
      <c r="H833" s="156"/>
      <c r="I833" s="154">
        <v>10101</v>
      </c>
      <c r="J833" s="153">
        <v>698.88</v>
      </c>
      <c r="K833" s="153">
        <v>0</v>
      </c>
      <c r="L833" s="153">
        <v>0</v>
      </c>
      <c r="M833" s="153">
        <v>146.76</v>
      </c>
      <c r="N833" s="153">
        <v>0</v>
      </c>
      <c r="O833" s="153">
        <v>0</v>
      </c>
      <c r="P833" s="153">
        <v>174.72</v>
      </c>
      <c r="Q833" s="153">
        <v>0</v>
      </c>
      <c r="R833" s="153">
        <v>0</v>
      </c>
      <c r="S833" s="153">
        <v>188.7</v>
      </c>
      <c r="T833" s="153">
        <v>0</v>
      </c>
      <c r="U833" s="153">
        <v>0</v>
      </c>
      <c r="V833" s="152">
        <v>188.7</v>
      </c>
      <c r="W833" s="97"/>
      <c r="X833" s="97"/>
      <c r="Y833" s="97"/>
      <c r="Z833" s="93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3"/>
      <c r="AQ833" s="92"/>
      <c r="AR833" s="91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89"/>
      <c r="BG833" s="88"/>
      <c r="BH833" s="86"/>
    </row>
    <row r="834" spans="1:60" ht="16.5" customHeight="1" x14ac:dyDescent="0.2">
      <c r="A834" s="56"/>
      <c r="B834" s="52" t="s">
        <v>95</v>
      </c>
      <c r="C834" s="160">
        <v>774</v>
      </c>
      <c r="D834" s="159">
        <v>503</v>
      </c>
      <c r="E834" s="158" t="s">
        <v>387</v>
      </c>
      <c r="F834" s="155" t="s">
        <v>96</v>
      </c>
      <c r="G834" s="157"/>
      <c r="H834" s="156"/>
      <c r="I834" s="154">
        <v>10101</v>
      </c>
      <c r="J834" s="153">
        <v>67300</v>
      </c>
      <c r="K834" s="153">
        <v>4038</v>
      </c>
      <c r="L834" s="153">
        <v>4711</v>
      </c>
      <c r="M834" s="153">
        <v>5384</v>
      </c>
      <c r="N834" s="153">
        <v>5384</v>
      </c>
      <c r="O834" s="153">
        <v>5384</v>
      </c>
      <c r="P834" s="153">
        <v>6057</v>
      </c>
      <c r="Q834" s="153">
        <v>6057</v>
      </c>
      <c r="R834" s="153">
        <v>6057</v>
      </c>
      <c r="S834" s="153">
        <v>6057</v>
      </c>
      <c r="T834" s="153">
        <v>6057</v>
      </c>
      <c r="U834" s="153">
        <v>6057</v>
      </c>
      <c r="V834" s="152">
        <v>6057</v>
      </c>
      <c r="W834" s="97"/>
      <c r="X834" s="97"/>
      <c r="Y834" s="97"/>
      <c r="Z834" s="93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3"/>
      <c r="AQ834" s="92"/>
      <c r="AR834" s="91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89"/>
      <c r="BG834" s="88"/>
      <c r="BH834" s="86"/>
    </row>
    <row r="835" spans="1:60" ht="16.5" customHeight="1" x14ac:dyDescent="0.2">
      <c r="A835" s="56"/>
      <c r="B835" s="52" t="s">
        <v>95</v>
      </c>
      <c r="C835" s="160">
        <v>774</v>
      </c>
      <c r="D835" s="159">
        <v>503</v>
      </c>
      <c r="E835" s="158" t="s">
        <v>387</v>
      </c>
      <c r="F835" s="155" t="s">
        <v>96</v>
      </c>
      <c r="G835" s="157"/>
      <c r="H835" s="156"/>
      <c r="I835" s="154">
        <v>10101</v>
      </c>
      <c r="J835" s="153">
        <v>10000</v>
      </c>
      <c r="K835" s="153">
        <v>600</v>
      </c>
      <c r="L835" s="153">
        <v>700</v>
      </c>
      <c r="M835" s="153">
        <v>800</v>
      </c>
      <c r="N835" s="153">
        <v>800</v>
      </c>
      <c r="O835" s="153">
        <v>800</v>
      </c>
      <c r="P835" s="153">
        <v>900</v>
      </c>
      <c r="Q835" s="153">
        <v>900</v>
      </c>
      <c r="R835" s="153">
        <v>900</v>
      </c>
      <c r="S835" s="153">
        <v>900</v>
      </c>
      <c r="T835" s="153">
        <v>900</v>
      </c>
      <c r="U835" s="153">
        <v>900</v>
      </c>
      <c r="V835" s="152">
        <v>900</v>
      </c>
      <c r="W835" s="97"/>
      <c r="X835" s="97"/>
      <c r="Y835" s="97"/>
      <c r="Z835" s="93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3"/>
      <c r="AQ835" s="92"/>
      <c r="AR835" s="91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89"/>
      <c r="BG835" s="88"/>
      <c r="BH835" s="86"/>
    </row>
    <row r="836" spans="1:60" ht="16.5" customHeight="1" x14ac:dyDescent="0.2">
      <c r="A836" s="56"/>
      <c r="B836" s="52" t="s">
        <v>95</v>
      </c>
      <c r="C836" s="160">
        <v>774</v>
      </c>
      <c r="D836" s="159">
        <v>503</v>
      </c>
      <c r="E836" s="158" t="s">
        <v>387</v>
      </c>
      <c r="F836" s="155" t="s">
        <v>96</v>
      </c>
      <c r="G836" s="157"/>
      <c r="H836" s="156"/>
      <c r="I836" s="154">
        <v>10101</v>
      </c>
      <c r="J836" s="153">
        <v>20000</v>
      </c>
      <c r="K836" s="153">
        <v>1200</v>
      </c>
      <c r="L836" s="153">
        <v>1400</v>
      </c>
      <c r="M836" s="153">
        <v>1600</v>
      </c>
      <c r="N836" s="153">
        <v>1600</v>
      </c>
      <c r="O836" s="153">
        <v>1600</v>
      </c>
      <c r="P836" s="153">
        <v>1800</v>
      </c>
      <c r="Q836" s="153">
        <v>1800</v>
      </c>
      <c r="R836" s="153">
        <v>1800</v>
      </c>
      <c r="S836" s="153">
        <v>1800</v>
      </c>
      <c r="T836" s="153">
        <v>1800</v>
      </c>
      <c r="U836" s="153">
        <v>1800</v>
      </c>
      <c r="V836" s="152">
        <v>1800</v>
      </c>
      <c r="W836" s="97"/>
      <c r="X836" s="97"/>
      <c r="Y836" s="97"/>
      <c r="Z836" s="93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3"/>
      <c r="AQ836" s="92"/>
      <c r="AR836" s="91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89"/>
      <c r="BG836" s="88"/>
      <c r="BH836" s="86"/>
    </row>
    <row r="837" spans="1:60" ht="16.5" customHeight="1" x14ac:dyDescent="0.2">
      <c r="A837" s="56"/>
      <c r="B837" s="52" t="s">
        <v>95</v>
      </c>
      <c r="C837" s="160">
        <v>774</v>
      </c>
      <c r="D837" s="159">
        <v>503</v>
      </c>
      <c r="E837" s="158" t="s">
        <v>386</v>
      </c>
      <c r="F837" s="155" t="s">
        <v>96</v>
      </c>
      <c r="G837" s="157"/>
      <c r="H837" s="156"/>
      <c r="I837" s="154">
        <v>10101</v>
      </c>
      <c r="J837" s="153">
        <v>288265.86</v>
      </c>
      <c r="K837" s="153">
        <v>17295.95</v>
      </c>
      <c r="L837" s="153">
        <v>20178.61</v>
      </c>
      <c r="M837" s="153">
        <v>23061.27</v>
      </c>
      <c r="N837" s="153">
        <v>23061.27</v>
      </c>
      <c r="O837" s="153">
        <v>23061.27</v>
      </c>
      <c r="P837" s="153">
        <v>25943.93</v>
      </c>
      <c r="Q837" s="153">
        <v>25943.93</v>
      </c>
      <c r="R837" s="153">
        <v>25943.93</v>
      </c>
      <c r="S837" s="153">
        <v>25943.93</v>
      </c>
      <c r="T837" s="153">
        <v>25943.93</v>
      </c>
      <c r="U837" s="153">
        <v>25943.93</v>
      </c>
      <c r="V837" s="152">
        <v>25943.91</v>
      </c>
      <c r="W837" s="97"/>
      <c r="X837" s="97"/>
      <c r="Y837" s="97"/>
      <c r="Z837" s="93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3"/>
      <c r="AQ837" s="92"/>
      <c r="AR837" s="91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89"/>
      <c r="BG837" s="88"/>
      <c r="BH837" s="86"/>
    </row>
    <row r="838" spans="1:60" ht="16.5" customHeight="1" x14ac:dyDescent="0.2">
      <c r="A838" s="56"/>
      <c r="B838" s="52" t="s">
        <v>95</v>
      </c>
      <c r="C838" s="160">
        <v>774</v>
      </c>
      <c r="D838" s="159">
        <v>503</v>
      </c>
      <c r="E838" s="158" t="s">
        <v>386</v>
      </c>
      <c r="F838" s="155" t="s">
        <v>96</v>
      </c>
      <c r="G838" s="157"/>
      <c r="H838" s="156"/>
      <c r="I838" s="154">
        <v>10101</v>
      </c>
      <c r="J838" s="153">
        <v>60000</v>
      </c>
      <c r="K838" s="153">
        <v>3600</v>
      </c>
      <c r="L838" s="153">
        <v>4200</v>
      </c>
      <c r="M838" s="153">
        <v>4800</v>
      </c>
      <c r="N838" s="153">
        <v>4800</v>
      </c>
      <c r="O838" s="153">
        <v>4800</v>
      </c>
      <c r="P838" s="153">
        <v>5400</v>
      </c>
      <c r="Q838" s="153">
        <v>5400</v>
      </c>
      <c r="R838" s="153">
        <v>5400</v>
      </c>
      <c r="S838" s="153">
        <v>5400</v>
      </c>
      <c r="T838" s="153">
        <v>5400</v>
      </c>
      <c r="U838" s="153">
        <v>5400</v>
      </c>
      <c r="V838" s="152">
        <v>5400</v>
      </c>
      <c r="W838" s="97"/>
      <c r="X838" s="97"/>
      <c r="Y838" s="97"/>
      <c r="Z838" s="93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3"/>
      <c r="AQ838" s="92"/>
      <c r="AR838" s="91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89"/>
      <c r="BG838" s="88"/>
      <c r="BH838" s="86"/>
    </row>
    <row r="839" spans="1:60" ht="16.5" customHeight="1" x14ac:dyDescent="0.2">
      <c r="A839" s="56"/>
      <c r="B839" s="52" t="s">
        <v>95</v>
      </c>
      <c r="C839" s="160">
        <v>774</v>
      </c>
      <c r="D839" s="159">
        <v>503</v>
      </c>
      <c r="E839" s="158" t="s">
        <v>386</v>
      </c>
      <c r="F839" s="155" t="s">
        <v>96</v>
      </c>
      <c r="G839" s="157"/>
      <c r="H839" s="156"/>
      <c r="I839" s="154">
        <v>10101</v>
      </c>
      <c r="J839" s="153">
        <v>30000</v>
      </c>
      <c r="K839" s="153">
        <v>1800</v>
      </c>
      <c r="L839" s="153">
        <v>2100</v>
      </c>
      <c r="M839" s="153">
        <v>2400</v>
      </c>
      <c r="N839" s="153">
        <v>2400</v>
      </c>
      <c r="O839" s="153">
        <v>2400</v>
      </c>
      <c r="P839" s="153">
        <v>2700</v>
      </c>
      <c r="Q839" s="153">
        <v>2700</v>
      </c>
      <c r="R839" s="153">
        <v>2700</v>
      </c>
      <c r="S839" s="153">
        <v>2700</v>
      </c>
      <c r="T839" s="153">
        <v>2700</v>
      </c>
      <c r="U839" s="153">
        <v>2700</v>
      </c>
      <c r="V839" s="152">
        <v>2700</v>
      </c>
      <c r="W839" s="97"/>
      <c r="X839" s="97"/>
      <c r="Y839" s="97"/>
      <c r="Z839" s="93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3"/>
      <c r="AQ839" s="92"/>
      <c r="AR839" s="91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89"/>
      <c r="BG839" s="88"/>
      <c r="BH839" s="86"/>
    </row>
    <row r="840" spans="1:60" ht="16.5" customHeight="1" x14ac:dyDescent="0.2">
      <c r="A840" s="56"/>
      <c r="B840" s="52" t="s">
        <v>95</v>
      </c>
      <c r="C840" s="160">
        <v>774</v>
      </c>
      <c r="D840" s="159">
        <v>503</v>
      </c>
      <c r="E840" s="158" t="s">
        <v>386</v>
      </c>
      <c r="F840" s="155" t="s">
        <v>96</v>
      </c>
      <c r="G840" s="157"/>
      <c r="H840" s="156"/>
      <c r="I840" s="154">
        <v>10101</v>
      </c>
      <c r="J840" s="153">
        <v>25000</v>
      </c>
      <c r="K840" s="153">
        <v>1500</v>
      </c>
      <c r="L840" s="153">
        <v>1750</v>
      </c>
      <c r="M840" s="153">
        <v>2000</v>
      </c>
      <c r="N840" s="153">
        <v>2000</v>
      </c>
      <c r="O840" s="153">
        <v>2000</v>
      </c>
      <c r="P840" s="153">
        <v>2250</v>
      </c>
      <c r="Q840" s="153">
        <v>2250</v>
      </c>
      <c r="R840" s="153">
        <v>2250</v>
      </c>
      <c r="S840" s="153">
        <v>2250</v>
      </c>
      <c r="T840" s="153">
        <v>2250</v>
      </c>
      <c r="U840" s="153">
        <v>2250</v>
      </c>
      <c r="V840" s="152">
        <v>2250</v>
      </c>
      <c r="W840" s="97"/>
      <c r="X840" s="97"/>
      <c r="Y840" s="97"/>
      <c r="Z840" s="93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3"/>
      <c r="AQ840" s="92"/>
      <c r="AR840" s="91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89"/>
      <c r="BG840" s="88"/>
      <c r="BH840" s="86"/>
    </row>
    <row r="841" spans="1:60" ht="16.5" customHeight="1" x14ac:dyDescent="0.2">
      <c r="A841" s="56"/>
      <c r="B841" s="52" t="s">
        <v>95</v>
      </c>
      <c r="C841" s="160">
        <v>774</v>
      </c>
      <c r="D841" s="159">
        <v>503</v>
      </c>
      <c r="E841" s="158" t="s">
        <v>386</v>
      </c>
      <c r="F841" s="155" t="s">
        <v>96</v>
      </c>
      <c r="G841" s="157"/>
      <c r="H841" s="156"/>
      <c r="I841" s="154">
        <v>10101</v>
      </c>
      <c r="J841" s="153">
        <v>40000</v>
      </c>
      <c r="K841" s="153">
        <v>2400</v>
      </c>
      <c r="L841" s="153">
        <v>2800</v>
      </c>
      <c r="M841" s="153">
        <v>3200</v>
      </c>
      <c r="N841" s="153">
        <v>3200</v>
      </c>
      <c r="O841" s="153">
        <v>3200</v>
      </c>
      <c r="P841" s="153">
        <v>3600</v>
      </c>
      <c r="Q841" s="153">
        <v>3600</v>
      </c>
      <c r="R841" s="153">
        <v>3600</v>
      </c>
      <c r="S841" s="153">
        <v>3600</v>
      </c>
      <c r="T841" s="153">
        <v>3600</v>
      </c>
      <c r="U841" s="153">
        <v>3600</v>
      </c>
      <c r="V841" s="152">
        <v>3600</v>
      </c>
      <c r="W841" s="97"/>
      <c r="X841" s="97"/>
      <c r="Y841" s="97"/>
      <c r="Z841" s="93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3"/>
      <c r="AQ841" s="92"/>
      <c r="AR841" s="91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89"/>
      <c r="BG841" s="88"/>
      <c r="BH841" s="86"/>
    </row>
    <row r="842" spans="1:60" ht="16.5" customHeight="1" x14ac:dyDescent="0.2">
      <c r="A842" s="56"/>
      <c r="B842" s="52" t="s">
        <v>95</v>
      </c>
      <c r="C842" s="160">
        <v>774</v>
      </c>
      <c r="D842" s="159">
        <v>503</v>
      </c>
      <c r="E842" s="158" t="s">
        <v>386</v>
      </c>
      <c r="F842" s="155" t="s">
        <v>96</v>
      </c>
      <c r="G842" s="157"/>
      <c r="H842" s="156"/>
      <c r="I842" s="154">
        <v>10101</v>
      </c>
      <c r="J842" s="153">
        <v>50000</v>
      </c>
      <c r="K842" s="153">
        <v>3000</v>
      </c>
      <c r="L842" s="153">
        <v>3500</v>
      </c>
      <c r="M842" s="153">
        <v>4000</v>
      </c>
      <c r="N842" s="153">
        <v>4000</v>
      </c>
      <c r="O842" s="153">
        <v>4000</v>
      </c>
      <c r="P842" s="153">
        <v>4500</v>
      </c>
      <c r="Q842" s="153">
        <v>4500</v>
      </c>
      <c r="R842" s="153">
        <v>4500</v>
      </c>
      <c r="S842" s="153">
        <v>4500</v>
      </c>
      <c r="T842" s="153">
        <v>4500</v>
      </c>
      <c r="U842" s="153">
        <v>4500</v>
      </c>
      <c r="V842" s="152">
        <v>4500</v>
      </c>
      <c r="W842" s="97"/>
      <c r="X842" s="97"/>
      <c r="Y842" s="97"/>
      <c r="Z842" s="93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3"/>
      <c r="AQ842" s="92"/>
      <c r="AR842" s="91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89"/>
      <c r="BG842" s="88"/>
      <c r="BH842" s="86"/>
    </row>
    <row r="843" spans="1:60" ht="23.25" customHeight="1" x14ac:dyDescent="0.2">
      <c r="A843" s="56"/>
      <c r="B843" s="52" t="s">
        <v>104</v>
      </c>
      <c r="C843" s="160">
        <v>774</v>
      </c>
      <c r="D843" s="159">
        <v>503</v>
      </c>
      <c r="E843" s="158" t="s">
        <v>386</v>
      </c>
      <c r="F843" s="155" t="s">
        <v>105</v>
      </c>
      <c r="G843" s="157"/>
      <c r="H843" s="156"/>
      <c r="I843" s="154">
        <v>10101</v>
      </c>
      <c r="J843" s="153">
        <v>123957.1</v>
      </c>
      <c r="K843" s="153">
        <v>0</v>
      </c>
      <c r="L843" s="153">
        <v>0</v>
      </c>
      <c r="M843" s="153">
        <v>26031</v>
      </c>
      <c r="N843" s="153">
        <v>0</v>
      </c>
      <c r="O843" s="153">
        <v>0</v>
      </c>
      <c r="P843" s="153">
        <v>30989.279999999999</v>
      </c>
      <c r="Q843" s="153">
        <v>0</v>
      </c>
      <c r="R843" s="153">
        <v>0</v>
      </c>
      <c r="S843" s="153">
        <v>33468.42</v>
      </c>
      <c r="T843" s="153">
        <v>0</v>
      </c>
      <c r="U843" s="153">
        <v>0</v>
      </c>
      <c r="V843" s="152">
        <v>33468.400000000001</v>
      </c>
      <c r="W843" s="97"/>
      <c r="X843" s="97"/>
      <c r="Y843" s="97"/>
      <c r="Z843" s="93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3"/>
      <c r="AQ843" s="92"/>
      <c r="AR843" s="91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89"/>
      <c r="BG843" s="88"/>
      <c r="BH843" s="86"/>
    </row>
    <row r="844" spans="1:60" ht="16.5" customHeight="1" x14ac:dyDescent="0.2">
      <c r="A844" s="56"/>
      <c r="B844" s="52" t="s">
        <v>95</v>
      </c>
      <c r="C844" s="160">
        <v>774</v>
      </c>
      <c r="D844" s="159">
        <v>503</v>
      </c>
      <c r="E844" s="158" t="s">
        <v>535</v>
      </c>
      <c r="F844" s="155" t="s">
        <v>96</v>
      </c>
      <c r="G844" s="157"/>
      <c r="H844" s="156" t="s">
        <v>536</v>
      </c>
      <c r="I844" s="154">
        <v>10204</v>
      </c>
      <c r="J844" s="153">
        <v>250000</v>
      </c>
      <c r="K844" s="153">
        <v>15000</v>
      </c>
      <c r="L844" s="153">
        <v>17500</v>
      </c>
      <c r="M844" s="153">
        <v>20000</v>
      </c>
      <c r="N844" s="153">
        <v>20000</v>
      </c>
      <c r="O844" s="153">
        <v>20000</v>
      </c>
      <c r="P844" s="153">
        <v>22500</v>
      </c>
      <c r="Q844" s="153">
        <v>22500</v>
      </c>
      <c r="R844" s="153">
        <v>22500</v>
      </c>
      <c r="S844" s="153">
        <v>22500</v>
      </c>
      <c r="T844" s="153">
        <v>22500</v>
      </c>
      <c r="U844" s="153">
        <v>22500</v>
      </c>
      <c r="V844" s="152">
        <v>22500</v>
      </c>
      <c r="W844" s="97"/>
      <c r="X844" s="97"/>
      <c r="Y844" s="97"/>
      <c r="Z844" s="93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3"/>
      <c r="AQ844" s="92"/>
      <c r="AR844" s="91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89"/>
      <c r="BG844" s="88"/>
      <c r="BH844" s="86"/>
    </row>
    <row r="845" spans="1:60" ht="16.5" customHeight="1" x14ac:dyDescent="0.2">
      <c r="A845" s="56"/>
      <c r="B845" s="52" t="s">
        <v>95</v>
      </c>
      <c r="C845" s="160">
        <v>774</v>
      </c>
      <c r="D845" s="159">
        <v>503</v>
      </c>
      <c r="E845" s="158" t="s">
        <v>537</v>
      </c>
      <c r="F845" s="155" t="s">
        <v>96</v>
      </c>
      <c r="G845" s="157"/>
      <c r="H845" s="156" t="s">
        <v>538</v>
      </c>
      <c r="I845" s="154">
        <v>10112</v>
      </c>
      <c r="J845" s="153">
        <v>485044.14</v>
      </c>
      <c r="K845" s="153">
        <v>29102.65</v>
      </c>
      <c r="L845" s="153">
        <v>33953.089999999997</v>
      </c>
      <c r="M845" s="153">
        <v>38803.53</v>
      </c>
      <c r="N845" s="153">
        <v>38803.53</v>
      </c>
      <c r="O845" s="153">
        <v>38803.53</v>
      </c>
      <c r="P845" s="153">
        <v>43653.97</v>
      </c>
      <c r="Q845" s="153">
        <v>43653.97</v>
      </c>
      <c r="R845" s="153">
        <v>43653.97</v>
      </c>
      <c r="S845" s="153">
        <v>43653.97</v>
      </c>
      <c r="T845" s="153">
        <v>43653.97</v>
      </c>
      <c r="U845" s="153">
        <v>43653.97</v>
      </c>
      <c r="V845" s="152">
        <v>43653.99</v>
      </c>
      <c r="W845" s="97"/>
      <c r="X845" s="97"/>
      <c r="Y845" s="97"/>
      <c r="Z845" s="93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3"/>
      <c r="AQ845" s="92"/>
      <c r="AR845" s="91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89"/>
      <c r="BG845" s="88"/>
      <c r="BH845" s="86"/>
    </row>
    <row r="846" spans="1:60" ht="16.5" customHeight="1" x14ac:dyDescent="0.2">
      <c r="A846" s="56"/>
      <c r="B846" s="52" t="s">
        <v>95</v>
      </c>
      <c r="C846" s="160">
        <v>774</v>
      </c>
      <c r="D846" s="159">
        <v>503</v>
      </c>
      <c r="E846" s="158" t="s">
        <v>537</v>
      </c>
      <c r="F846" s="155" t="s">
        <v>96</v>
      </c>
      <c r="G846" s="157"/>
      <c r="H846" s="156" t="s">
        <v>538</v>
      </c>
      <c r="I846" s="154">
        <v>10306</v>
      </c>
      <c r="J846" s="153">
        <v>1350000</v>
      </c>
      <c r="K846" s="153">
        <v>81000</v>
      </c>
      <c r="L846" s="153">
        <v>94500</v>
      </c>
      <c r="M846" s="153">
        <v>108000</v>
      </c>
      <c r="N846" s="153">
        <v>108000</v>
      </c>
      <c r="O846" s="153">
        <v>108000</v>
      </c>
      <c r="P846" s="153">
        <v>121500</v>
      </c>
      <c r="Q846" s="153">
        <v>121500</v>
      </c>
      <c r="R846" s="153">
        <v>121500</v>
      </c>
      <c r="S846" s="153">
        <v>121500</v>
      </c>
      <c r="T846" s="153">
        <v>121500</v>
      </c>
      <c r="U846" s="153">
        <v>121500</v>
      </c>
      <c r="V846" s="152">
        <v>121500</v>
      </c>
      <c r="W846" s="97"/>
      <c r="X846" s="97"/>
      <c r="Y846" s="97"/>
      <c r="Z846" s="93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3"/>
      <c r="AQ846" s="92"/>
      <c r="AR846" s="91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89"/>
      <c r="BG846" s="88"/>
      <c r="BH846" s="86"/>
    </row>
    <row r="847" spans="1:60" ht="24.75" customHeight="1" x14ac:dyDescent="0.2">
      <c r="A847" s="56"/>
      <c r="B847" s="52" t="s">
        <v>88</v>
      </c>
      <c r="C847" s="160">
        <v>775</v>
      </c>
      <c r="D847" s="159">
        <v>104</v>
      </c>
      <c r="E847" s="158" t="s">
        <v>348</v>
      </c>
      <c r="F847" s="155" t="s">
        <v>90</v>
      </c>
      <c r="G847" s="157"/>
      <c r="H847" s="156"/>
      <c r="I847" s="154">
        <v>10101</v>
      </c>
      <c r="J847" s="153">
        <v>4085313</v>
      </c>
      <c r="K847" s="153">
        <v>245118.78</v>
      </c>
      <c r="L847" s="153">
        <v>285971.90999999997</v>
      </c>
      <c r="M847" s="153">
        <v>326825.03999999998</v>
      </c>
      <c r="N847" s="153">
        <v>326825.03999999998</v>
      </c>
      <c r="O847" s="153">
        <v>326825.03999999998</v>
      </c>
      <c r="P847" s="153">
        <v>367678.17</v>
      </c>
      <c r="Q847" s="153">
        <v>367678.17</v>
      </c>
      <c r="R847" s="153">
        <v>367678.17</v>
      </c>
      <c r="S847" s="153">
        <v>367678.17</v>
      </c>
      <c r="T847" s="153">
        <v>367678.17</v>
      </c>
      <c r="U847" s="153">
        <v>367678.17</v>
      </c>
      <c r="V847" s="152">
        <v>367678.17</v>
      </c>
      <c r="W847" s="97"/>
      <c r="X847" s="97"/>
      <c r="Y847" s="97"/>
      <c r="Z847" s="93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3"/>
      <c r="AQ847" s="92"/>
      <c r="AR847" s="91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89"/>
      <c r="BG847" s="88"/>
      <c r="BH847" s="86"/>
    </row>
    <row r="848" spans="1:60" ht="32.25" customHeight="1" x14ac:dyDescent="0.2">
      <c r="A848" s="56"/>
      <c r="B848" s="52" t="s">
        <v>91</v>
      </c>
      <c r="C848" s="160">
        <v>775</v>
      </c>
      <c r="D848" s="159">
        <v>104</v>
      </c>
      <c r="E848" s="158" t="s">
        <v>348</v>
      </c>
      <c r="F848" s="155" t="s">
        <v>92</v>
      </c>
      <c r="G848" s="157"/>
      <c r="H848" s="156"/>
      <c r="I848" s="154">
        <v>10101</v>
      </c>
      <c r="J848" s="153">
        <v>110630</v>
      </c>
      <c r="K848" s="153">
        <v>6637.8</v>
      </c>
      <c r="L848" s="153">
        <v>7744.1</v>
      </c>
      <c r="M848" s="153">
        <v>8850.4</v>
      </c>
      <c r="N848" s="153">
        <v>8850.4</v>
      </c>
      <c r="O848" s="153">
        <v>8850.4</v>
      </c>
      <c r="P848" s="153">
        <v>9956.7000000000007</v>
      </c>
      <c r="Q848" s="153">
        <v>9956.7000000000007</v>
      </c>
      <c r="R848" s="153">
        <v>9956.7000000000007</v>
      </c>
      <c r="S848" s="153">
        <v>9956.7000000000007</v>
      </c>
      <c r="T848" s="153">
        <v>9956.7000000000007</v>
      </c>
      <c r="U848" s="153">
        <v>9956.7000000000007</v>
      </c>
      <c r="V848" s="152">
        <v>9956.7000000000007</v>
      </c>
      <c r="W848" s="97"/>
      <c r="X848" s="97"/>
      <c r="Y848" s="97"/>
      <c r="Z848" s="93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3"/>
      <c r="AQ848" s="92"/>
      <c r="AR848" s="91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89"/>
      <c r="BG848" s="88"/>
      <c r="BH848" s="86"/>
    </row>
    <row r="849" spans="1:60" ht="37.5" customHeight="1" x14ac:dyDescent="0.2">
      <c r="A849" s="56"/>
      <c r="B849" s="52" t="s">
        <v>93</v>
      </c>
      <c r="C849" s="160">
        <v>775</v>
      </c>
      <c r="D849" s="159">
        <v>104</v>
      </c>
      <c r="E849" s="158" t="s">
        <v>348</v>
      </c>
      <c r="F849" s="155" t="s">
        <v>94</v>
      </c>
      <c r="G849" s="157"/>
      <c r="H849" s="156"/>
      <c r="I849" s="154">
        <v>10101</v>
      </c>
      <c r="J849" s="153">
        <v>1233764.52</v>
      </c>
      <c r="K849" s="153">
        <v>74025.87</v>
      </c>
      <c r="L849" s="153">
        <v>86363.520000000004</v>
      </c>
      <c r="M849" s="153">
        <v>98701.16</v>
      </c>
      <c r="N849" s="153">
        <v>98701.16</v>
      </c>
      <c r="O849" s="153">
        <v>98701.14</v>
      </c>
      <c r="P849" s="153">
        <v>111038.81</v>
      </c>
      <c r="Q849" s="153">
        <v>111038.81</v>
      </c>
      <c r="R849" s="153">
        <v>111038.81</v>
      </c>
      <c r="S849" s="153">
        <v>111038.81</v>
      </c>
      <c r="T849" s="153">
        <v>111038.81</v>
      </c>
      <c r="U849" s="153">
        <v>111038.81</v>
      </c>
      <c r="V849" s="152">
        <v>111038.81</v>
      </c>
      <c r="W849" s="97"/>
      <c r="X849" s="97"/>
      <c r="Y849" s="97"/>
      <c r="Z849" s="93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3"/>
      <c r="AQ849" s="92"/>
      <c r="AR849" s="91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89"/>
      <c r="BG849" s="88"/>
      <c r="BH849" s="86"/>
    </row>
    <row r="850" spans="1:60" ht="37.5" customHeight="1" x14ac:dyDescent="0.2">
      <c r="A850" s="56"/>
      <c r="B850" s="52" t="s">
        <v>93</v>
      </c>
      <c r="C850" s="160">
        <v>775</v>
      </c>
      <c r="D850" s="159">
        <v>104</v>
      </c>
      <c r="E850" s="158" t="s">
        <v>348</v>
      </c>
      <c r="F850" s="155" t="s">
        <v>94</v>
      </c>
      <c r="G850" s="157"/>
      <c r="H850" s="156"/>
      <c r="I850" s="154">
        <v>10101</v>
      </c>
      <c r="J850" s="153">
        <v>33410.26</v>
      </c>
      <c r="K850" s="153">
        <v>2004.62</v>
      </c>
      <c r="L850" s="153">
        <v>2338.7199999999998</v>
      </c>
      <c r="M850" s="153">
        <v>2672.82</v>
      </c>
      <c r="N850" s="153">
        <v>2672.82</v>
      </c>
      <c r="O850" s="153">
        <v>2672.84</v>
      </c>
      <c r="P850" s="153">
        <v>3006.92</v>
      </c>
      <c r="Q850" s="153">
        <v>3006.92</v>
      </c>
      <c r="R850" s="153">
        <v>3006.92</v>
      </c>
      <c r="S850" s="153">
        <v>3006.92</v>
      </c>
      <c r="T850" s="153">
        <v>3006.92</v>
      </c>
      <c r="U850" s="153">
        <v>3006.92</v>
      </c>
      <c r="V850" s="152">
        <v>3006.92</v>
      </c>
      <c r="W850" s="97"/>
      <c r="X850" s="97"/>
      <c r="Y850" s="97"/>
      <c r="Z850" s="93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3"/>
      <c r="AQ850" s="92"/>
      <c r="AR850" s="91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89"/>
      <c r="BG850" s="88"/>
      <c r="BH850" s="86"/>
    </row>
    <row r="851" spans="1:60" ht="16.5" customHeight="1" x14ac:dyDescent="0.2">
      <c r="A851" s="56"/>
      <c r="B851" s="52" t="s">
        <v>95</v>
      </c>
      <c r="C851" s="160">
        <v>775</v>
      </c>
      <c r="D851" s="159">
        <v>104</v>
      </c>
      <c r="E851" s="158" t="s">
        <v>348</v>
      </c>
      <c r="F851" s="155" t="s">
        <v>96</v>
      </c>
      <c r="G851" s="157"/>
      <c r="H851" s="156"/>
      <c r="I851" s="154">
        <v>10101</v>
      </c>
      <c r="J851" s="153">
        <v>133680</v>
      </c>
      <c r="K851" s="153">
        <v>14020.8</v>
      </c>
      <c r="L851" s="153">
        <v>9357.6</v>
      </c>
      <c r="M851" s="153">
        <v>10694.4</v>
      </c>
      <c r="N851" s="153">
        <v>10694.4</v>
      </c>
      <c r="O851" s="153">
        <v>10694.4</v>
      </c>
      <c r="P851" s="153">
        <v>12031.2</v>
      </c>
      <c r="Q851" s="153">
        <v>12031.2</v>
      </c>
      <c r="R851" s="153">
        <v>12031.2</v>
      </c>
      <c r="S851" s="153">
        <v>12031.2</v>
      </c>
      <c r="T851" s="153">
        <v>12031.2</v>
      </c>
      <c r="U851" s="153">
        <v>12031.2</v>
      </c>
      <c r="V851" s="152">
        <v>6031.2</v>
      </c>
      <c r="W851" s="97"/>
      <c r="X851" s="97"/>
      <c r="Y851" s="97"/>
      <c r="Z851" s="93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3"/>
      <c r="AQ851" s="92"/>
      <c r="AR851" s="91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89"/>
      <c r="BG851" s="88"/>
      <c r="BH851" s="86"/>
    </row>
    <row r="852" spans="1:60" ht="16.5" customHeight="1" x14ac:dyDescent="0.2">
      <c r="A852" s="56"/>
      <c r="B852" s="52" t="s">
        <v>95</v>
      </c>
      <c r="C852" s="160">
        <v>775</v>
      </c>
      <c r="D852" s="159">
        <v>104</v>
      </c>
      <c r="E852" s="158" t="s">
        <v>348</v>
      </c>
      <c r="F852" s="155" t="s">
        <v>96</v>
      </c>
      <c r="G852" s="157"/>
      <c r="H852" s="156"/>
      <c r="I852" s="154">
        <v>10101</v>
      </c>
      <c r="J852" s="153">
        <v>19710</v>
      </c>
      <c r="K852" s="153">
        <v>1582.6</v>
      </c>
      <c r="L852" s="153">
        <v>1379.7</v>
      </c>
      <c r="M852" s="153">
        <v>1576.8</v>
      </c>
      <c r="N852" s="153">
        <v>1576.8</v>
      </c>
      <c r="O852" s="153">
        <v>1576.8</v>
      </c>
      <c r="P852" s="153">
        <v>1773.9</v>
      </c>
      <c r="Q852" s="153">
        <v>1773.9</v>
      </c>
      <c r="R852" s="153">
        <v>1773.9</v>
      </c>
      <c r="S852" s="153">
        <v>1773.9</v>
      </c>
      <c r="T852" s="153">
        <v>1773.9</v>
      </c>
      <c r="U852" s="153">
        <v>1773.9</v>
      </c>
      <c r="V852" s="152">
        <v>1373.9</v>
      </c>
      <c r="W852" s="97"/>
      <c r="X852" s="97"/>
      <c r="Y852" s="97"/>
      <c r="Z852" s="93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3"/>
      <c r="AQ852" s="92"/>
      <c r="AR852" s="91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89"/>
      <c r="BG852" s="88"/>
      <c r="BH852" s="86"/>
    </row>
    <row r="853" spans="1:60" ht="16.5" customHeight="1" x14ac:dyDescent="0.2">
      <c r="A853" s="56"/>
      <c r="B853" s="52" t="s">
        <v>95</v>
      </c>
      <c r="C853" s="160">
        <v>775</v>
      </c>
      <c r="D853" s="159">
        <v>104</v>
      </c>
      <c r="E853" s="158" t="s">
        <v>348</v>
      </c>
      <c r="F853" s="155" t="s">
        <v>96</v>
      </c>
      <c r="G853" s="157"/>
      <c r="H853" s="156"/>
      <c r="I853" s="154">
        <v>10101</v>
      </c>
      <c r="J853" s="153">
        <v>21590</v>
      </c>
      <c r="K853" s="153">
        <v>2495.4</v>
      </c>
      <c r="L853" s="153">
        <v>1511.3</v>
      </c>
      <c r="M853" s="153">
        <v>1727.2</v>
      </c>
      <c r="N853" s="153">
        <v>1727.2</v>
      </c>
      <c r="O853" s="153">
        <v>1727.2</v>
      </c>
      <c r="P853" s="153">
        <v>1943.1</v>
      </c>
      <c r="Q853" s="153">
        <v>1943.1</v>
      </c>
      <c r="R853" s="153">
        <v>1943.1</v>
      </c>
      <c r="S853" s="153">
        <v>1943.1</v>
      </c>
      <c r="T853" s="153">
        <v>1943.1</v>
      </c>
      <c r="U853" s="153">
        <v>1943.1</v>
      </c>
      <c r="V853" s="152">
        <v>743.1</v>
      </c>
      <c r="W853" s="97"/>
      <c r="X853" s="97"/>
      <c r="Y853" s="97"/>
      <c r="Z853" s="93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3"/>
      <c r="AQ853" s="92"/>
      <c r="AR853" s="91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89"/>
      <c r="BG853" s="88"/>
      <c r="BH853" s="86"/>
    </row>
    <row r="854" spans="1:60" ht="16.5" customHeight="1" x14ac:dyDescent="0.2">
      <c r="A854" s="56"/>
      <c r="B854" s="52" t="s">
        <v>95</v>
      </c>
      <c r="C854" s="160">
        <v>775</v>
      </c>
      <c r="D854" s="159">
        <v>104</v>
      </c>
      <c r="E854" s="158" t="s">
        <v>348</v>
      </c>
      <c r="F854" s="155" t="s">
        <v>96</v>
      </c>
      <c r="G854" s="157"/>
      <c r="H854" s="156"/>
      <c r="I854" s="154">
        <v>10101</v>
      </c>
      <c r="J854" s="153">
        <v>691702</v>
      </c>
      <c r="K854" s="153">
        <v>41502.120000000003</v>
      </c>
      <c r="L854" s="153">
        <v>48419.14</v>
      </c>
      <c r="M854" s="153">
        <v>55336.160000000003</v>
      </c>
      <c r="N854" s="153">
        <v>55336.160000000003</v>
      </c>
      <c r="O854" s="153">
        <v>55336.160000000003</v>
      </c>
      <c r="P854" s="153">
        <v>62253.18</v>
      </c>
      <c r="Q854" s="153">
        <v>62253.18</v>
      </c>
      <c r="R854" s="153">
        <v>62253.18</v>
      </c>
      <c r="S854" s="153">
        <v>62253.18</v>
      </c>
      <c r="T854" s="153">
        <v>62253.18</v>
      </c>
      <c r="U854" s="153">
        <v>62253.18</v>
      </c>
      <c r="V854" s="152">
        <v>62253.18</v>
      </c>
      <c r="W854" s="97"/>
      <c r="X854" s="97"/>
      <c r="Y854" s="97"/>
      <c r="Z854" s="93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3"/>
      <c r="AQ854" s="92"/>
      <c r="AR854" s="91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89"/>
      <c r="BG854" s="88"/>
      <c r="BH854" s="86"/>
    </row>
    <row r="855" spans="1:60" ht="16.5" customHeight="1" x14ac:dyDescent="0.2">
      <c r="A855" s="56"/>
      <c r="B855" s="52" t="s">
        <v>95</v>
      </c>
      <c r="C855" s="160">
        <v>775</v>
      </c>
      <c r="D855" s="159">
        <v>104</v>
      </c>
      <c r="E855" s="158" t="s">
        <v>348</v>
      </c>
      <c r="F855" s="155" t="s">
        <v>96</v>
      </c>
      <c r="G855" s="157"/>
      <c r="H855" s="156"/>
      <c r="I855" s="154">
        <v>10101</v>
      </c>
      <c r="J855" s="153">
        <v>406070</v>
      </c>
      <c r="K855" s="153">
        <v>24364.2</v>
      </c>
      <c r="L855" s="153">
        <v>28424.9</v>
      </c>
      <c r="M855" s="153">
        <v>32485.599999999999</v>
      </c>
      <c r="N855" s="153">
        <v>32485.599999999999</v>
      </c>
      <c r="O855" s="153">
        <v>32485.599999999999</v>
      </c>
      <c r="P855" s="153">
        <v>36546.300000000003</v>
      </c>
      <c r="Q855" s="153">
        <v>36546.300000000003</v>
      </c>
      <c r="R855" s="153">
        <v>36546.300000000003</v>
      </c>
      <c r="S855" s="153">
        <v>36546.300000000003</v>
      </c>
      <c r="T855" s="153">
        <v>36546.300000000003</v>
      </c>
      <c r="U855" s="153">
        <v>36546.300000000003</v>
      </c>
      <c r="V855" s="152">
        <v>36546.300000000003</v>
      </c>
      <c r="W855" s="97"/>
      <c r="X855" s="97"/>
      <c r="Y855" s="97"/>
      <c r="Z855" s="93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3"/>
      <c r="AQ855" s="92"/>
      <c r="AR855" s="91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89"/>
      <c r="BG855" s="88"/>
      <c r="BH855" s="86"/>
    </row>
    <row r="856" spans="1:60" ht="16.5" customHeight="1" x14ac:dyDescent="0.2">
      <c r="A856" s="56"/>
      <c r="B856" s="52" t="s">
        <v>95</v>
      </c>
      <c r="C856" s="160">
        <v>775</v>
      </c>
      <c r="D856" s="159">
        <v>104</v>
      </c>
      <c r="E856" s="158" t="s">
        <v>348</v>
      </c>
      <c r="F856" s="155" t="s">
        <v>96</v>
      </c>
      <c r="G856" s="157"/>
      <c r="H856" s="156"/>
      <c r="I856" s="154">
        <v>10101</v>
      </c>
      <c r="J856" s="153">
        <v>5350</v>
      </c>
      <c r="K856" s="153">
        <v>321</v>
      </c>
      <c r="L856" s="153">
        <v>374.5</v>
      </c>
      <c r="M856" s="153">
        <v>428</v>
      </c>
      <c r="N856" s="153">
        <v>428</v>
      </c>
      <c r="O856" s="153">
        <v>428</v>
      </c>
      <c r="P856" s="153">
        <v>481.5</v>
      </c>
      <c r="Q856" s="153">
        <v>481.5</v>
      </c>
      <c r="R856" s="153">
        <v>481.5</v>
      </c>
      <c r="S856" s="153">
        <v>481.5</v>
      </c>
      <c r="T856" s="153">
        <v>481.5</v>
      </c>
      <c r="U856" s="153">
        <v>481.5</v>
      </c>
      <c r="V856" s="152">
        <v>481.5</v>
      </c>
      <c r="W856" s="97"/>
      <c r="X856" s="97"/>
      <c r="Y856" s="97"/>
      <c r="Z856" s="93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3"/>
      <c r="AQ856" s="92"/>
      <c r="AR856" s="91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89"/>
      <c r="BG856" s="88"/>
      <c r="BH856" s="86"/>
    </row>
    <row r="857" spans="1:60" ht="16.5" customHeight="1" x14ac:dyDescent="0.2">
      <c r="A857" s="56"/>
      <c r="B857" s="52" t="s">
        <v>95</v>
      </c>
      <c r="C857" s="160">
        <v>775</v>
      </c>
      <c r="D857" s="159">
        <v>104</v>
      </c>
      <c r="E857" s="158" t="s">
        <v>348</v>
      </c>
      <c r="F857" s="155" t="s">
        <v>96</v>
      </c>
      <c r="G857" s="157"/>
      <c r="H857" s="156"/>
      <c r="I857" s="154">
        <v>10101</v>
      </c>
      <c r="J857" s="153">
        <v>107000</v>
      </c>
      <c r="K857" s="153">
        <v>6420</v>
      </c>
      <c r="L857" s="153">
        <v>7490</v>
      </c>
      <c r="M857" s="153">
        <v>8560</v>
      </c>
      <c r="N857" s="153">
        <v>8560</v>
      </c>
      <c r="O857" s="153">
        <v>8560</v>
      </c>
      <c r="P857" s="153">
        <v>9630</v>
      </c>
      <c r="Q857" s="153">
        <v>9630</v>
      </c>
      <c r="R857" s="153">
        <v>9630</v>
      </c>
      <c r="S857" s="153">
        <v>9630</v>
      </c>
      <c r="T857" s="153">
        <v>9630</v>
      </c>
      <c r="U857" s="153">
        <v>9630</v>
      </c>
      <c r="V857" s="152">
        <v>9630</v>
      </c>
      <c r="W857" s="97"/>
      <c r="X857" s="97"/>
      <c r="Y857" s="97"/>
      <c r="Z857" s="93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3"/>
      <c r="AQ857" s="92"/>
      <c r="AR857" s="91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89"/>
      <c r="BG857" s="88"/>
      <c r="BH857" s="86"/>
    </row>
    <row r="858" spans="1:60" ht="16.5" customHeight="1" x14ac:dyDescent="0.2">
      <c r="A858" s="56"/>
      <c r="B858" s="52" t="s">
        <v>95</v>
      </c>
      <c r="C858" s="160">
        <v>775</v>
      </c>
      <c r="D858" s="159">
        <v>104</v>
      </c>
      <c r="E858" s="158" t="s">
        <v>348</v>
      </c>
      <c r="F858" s="155" t="s">
        <v>96</v>
      </c>
      <c r="G858" s="157"/>
      <c r="H858" s="156"/>
      <c r="I858" s="154">
        <v>10101</v>
      </c>
      <c r="J858" s="153">
        <v>288152.21999999997</v>
      </c>
      <c r="K858" s="153">
        <v>17289.13</v>
      </c>
      <c r="L858" s="153">
        <v>20170.66</v>
      </c>
      <c r="M858" s="153">
        <v>23052.18</v>
      </c>
      <c r="N858" s="153">
        <v>23052.18</v>
      </c>
      <c r="O858" s="153">
        <v>23052.17</v>
      </c>
      <c r="P858" s="153">
        <v>25933.7</v>
      </c>
      <c r="Q858" s="153">
        <v>25933.7</v>
      </c>
      <c r="R858" s="153">
        <v>25933.7</v>
      </c>
      <c r="S858" s="153">
        <v>25933.7</v>
      </c>
      <c r="T858" s="153">
        <v>25933.7</v>
      </c>
      <c r="U858" s="153">
        <v>25933.7</v>
      </c>
      <c r="V858" s="152">
        <v>25933.7</v>
      </c>
      <c r="W858" s="97"/>
      <c r="X858" s="97"/>
      <c r="Y858" s="97"/>
      <c r="Z858" s="93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3"/>
      <c r="AQ858" s="92"/>
      <c r="AR858" s="91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89"/>
      <c r="BG858" s="88"/>
      <c r="BH858" s="86"/>
    </row>
    <row r="859" spans="1:60" ht="15.75" customHeight="1" x14ac:dyDescent="0.2">
      <c r="A859" s="56"/>
      <c r="B859" s="52" t="s">
        <v>388</v>
      </c>
      <c r="C859" s="160">
        <v>775</v>
      </c>
      <c r="D859" s="159">
        <v>104</v>
      </c>
      <c r="E859" s="158" t="s">
        <v>348</v>
      </c>
      <c r="F859" s="155" t="s">
        <v>347</v>
      </c>
      <c r="G859" s="157"/>
      <c r="H859" s="156"/>
      <c r="I859" s="154">
        <v>10101</v>
      </c>
      <c r="J859" s="153">
        <v>28500</v>
      </c>
      <c r="K859" s="153">
        <v>3210</v>
      </c>
      <c r="L859" s="153">
        <v>4495</v>
      </c>
      <c r="M859" s="153">
        <v>2780</v>
      </c>
      <c r="N859" s="153">
        <v>2280</v>
      </c>
      <c r="O859" s="153">
        <v>2280</v>
      </c>
      <c r="P859" s="153">
        <v>1065</v>
      </c>
      <c r="Q859" s="153">
        <v>1065</v>
      </c>
      <c r="R859" s="153">
        <v>1065</v>
      </c>
      <c r="S859" s="153">
        <v>2565</v>
      </c>
      <c r="T859" s="153">
        <v>2565</v>
      </c>
      <c r="U859" s="153">
        <v>2565</v>
      </c>
      <c r="V859" s="152">
        <v>2565</v>
      </c>
      <c r="W859" s="97"/>
      <c r="X859" s="97"/>
      <c r="Y859" s="97"/>
      <c r="Z859" s="93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3"/>
      <c r="AQ859" s="92"/>
      <c r="AR859" s="91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89"/>
      <c r="BG859" s="88"/>
      <c r="BH859" s="86"/>
    </row>
    <row r="860" spans="1:60" ht="15.75" customHeight="1" x14ac:dyDescent="0.2">
      <c r="A860" s="56"/>
      <c r="B860" s="52" t="s">
        <v>388</v>
      </c>
      <c r="C860" s="160">
        <v>775</v>
      </c>
      <c r="D860" s="159">
        <v>104</v>
      </c>
      <c r="E860" s="158" t="s">
        <v>348</v>
      </c>
      <c r="F860" s="155" t="s">
        <v>347</v>
      </c>
      <c r="G860" s="157"/>
      <c r="H860" s="156"/>
      <c r="I860" s="154">
        <v>10101</v>
      </c>
      <c r="J860" s="153">
        <v>174968</v>
      </c>
      <c r="K860" s="153">
        <v>11498.08</v>
      </c>
      <c r="L860" s="153">
        <v>12247.76</v>
      </c>
      <c r="M860" s="153">
        <v>13997.44</v>
      </c>
      <c r="N860" s="153">
        <v>13997.44</v>
      </c>
      <c r="O860" s="153">
        <v>12997.44</v>
      </c>
      <c r="P860" s="153">
        <v>15747.12</v>
      </c>
      <c r="Q860" s="153">
        <v>15747.12</v>
      </c>
      <c r="R860" s="153">
        <v>15747.12</v>
      </c>
      <c r="S860" s="153">
        <v>15747.12</v>
      </c>
      <c r="T860" s="153">
        <v>15747.12</v>
      </c>
      <c r="U860" s="153">
        <v>15747.12</v>
      </c>
      <c r="V860" s="152">
        <v>15747.12</v>
      </c>
      <c r="W860" s="97"/>
      <c r="X860" s="97"/>
      <c r="Y860" s="97"/>
      <c r="Z860" s="93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3"/>
      <c r="AQ860" s="92"/>
      <c r="AR860" s="91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89"/>
      <c r="BG860" s="88"/>
      <c r="BH860" s="86"/>
    </row>
    <row r="861" spans="1:60" ht="15.75" customHeight="1" x14ac:dyDescent="0.2">
      <c r="A861" s="56"/>
      <c r="B861" s="52" t="s">
        <v>388</v>
      </c>
      <c r="C861" s="160">
        <v>775</v>
      </c>
      <c r="D861" s="159">
        <v>104</v>
      </c>
      <c r="E861" s="158" t="s">
        <v>348</v>
      </c>
      <c r="F861" s="155" t="s">
        <v>347</v>
      </c>
      <c r="G861" s="157"/>
      <c r="H861" s="156"/>
      <c r="I861" s="154">
        <v>10101</v>
      </c>
      <c r="J861" s="153">
        <v>381120</v>
      </c>
      <c r="K861" s="153">
        <v>37868</v>
      </c>
      <c r="L861" s="153">
        <v>40678.400000000001</v>
      </c>
      <c r="M861" s="153">
        <v>30489.599999999999</v>
      </c>
      <c r="N861" s="153">
        <v>30489.599999999999</v>
      </c>
      <c r="O861" s="153">
        <v>30489.599999999999</v>
      </c>
      <c r="P861" s="153">
        <v>34300.800000000003</v>
      </c>
      <c r="Q861" s="153">
        <v>20300</v>
      </c>
      <c r="R861" s="153">
        <v>34300.800000000003</v>
      </c>
      <c r="S861" s="153">
        <v>34300.800000000003</v>
      </c>
      <c r="T861" s="153">
        <v>34300.800000000003</v>
      </c>
      <c r="U861" s="153">
        <v>34300.800000000003</v>
      </c>
      <c r="V861" s="152">
        <v>19300.8</v>
      </c>
      <c r="W861" s="97"/>
      <c r="X861" s="97"/>
      <c r="Y861" s="97"/>
      <c r="Z861" s="93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3"/>
      <c r="AQ861" s="92"/>
      <c r="AR861" s="91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89"/>
      <c r="BG861" s="88"/>
      <c r="BH861" s="86"/>
    </row>
    <row r="862" spans="1:60" ht="23.25" customHeight="1" x14ac:dyDescent="0.2">
      <c r="A862" s="56"/>
      <c r="B862" s="52" t="s">
        <v>104</v>
      </c>
      <c r="C862" s="160">
        <v>775</v>
      </c>
      <c r="D862" s="159">
        <v>104</v>
      </c>
      <c r="E862" s="158" t="s">
        <v>348</v>
      </c>
      <c r="F862" s="155" t="s">
        <v>105</v>
      </c>
      <c r="G862" s="157"/>
      <c r="H862" s="156"/>
      <c r="I862" s="154">
        <v>10101</v>
      </c>
      <c r="J862" s="153">
        <v>47451.31</v>
      </c>
      <c r="K862" s="153">
        <v>2847.08</v>
      </c>
      <c r="L862" s="153">
        <v>3321.59</v>
      </c>
      <c r="M862" s="153">
        <v>3796.1</v>
      </c>
      <c r="N862" s="153">
        <v>3796.1</v>
      </c>
      <c r="O862" s="153">
        <v>3796.1</v>
      </c>
      <c r="P862" s="153">
        <v>4270.62</v>
      </c>
      <c r="Q862" s="153">
        <v>4270.62</v>
      </c>
      <c r="R862" s="153">
        <v>4270.62</v>
      </c>
      <c r="S862" s="153">
        <v>4270.62</v>
      </c>
      <c r="T862" s="153">
        <v>4270.62</v>
      </c>
      <c r="U862" s="153">
        <v>4270.62</v>
      </c>
      <c r="V862" s="152">
        <v>4270.62</v>
      </c>
      <c r="W862" s="97"/>
      <c r="X862" s="97"/>
      <c r="Y862" s="97"/>
      <c r="Z862" s="93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3"/>
      <c r="AQ862" s="92"/>
      <c r="AR862" s="91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89"/>
      <c r="BG862" s="88"/>
      <c r="BH862" s="86"/>
    </row>
    <row r="863" spans="1:60" ht="23.25" customHeight="1" x14ac:dyDescent="0.2">
      <c r="A863" s="56"/>
      <c r="B863" s="52" t="s">
        <v>104</v>
      </c>
      <c r="C863" s="160">
        <v>775</v>
      </c>
      <c r="D863" s="159">
        <v>104</v>
      </c>
      <c r="E863" s="158" t="s">
        <v>348</v>
      </c>
      <c r="F863" s="155" t="s">
        <v>105</v>
      </c>
      <c r="G863" s="157"/>
      <c r="H863" s="156"/>
      <c r="I863" s="154">
        <v>10101</v>
      </c>
      <c r="J863" s="153">
        <v>250000</v>
      </c>
      <c r="K863" s="153">
        <v>15000</v>
      </c>
      <c r="L863" s="153">
        <v>17500</v>
      </c>
      <c r="M863" s="153">
        <v>20000</v>
      </c>
      <c r="N863" s="153">
        <v>20000</v>
      </c>
      <c r="O863" s="153">
        <v>20000</v>
      </c>
      <c r="P863" s="153">
        <v>22500</v>
      </c>
      <c r="Q863" s="153">
        <v>22500</v>
      </c>
      <c r="R863" s="153">
        <v>22500</v>
      </c>
      <c r="S863" s="153">
        <v>22500</v>
      </c>
      <c r="T863" s="153">
        <v>22500</v>
      </c>
      <c r="U863" s="153">
        <v>22500</v>
      </c>
      <c r="V863" s="152">
        <v>22500</v>
      </c>
      <c r="W863" s="97"/>
      <c r="X863" s="97"/>
      <c r="Y863" s="97"/>
      <c r="Z863" s="93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3"/>
      <c r="AQ863" s="92"/>
      <c r="AR863" s="91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89"/>
      <c r="BG863" s="88"/>
      <c r="BH863" s="86"/>
    </row>
    <row r="864" spans="1:60" ht="18" customHeight="1" x14ac:dyDescent="0.2">
      <c r="A864" s="56"/>
      <c r="B864" s="52" t="s">
        <v>97</v>
      </c>
      <c r="C864" s="160">
        <v>775</v>
      </c>
      <c r="D864" s="159">
        <v>104</v>
      </c>
      <c r="E864" s="158" t="s">
        <v>348</v>
      </c>
      <c r="F864" s="155" t="s">
        <v>98</v>
      </c>
      <c r="G864" s="157"/>
      <c r="H864" s="156"/>
      <c r="I864" s="154">
        <v>10101</v>
      </c>
      <c r="J864" s="153">
        <v>5262</v>
      </c>
      <c r="K864" s="153">
        <v>315.72000000000003</v>
      </c>
      <c r="L864" s="153">
        <v>368.34</v>
      </c>
      <c r="M864" s="153">
        <v>420.96</v>
      </c>
      <c r="N864" s="153">
        <v>420.96</v>
      </c>
      <c r="O864" s="153">
        <v>420.96</v>
      </c>
      <c r="P864" s="153">
        <v>473.58</v>
      </c>
      <c r="Q864" s="153">
        <v>473.58</v>
      </c>
      <c r="R864" s="153">
        <v>473.58</v>
      </c>
      <c r="S864" s="153">
        <v>473.58</v>
      </c>
      <c r="T864" s="153">
        <v>473.58</v>
      </c>
      <c r="U864" s="153">
        <v>473.58</v>
      </c>
      <c r="V864" s="152">
        <v>473.58</v>
      </c>
      <c r="W864" s="97"/>
      <c r="X864" s="97"/>
      <c r="Y864" s="97"/>
      <c r="Z864" s="93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3"/>
      <c r="AQ864" s="92"/>
      <c r="AR864" s="91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89"/>
      <c r="BG864" s="88"/>
      <c r="BH864" s="86"/>
    </row>
    <row r="865" spans="1:60" ht="18.75" customHeight="1" x14ac:dyDescent="0.2">
      <c r="A865" s="56"/>
      <c r="B865" s="52" t="s">
        <v>99</v>
      </c>
      <c r="C865" s="160">
        <v>775</v>
      </c>
      <c r="D865" s="159">
        <v>104</v>
      </c>
      <c r="E865" s="158" t="s">
        <v>348</v>
      </c>
      <c r="F865" s="155" t="s">
        <v>100</v>
      </c>
      <c r="G865" s="157"/>
      <c r="H865" s="156"/>
      <c r="I865" s="154">
        <v>10101</v>
      </c>
      <c r="J865" s="153">
        <v>76.69</v>
      </c>
      <c r="K865" s="153">
        <v>4.5999999999999996</v>
      </c>
      <c r="L865" s="153">
        <v>5.37</v>
      </c>
      <c r="M865" s="153">
        <v>6.14</v>
      </c>
      <c r="N865" s="153">
        <v>6.14</v>
      </c>
      <c r="O865" s="153">
        <v>6.14</v>
      </c>
      <c r="P865" s="153">
        <v>6.9</v>
      </c>
      <c r="Q865" s="153">
        <v>6.9</v>
      </c>
      <c r="R865" s="153">
        <v>6.9</v>
      </c>
      <c r="S865" s="153">
        <v>6.9</v>
      </c>
      <c r="T865" s="153">
        <v>6.9</v>
      </c>
      <c r="U865" s="153">
        <v>6.9</v>
      </c>
      <c r="V865" s="152">
        <v>6.9</v>
      </c>
      <c r="W865" s="97"/>
      <c r="X865" s="97"/>
      <c r="Y865" s="97"/>
      <c r="Z865" s="93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3"/>
      <c r="AQ865" s="92"/>
      <c r="AR865" s="91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89"/>
      <c r="BG865" s="88"/>
      <c r="BH865" s="86"/>
    </row>
    <row r="866" spans="1:60" ht="16.5" customHeight="1" x14ac:dyDescent="0.2">
      <c r="A866" s="56"/>
      <c r="B866" s="52" t="s">
        <v>95</v>
      </c>
      <c r="C866" s="160">
        <v>775</v>
      </c>
      <c r="D866" s="159">
        <v>113</v>
      </c>
      <c r="E866" s="158" t="s">
        <v>118</v>
      </c>
      <c r="F866" s="155" t="s">
        <v>96</v>
      </c>
      <c r="G866" s="157"/>
      <c r="H866" s="156"/>
      <c r="I866" s="154">
        <v>10101</v>
      </c>
      <c r="J866" s="153">
        <v>50000</v>
      </c>
      <c r="K866" s="153">
        <v>3000</v>
      </c>
      <c r="L866" s="153">
        <v>3500</v>
      </c>
      <c r="M866" s="153">
        <v>4000</v>
      </c>
      <c r="N866" s="153">
        <v>4000</v>
      </c>
      <c r="O866" s="153">
        <v>4000</v>
      </c>
      <c r="P866" s="153">
        <v>4500</v>
      </c>
      <c r="Q866" s="153">
        <v>4500</v>
      </c>
      <c r="R866" s="153">
        <v>4500</v>
      </c>
      <c r="S866" s="153">
        <v>4500</v>
      </c>
      <c r="T866" s="153">
        <v>4500</v>
      </c>
      <c r="U866" s="153">
        <v>4500</v>
      </c>
      <c r="V866" s="152">
        <v>4500</v>
      </c>
      <c r="W866" s="97"/>
      <c r="X866" s="97"/>
      <c r="Y866" s="97"/>
      <c r="Z866" s="93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3"/>
      <c r="AQ866" s="92"/>
      <c r="AR866" s="91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89"/>
      <c r="BG866" s="88"/>
      <c r="BH866" s="86"/>
    </row>
    <row r="867" spans="1:60" ht="16.5" customHeight="1" x14ac:dyDescent="0.2">
      <c r="A867" s="56"/>
      <c r="B867" s="52" t="s">
        <v>95</v>
      </c>
      <c r="C867" s="160">
        <v>775</v>
      </c>
      <c r="D867" s="159">
        <v>310</v>
      </c>
      <c r="E867" s="158" t="s">
        <v>381</v>
      </c>
      <c r="F867" s="155" t="s">
        <v>96</v>
      </c>
      <c r="G867" s="157"/>
      <c r="H867" s="156"/>
      <c r="I867" s="154">
        <v>10101</v>
      </c>
      <c r="J867" s="153">
        <v>35640</v>
      </c>
      <c r="K867" s="153">
        <v>2138.4</v>
      </c>
      <c r="L867" s="153">
        <v>2494.8000000000002</v>
      </c>
      <c r="M867" s="153">
        <v>2851.2</v>
      </c>
      <c r="N867" s="153">
        <v>2851.2</v>
      </c>
      <c r="O867" s="153">
        <v>2851.2</v>
      </c>
      <c r="P867" s="153">
        <v>3207.6</v>
      </c>
      <c r="Q867" s="153">
        <v>3207.6</v>
      </c>
      <c r="R867" s="153">
        <v>3207.6</v>
      </c>
      <c r="S867" s="153">
        <v>3207.6</v>
      </c>
      <c r="T867" s="153">
        <v>3207.6</v>
      </c>
      <c r="U867" s="153">
        <v>3207.6</v>
      </c>
      <c r="V867" s="152">
        <v>3207.6</v>
      </c>
      <c r="W867" s="97"/>
      <c r="X867" s="97"/>
      <c r="Y867" s="97"/>
      <c r="Z867" s="93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3"/>
      <c r="AQ867" s="92"/>
      <c r="AR867" s="91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89"/>
      <c r="BG867" s="88"/>
      <c r="BH867" s="86"/>
    </row>
    <row r="868" spans="1:60" ht="16.5" customHeight="1" x14ac:dyDescent="0.2">
      <c r="A868" s="56"/>
      <c r="B868" s="52" t="s">
        <v>95</v>
      </c>
      <c r="C868" s="160">
        <v>775</v>
      </c>
      <c r="D868" s="159">
        <v>503</v>
      </c>
      <c r="E868" s="158" t="s">
        <v>383</v>
      </c>
      <c r="F868" s="155" t="s">
        <v>96</v>
      </c>
      <c r="G868" s="157"/>
      <c r="H868" s="156"/>
      <c r="I868" s="154">
        <v>10101</v>
      </c>
      <c r="J868" s="153">
        <v>132600</v>
      </c>
      <c r="K868" s="153">
        <v>7956</v>
      </c>
      <c r="L868" s="153">
        <v>9282</v>
      </c>
      <c r="M868" s="153">
        <v>10608</v>
      </c>
      <c r="N868" s="153">
        <v>10608</v>
      </c>
      <c r="O868" s="153">
        <v>10608</v>
      </c>
      <c r="P868" s="153">
        <v>11934</v>
      </c>
      <c r="Q868" s="153">
        <v>11934</v>
      </c>
      <c r="R868" s="153">
        <v>11934</v>
      </c>
      <c r="S868" s="153">
        <v>11934</v>
      </c>
      <c r="T868" s="153">
        <v>11934</v>
      </c>
      <c r="U868" s="153">
        <v>11934</v>
      </c>
      <c r="V868" s="152">
        <v>11934</v>
      </c>
      <c r="W868" s="97"/>
      <c r="X868" s="97"/>
      <c r="Y868" s="97"/>
      <c r="Z868" s="93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3"/>
      <c r="AQ868" s="92"/>
      <c r="AR868" s="91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89"/>
      <c r="BG868" s="88"/>
      <c r="BH868" s="86"/>
    </row>
    <row r="869" spans="1:60" ht="16.5" customHeight="1" x14ac:dyDescent="0.2">
      <c r="A869" s="56"/>
      <c r="B869" s="52" t="s">
        <v>95</v>
      </c>
      <c r="C869" s="160">
        <v>775</v>
      </c>
      <c r="D869" s="159">
        <v>503</v>
      </c>
      <c r="E869" s="158" t="s">
        <v>383</v>
      </c>
      <c r="F869" s="155" t="s">
        <v>96</v>
      </c>
      <c r="G869" s="157"/>
      <c r="H869" s="156"/>
      <c r="I869" s="154">
        <v>10101</v>
      </c>
      <c r="J869" s="153">
        <v>30000</v>
      </c>
      <c r="K869" s="153">
        <v>1800</v>
      </c>
      <c r="L869" s="153">
        <v>2100</v>
      </c>
      <c r="M869" s="153">
        <v>2400</v>
      </c>
      <c r="N869" s="153">
        <v>2400</v>
      </c>
      <c r="O869" s="153">
        <v>2400</v>
      </c>
      <c r="P869" s="153">
        <v>2700</v>
      </c>
      <c r="Q869" s="153">
        <v>2700</v>
      </c>
      <c r="R869" s="153">
        <v>2700</v>
      </c>
      <c r="S869" s="153">
        <v>2700</v>
      </c>
      <c r="T869" s="153">
        <v>2700</v>
      </c>
      <c r="U869" s="153">
        <v>2700</v>
      </c>
      <c r="V869" s="152">
        <v>2700</v>
      </c>
      <c r="W869" s="97"/>
      <c r="X869" s="97"/>
      <c r="Y869" s="97"/>
      <c r="Z869" s="93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3"/>
      <c r="AQ869" s="92"/>
      <c r="AR869" s="91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89"/>
      <c r="BG869" s="88"/>
      <c r="BH869" s="86"/>
    </row>
    <row r="870" spans="1:60" ht="16.5" customHeight="1" x14ac:dyDescent="0.2">
      <c r="A870" s="56"/>
      <c r="B870" s="52" t="s">
        <v>95</v>
      </c>
      <c r="C870" s="160">
        <v>775</v>
      </c>
      <c r="D870" s="159">
        <v>503</v>
      </c>
      <c r="E870" s="158" t="s">
        <v>383</v>
      </c>
      <c r="F870" s="155" t="s">
        <v>96</v>
      </c>
      <c r="G870" s="157"/>
      <c r="H870" s="156"/>
      <c r="I870" s="154">
        <v>10101</v>
      </c>
      <c r="J870" s="153">
        <v>117510</v>
      </c>
      <c r="K870" s="153">
        <v>7050.6</v>
      </c>
      <c r="L870" s="153">
        <v>8225.7000000000007</v>
      </c>
      <c r="M870" s="153">
        <v>9400.7999999999993</v>
      </c>
      <c r="N870" s="153">
        <v>9400.7999999999993</v>
      </c>
      <c r="O870" s="153">
        <v>9400.7999999999993</v>
      </c>
      <c r="P870" s="153">
        <v>10575.9</v>
      </c>
      <c r="Q870" s="153">
        <v>10575.9</v>
      </c>
      <c r="R870" s="153">
        <v>10575.9</v>
      </c>
      <c r="S870" s="153">
        <v>10575.9</v>
      </c>
      <c r="T870" s="153">
        <v>10575.9</v>
      </c>
      <c r="U870" s="153">
        <v>10575.9</v>
      </c>
      <c r="V870" s="152">
        <v>10575.9</v>
      </c>
      <c r="W870" s="97"/>
      <c r="X870" s="97"/>
      <c r="Y870" s="97"/>
      <c r="Z870" s="93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3"/>
      <c r="AQ870" s="92"/>
      <c r="AR870" s="91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89"/>
      <c r="BG870" s="88"/>
      <c r="BH870" s="86"/>
    </row>
    <row r="871" spans="1:60" ht="15.75" customHeight="1" x14ac:dyDescent="0.2">
      <c r="A871" s="56"/>
      <c r="B871" s="52" t="s">
        <v>388</v>
      </c>
      <c r="C871" s="160">
        <v>775</v>
      </c>
      <c r="D871" s="159">
        <v>503</v>
      </c>
      <c r="E871" s="158" t="s">
        <v>383</v>
      </c>
      <c r="F871" s="155" t="s">
        <v>347</v>
      </c>
      <c r="G871" s="157"/>
      <c r="H871" s="156"/>
      <c r="I871" s="154">
        <v>10101</v>
      </c>
      <c r="J871" s="153">
        <v>1144730</v>
      </c>
      <c r="K871" s="153">
        <v>68683.8</v>
      </c>
      <c r="L871" s="153">
        <v>80131.100000000006</v>
      </c>
      <c r="M871" s="153">
        <v>91578.4</v>
      </c>
      <c r="N871" s="153">
        <v>91578.4</v>
      </c>
      <c r="O871" s="153">
        <v>91578.4</v>
      </c>
      <c r="P871" s="153">
        <v>103025.7</v>
      </c>
      <c r="Q871" s="153">
        <v>103025.7</v>
      </c>
      <c r="R871" s="153">
        <v>103025.7</v>
      </c>
      <c r="S871" s="153">
        <v>103025.7</v>
      </c>
      <c r="T871" s="153">
        <v>103025.7</v>
      </c>
      <c r="U871" s="153">
        <v>103025.7</v>
      </c>
      <c r="V871" s="152">
        <v>103025.7</v>
      </c>
      <c r="W871" s="97"/>
      <c r="X871" s="97"/>
      <c r="Y871" s="97"/>
      <c r="Z871" s="93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3"/>
      <c r="AQ871" s="92"/>
      <c r="AR871" s="91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89"/>
      <c r="BG871" s="88"/>
      <c r="BH871" s="86"/>
    </row>
    <row r="872" spans="1:60" ht="16.5" customHeight="1" x14ac:dyDescent="0.2">
      <c r="A872" s="56"/>
      <c r="B872" s="52" t="s">
        <v>95</v>
      </c>
      <c r="C872" s="160">
        <v>775</v>
      </c>
      <c r="D872" s="159">
        <v>503</v>
      </c>
      <c r="E872" s="158" t="s">
        <v>384</v>
      </c>
      <c r="F872" s="155" t="s">
        <v>96</v>
      </c>
      <c r="G872" s="157"/>
      <c r="H872" s="156"/>
      <c r="I872" s="154">
        <v>10101</v>
      </c>
      <c r="J872" s="153">
        <v>202000</v>
      </c>
      <c r="K872" s="153">
        <v>12120</v>
      </c>
      <c r="L872" s="153">
        <v>14140</v>
      </c>
      <c r="M872" s="153">
        <v>16160</v>
      </c>
      <c r="N872" s="153">
        <v>16160</v>
      </c>
      <c r="O872" s="153">
        <v>16160</v>
      </c>
      <c r="P872" s="153">
        <v>18180</v>
      </c>
      <c r="Q872" s="153">
        <v>18180</v>
      </c>
      <c r="R872" s="153">
        <v>18180</v>
      </c>
      <c r="S872" s="153">
        <v>18180</v>
      </c>
      <c r="T872" s="153">
        <v>18180</v>
      </c>
      <c r="U872" s="153">
        <v>18180</v>
      </c>
      <c r="V872" s="152">
        <v>18180</v>
      </c>
      <c r="W872" s="97"/>
      <c r="X872" s="97"/>
      <c r="Y872" s="97"/>
      <c r="Z872" s="93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3"/>
      <c r="AQ872" s="92"/>
      <c r="AR872" s="91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89"/>
      <c r="BG872" s="88"/>
      <c r="BH872" s="86"/>
    </row>
    <row r="873" spans="1:60" ht="16.5" customHeight="1" x14ac:dyDescent="0.2">
      <c r="A873" s="56"/>
      <c r="B873" s="52" t="s">
        <v>95</v>
      </c>
      <c r="C873" s="160">
        <v>775</v>
      </c>
      <c r="D873" s="159">
        <v>503</v>
      </c>
      <c r="E873" s="158" t="s">
        <v>385</v>
      </c>
      <c r="F873" s="155" t="s">
        <v>96</v>
      </c>
      <c r="G873" s="157"/>
      <c r="H873" s="156"/>
      <c r="I873" s="154">
        <v>10101</v>
      </c>
      <c r="J873" s="153">
        <v>300000</v>
      </c>
      <c r="K873" s="153">
        <v>18000</v>
      </c>
      <c r="L873" s="153">
        <v>21000</v>
      </c>
      <c r="M873" s="153">
        <v>24000</v>
      </c>
      <c r="N873" s="153">
        <v>24000</v>
      </c>
      <c r="O873" s="153">
        <v>24000</v>
      </c>
      <c r="P873" s="153">
        <v>27000</v>
      </c>
      <c r="Q873" s="153">
        <v>27000</v>
      </c>
      <c r="R873" s="153">
        <v>27000</v>
      </c>
      <c r="S873" s="153">
        <v>27000</v>
      </c>
      <c r="T873" s="153">
        <v>27000</v>
      </c>
      <c r="U873" s="153">
        <v>27000</v>
      </c>
      <c r="V873" s="152">
        <v>27000</v>
      </c>
      <c r="W873" s="97"/>
      <c r="X873" s="97"/>
      <c r="Y873" s="97"/>
      <c r="Z873" s="93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3"/>
      <c r="AQ873" s="92"/>
      <c r="AR873" s="91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89"/>
      <c r="BG873" s="88"/>
      <c r="BH873" s="86"/>
    </row>
    <row r="874" spans="1:60" ht="23.25" customHeight="1" x14ac:dyDescent="0.2">
      <c r="A874" s="56"/>
      <c r="B874" s="52" t="s">
        <v>104</v>
      </c>
      <c r="C874" s="160">
        <v>775</v>
      </c>
      <c r="D874" s="159">
        <v>503</v>
      </c>
      <c r="E874" s="158" t="s">
        <v>385</v>
      </c>
      <c r="F874" s="155" t="s">
        <v>105</v>
      </c>
      <c r="G874" s="157"/>
      <c r="H874" s="156"/>
      <c r="I874" s="154">
        <v>10101</v>
      </c>
      <c r="J874" s="153">
        <v>1340221.1200000001</v>
      </c>
      <c r="K874" s="153">
        <v>80413.27</v>
      </c>
      <c r="L874" s="153">
        <v>93815.48</v>
      </c>
      <c r="M874" s="153">
        <v>107217.69</v>
      </c>
      <c r="N874" s="153">
        <v>107217.69</v>
      </c>
      <c r="O874" s="153">
        <v>107217.69</v>
      </c>
      <c r="P874" s="153">
        <v>120619.9</v>
      </c>
      <c r="Q874" s="153">
        <v>120619.9</v>
      </c>
      <c r="R874" s="153">
        <v>120619.9</v>
      </c>
      <c r="S874" s="153">
        <v>120619.9</v>
      </c>
      <c r="T874" s="153">
        <v>120619.9</v>
      </c>
      <c r="U874" s="153">
        <v>120619.9</v>
      </c>
      <c r="V874" s="152">
        <v>120619.9</v>
      </c>
      <c r="W874" s="97"/>
      <c r="X874" s="97"/>
      <c r="Y874" s="97"/>
      <c r="Z874" s="93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3"/>
      <c r="AQ874" s="92"/>
      <c r="AR874" s="91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89"/>
      <c r="BG874" s="88"/>
      <c r="BH874" s="86"/>
    </row>
    <row r="875" spans="1:60" ht="16.5" customHeight="1" x14ac:dyDescent="0.2">
      <c r="A875" s="56"/>
      <c r="B875" s="52" t="s">
        <v>95</v>
      </c>
      <c r="C875" s="160">
        <v>775</v>
      </c>
      <c r="D875" s="159">
        <v>503</v>
      </c>
      <c r="E875" s="158" t="s">
        <v>387</v>
      </c>
      <c r="F875" s="155" t="s">
        <v>96</v>
      </c>
      <c r="G875" s="157"/>
      <c r="H875" s="156"/>
      <c r="I875" s="154">
        <v>10101</v>
      </c>
      <c r="J875" s="153">
        <v>623550</v>
      </c>
      <c r="K875" s="153">
        <v>37413</v>
      </c>
      <c r="L875" s="153">
        <v>43648.5</v>
      </c>
      <c r="M875" s="153">
        <v>49884</v>
      </c>
      <c r="N875" s="153">
        <v>49884</v>
      </c>
      <c r="O875" s="153">
        <v>49884</v>
      </c>
      <c r="P875" s="153">
        <v>56119.5</v>
      </c>
      <c r="Q875" s="153">
        <v>56119.5</v>
      </c>
      <c r="R875" s="153">
        <v>56119.5</v>
      </c>
      <c r="S875" s="153">
        <v>56119.5</v>
      </c>
      <c r="T875" s="153">
        <v>56119.5</v>
      </c>
      <c r="U875" s="153">
        <v>56119.5</v>
      </c>
      <c r="V875" s="152">
        <v>56119.5</v>
      </c>
      <c r="W875" s="97"/>
      <c r="X875" s="97"/>
      <c r="Y875" s="97"/>
      <c r="Z875" s="93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3"/>
      <c r="AQ875" s="92"/>
      <c r="AR875" s="91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89"/>
      <c r="BG875" s="88"/>
      <c r="BH875" s="86"/>
    </row>
    <row r="876" spans="1:60" ht="16.5" customHeight="1" x14ac:dyDescent="0.2">
      <c r="A876" s="56"/>
      <c r="B876" s="52" t="s">
        <v>95</v>
      </c>
      <c r="C876" s="160">
        <v>775</v>
      </c>
      <c r="D876" s="159">
        <v>503</v>
      </c>
      <c r="E876" s="158" t="s">
        <v>386</v>
      </c>
      <c r="F876" s="155" t="s">
        <v>96</v>
      </c>
      <c r="G876" s="157"/>
      <c r="H876" s="156"/>
      <c r="I876" s="154">
        <v>10101</v>
      </c>
      <c r="J876" s="153">
        <v>40800</v>
      </c>
      <c r="K876" s="153">
        <v>6448</v>
      </c>
      <c r="L876" s="153">
        <v>2856</v>
      </c>
      <c r="M876" s="153">
        <v>3264</v>
      </c>
      <c r="N876" s="153">
        <v>3264</v>
      </c>
      <c r="O876" s="153">
        <v>3264</v>
      </c>
      <c r="P876" s="153">
        <v>3672</v>
      </c>
      <c r="Q876" s="153">
        <v>3672</v>
      </c>
      <c r="R876" s="153">
        <v>3672</v>
      </c>
      <c r="S876" s="153">
        <v>2672</v>
      </c>
      <c r="T876" s="153">
        <v>2672</v>
      </c>
      <c r="U876" s="153">
        <v>2672</v>
      </c>
      <c r="V876" s="152">
        <v>2672</v>
      </c>
      <c r="W876" s="97"/>
      <c r="X876" s="97"/>
      <c r="Y876" s="97"/>
      <c r="Z876" s="93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3"/>
      <c r="AQ876" s="92"/>
      <c r="AR876" s="91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89"/>
      <c r="BG876" s="88"/>
      <c r="BH876" s="86"/>
    </row>
    <row r="877" spans="1:60" ht="16.5" customHeight="1" x14ac:dyDescent="0.2">
      <c r="A877" s="56"/>
      <c r="B877" s="52" t="s">
        <v>95</v>
      </c>
      <c r="C877" s="160">
        <v>775</v>
      </c>
      <c r="D877" s="159">
        <v>503</v>
      </c>
      <c r="E877" s="158" t="s">
        <v>386</v>
      </c>
      <c r="F877" s="155" t="s">
        <v>96</v>
      </c>
      <c r="G877" s="157"/>
      <c r="H877" s="156"/>
      <c r="I877" s="154">
        <v>10101</v>
      </c>
      <c r="J877" s="153">
        <v>17280</v>
      </c>
      <c r="K877" s="153">
        <v>2146.8000000000002</v>
      </c>
      <c r="L877" s="153">
        <v>1209.5999999999999</v>
      </c>
      <c r="M877" s="153">
        <v>1382.4</v>
      </c>
      <c r="N877" s="153">
        <v>1382.4</v>
      </c>
      <c r="O877" s="153">
        <v>1382.4</v>
      </c>
      <c r="P877" s="153">
        <v>1555.2</v>
      </c>
      <c r="Q877" s="153">
        <v>1555.2</v>
      </c>
      <c r="R877" s="153">
        <v>1555.2</v>
      </c>
      <c r="S877" s="153">
        <v>1555.2</v>
      </c>
      <c r="T877" s="153">
        <v>1555.2</v>
      </c>
      <c r="U877" s="153">
        <v>1000.2</v>
      </c>
      <c r="V877" s="152">
        <v>1000.2</v>
      </c>
      <c r="W877" s="97"/>
      <c r="X877" s="97"/>
      <c r="Y877" s="97"/>
      <c r="Z877" s="93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3"/>
      <c r="AQ877" s="92"/>
      <c r="AR877" s="91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89"/>
      <c r="BG877" s="88"/>
      <c r="BH877" s="86"/>
    </row>
    <row r="878" spans="1:60" ht="16.5" customHeight="1" x14ac:dyDescent="0.2">
      <c r="A878" s="56"/>
      <c r="B878" s="52" t="s">
        <v>95</v>
      </c>
      <c r="C878" s="160">
        <v>775</v>
      </c>
      <c r="D878" s="159">
        <v>503</v>
      </c>
      <c r="E878" s="158" t="s">
        <v>386</v>
      </c>
      <c r="F878" s="155" t="s">
        <v>96</v>
      </c>
      <c r="G878" s="157"/>
      <c r="H878" s="156"/>
      <c r="I878" s="154">
        <v>10101</v>
      </c>
      <c r="J878" s="153">
        <v>2373820</v>
      </c>
      <c r="K878" s="153">
        <v>142429.20000000001</v>
      </c>
      <c r="L878" s="153">
        <v>166167.4</v>
      </c>
      <c r="M878" s="153">
        <v>189905.6</v>
      </c>
      <c r="N878" s="153">
        <v>189905.6</v>
      </c>
      <c r="O878" s="153">
        <v>189905.6</v>
      </c>
      <c r="P878" s="153">
        <v>213643.8</v>
      </c>
      <c r="Q878" s="153">
        <v>213643.8</v>
      </c>
      <c r="R878" s="153">
        <v>213643.8</v>
      </c>
      <c r="S878" s="153">
        <v>213643.8</v>
      </c>
      <c r="T878" s="153">
        <v>213643.8</v>
      </c>
      <c r="U878" s="153">
        <v>213643.8</v>
      </c>
      <c r="V878" s="152">
        <v>213643.8</v>
      </c>
      <c r="W878" s="97"/>
      <c r="X878" s="97"/>
      <c r="Y878" s="97"/>
      <c r="Z878" s="93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3"/>
      <c r="AQ878" s="92"/>
      <c r="AR878" s="91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89"/>
      <c r="BG878" s="88"/>
      <c r="BH878" s="86"/>
    </row>
    <row r="879" spans="1:60" ht="16.5" customHeight="1" x14ac:dyDescent="0.2">
      <c r="A879" s="56"/>
      <c r="B879" s="52" t="s">
        <v>95</v>
      </c>
      <c r="C879" s="160">
        <v>775</v>
      </c>
      <c r="D879" s="159">
        <v>503</v>
      </c>
      <c r="E879" s="158" t="s">
        <v>386</v>
      </c>
      <c r="F879" s="155" t="s">
        <v>96</v>
      </c>
      <c r="G879" s="157"/>
      <c r="H879" s="156"/>
      <c r="I879" s="154">
        <v>10101</v>
      </c>
      <c r="J879" s="153">
        <v>11670</v>
      </c>
      <c r="K879" s="153">
        <v>700.2</v>
      </c>
      <c r="L879" s="153">
        <v>816.9</v>
      </c>
      <c r="M879" s="153">
        <v>933.6</v>
      </c>
      <c r="N879" s="153">
        <v>933.6</v>
      </c>
      <c r="O879" s="153">
        <v>933.6</v>
      </c>
      <c r="P879" s="153">
        <v>1050.3</v>
      </c>
      <c r="Q879" s="153">
        <v>1050.3</v>
      </c>
      <c r="R879" s="153">
        <v>1050.3</v>
      </c>
      <c r="S879" s="153">
        <v>1050.3</v>
      </c>
      <c r="T879" s="153">
        <v>1050.3</v>
      </c>
      <c r="U879" s="153">
        <v>1050.3</v>
      </c>
      <c r="V879" s="152">
        <v>1050.3</v>
      </c>
      <c r="W879" s="97"/>
      <c r="X879" s="97"/>
      <c r="Y879" s="97"/>
      <c r="Z879" s="93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3"/>
      <c r="AQ879" s="92"/>
      <c r="AR879" s="91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89"/>
      <c r="BG879" s="88"/>
      <c r="BH879" s="86"/>
    </row>
    <row r="880" spans="1:60" ht="16.5" customHeight="1" x14ac:dyDescent="0.2">
      <c r="A880" s="56"/>
      <c r="B880" s="52" t="s">
        <v>95</v>
      </c>
      <c r="C880" s="160">
        <v>775</v>
      </c>
      <c r="D880" s="159">
        <v>503</v>
      </c>
      <c r="E880" s="158" t="s">
        <v>386</v>
      </c>
      <c r="F880" s="155" t="s">
        <v>96</v>
      </c>
      <c r="G880" s="157"/>
      <c r="H880" s="156"/>
      <c r="I880" s="154">
        <v>10101</v>
      </c>
      <c r="J880" s="153">
        <v>5000</v>
      </c>
      <c r="K880" s="153">
        <v>300</v>
      </c>
      <c r="L880" s="153">
        <v>350</v>
      </c>
      <c r="M880" s="153">
        <v>400</v>
      </c>
      <c r="N880" s="153">
        <v>400</v>
      </c>
      <c r="O880" s="153">
        <v>400</v>
      </c>
      <c r="P880" s="153">
        <v>450</v>
      </c>
      <c r="Q880" s="153">
        <v>450</v>
      </c>
      <c r="R880" s="153">
        <v>450</v>
      </c>
      <c r="S880" s="153">
        <v>450</v>
      </c>
      <c r="T880" s="153">
        <v>450</v>
      </c>
      <c r="U880" s="153">
        <v>450</v>
      </c>
      <c r="V880" s="152">
        <v>450</v>
      </c>
      <c r="W880" s="97"/>
      <c r="X880" s="97"/>
      <c r="Y880" s="97"/>
      <c r="Z880" s="93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3"/>
      <c r="AQ880" s="92"/>
      <c r="AR880" s="91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89"/>
      <c r="BG880" s="88"/>
      <c r="BH880" s="86"/>
    </row>
    <row r="881" spans="1:60" ht="16.5" customHeight="1" x14ac:dyDescent="0.2">
      <c r="A881" s="56"/>
      <c r="B881" s="52" t="s">
        <v>95</v>
      </c>
      <c r="C881" s="160">
        <v>775</v>
      </c>
      <c r="D881" s="159">
        <v>503</v>
      </c>
      <c r="E881" s="158" t="s">
        <v>386</v>
      </c>
      <c r="F881" s="155" t="s">
        <v>96</v>
      </c>
      <c r="G881" s="157"/>
      <c r="H881" s="156"/>
      <c r="I881" s="154">
        <v>10101</v>
      </c>
      <c r="J881" s="153">
        <v>169020</v>
      </c>
      <c r="K881" s="153">
        <v>10141.200000000001</v>
      </c>
      <c r="L881" s="153">
        <v>11831.4</v>
      </c>
      <c r="M881" s="153">
        <v>13521.6</v>
      </c>
      <c r="N881" s="153">
        <v>13521.6</v>
      </c>
      <c r="O881" s="153">
        <v>13521.6</v>
      </c>
      <c r="P881" s="153">
        <v>15211.8</v>
      </c>
      <c r="Q881" s="153">
        <v>15211.8</v>
      </c>
      <c r="R881" s="153">
        <v>15211.8</v>
      </c>
      <c r="S881" s="153">
        <v>15211.8</v>
      </c>
      <c r="T881" s="153">
        <v>15211.8</v>
      </c>
      <c r="U881" s="153">
        <v>15211.8</v>
      </c>
      <c r="V881" s="152">
        <v>15211.8</v>
      </c>
      <c r="W881" s="97"/>
      <c r="X881" s="97"/>
      <c r="Y881" s="97"/>
      <c r="Z881" s="93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3"/>
      <c r="AQ881" s="92"/>
      <c r="AR881" s="91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89"/>
      <c r="BG881" s="88"/>
      <c r="BH881" s="86"/>
    </row>
    <row r="882" spans="1:60" ht="16.5" customHeight="1" x14ac:dyDescent="0.2">
      <c r="A882" s="56"/>
      <c r="B882" s="52" t="s">
        <v>95</v>
      </c>
      <c r="C882" s="160">
        <v>775</v>
      </c>
      <c r="D882" s="159">
        <v>503</v>
      </c>
      <c r="E882" s="158" t="s">
        <v>386</v>
      </c>
      <c r="F882" s="155" t="s">
        <v>96</v>
      </c>
      <c r="G882" s="157"/>
      <c r="H882" s="156"/>
      <c r="I882" s="154">
        <v>10101</v>
      </c>
      <c r="J882" s="153">
        <v>76720</v>
      </c>
      <c r="K882" s="153">
        <v>4603.2</v>
      </c>
      <c r="L882" s="153">
        <v>4603.2</v>
      </c>
      <c r="M882" s="153">
        <v>4603.2</v>
      </c>
      <c r="N882" s="153">
        <v>5739.2</v>
      </c>
      <c r="O882" s="153">
        <v>6137.6</v>
      </c>
      <c r="P882" s="153">
        <v>6904.8</v>
      </c>
      <c r="Q882" s="153">
        <v>6904.8</v>
      </c>
      <c r="R882" s="153">
        <v>6904.8</v>
      </c>
      <c r="S882" s="153">
        <v>6904.8</v>
      </c>
      <c r="T882" s="153">
        <v>9604.7999999999993</v>
      </c>
      <c r="U882" s="153">
        <v>6904.8</v>
      </c>
      <c r="V882" s="152">
        <v>6904.8</v>
      </c>
      <c r="W882" s="97"/>
      <c r="X882" s="97"/>
      <c r="Y882" s="97"/>
      <c r="Z882" s="93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3"/>
      <c r="AQ882" s="92"/>
      <c r="AR882" s="91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89"/>
      <c r="BG882" s="88"/>
      <c r="BH882" s="86"/>
    </row>
    <row r="883" spans="1:60" ht="16.5" customHeight="1" x14ac:dyDescent="0.2">
      <c r="A883" s="56"/>
      <c r="B883" s="52" t="s">
        <v>95</v>
      </c>
      <c r="C883" s="160">
        <v>775</v>
      </c>
      <c r="D883" s="159">
        <v>503</v>
      </c>
      <c r="E883" s="158" t="s">
        <v>406</v>
      </c>
      <c r="F883" s="155" t="s">
        <v>96</v>
      </c>
      <c r="G883" s="157"/>
      <c r="H883" s="156"/>
      <c r="I883" s="154">
        <v>10111</v>
      </c>
      <c r="J883" s="153">
        <v>0</v>
      </c>
      <c r="K883" s="153">
        <v>0</v>
      </c>
      <c r="L883" s="153">
        <v>0</v>
      </c>
      <c r="M883" s="153">
        <v>0</v>
      </c>
      <c r="N883" s="153">
        <v>0</v>
      </c>
      <c r="O883" s="153">
        <v>0</v>
      </c>
      <c r="P883" s="153">
        <v>0</v>
      </c>
      <c r="Q883" s="153">
        <v>0</v>
      </c>
      <c r="R883" s="153">
        <v>0</v>
      </c>
      <c r="S883" s="153">
        <v>0</v>
      </c>
      <c r="T883" s="153">
        <v>0</v>
      </c>
      <c r="U883" s="153">
        <v>0</v>
      </c>
      <c r="V883" s="152">
        <v>0</v>
      </c>
      <c r="W883" s="97"/>
      <c r="X883" s="97"/>
      <c r="Y883" s="97"/>
      <c r="Z883" s="93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3"/>
      <c r="AQ883" s="92"/>
      <c r="AR883" s="91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89"/>
      <c r="BG883" s="88"/>
      <c r="BH883" s="86"/>
    </row>
    <row r="884" spans="1:60" ht="16.5" customHeight="1" x14ac:dyDescent="0.2">
      <c r="A884" s="56"/>
      <c r="B884" s="52" t="s">
        <v>95</v>
      </c>
      <c r="C884" s="160">
        <v>775</v>
      </c>
      <c r="D884" s="159">
        <v>503</v>
      </c>
      <c r="E884" s="158" t="s">
        <v>406</v>
      </c>
      <c r="F884" s="155" t="s">
        <v>96</v>
      </c>
      <c r="G884" s="157"/>
      <c r="H884" s="156"/>
      <c r="I884" s="154">
        <v>10306</v>
      </c>
      <c r="J884" s="153">
        <v>0</v>
      </c>
      <c r="K884" s="153">
        <v>0</v>
      </c>
      <c r="L884" s="153">
        <v>0</v>
      </c>
      <c r="M884" s="153">
        <v>0</v>
      </c>
      <c r="N884" s="153">
        <v>0</v>
      </c>
      <c r="O884" s="153">
        <v>0</v>
      </c>
      <c r="P884" s="153">
        <v>0</v>
      </c>
      <c r="Q884" s="153">
        <v>0</v>
      </c>
      <c r="R884" s="153">
        <v>0</v>
      </c>
      <c r="S884" s="153">
        <v>0</v>
      </c>
      <c r="T884" s="153">
        <v>0</v>
      </c>
      <c r="U884" s="153">
        <v>0</v>
      </c>
      <c r="V884" s="152">
        <v>0</v>
      </c>
      <c r="W884" s="97"/>
      <c r="X884" s="97"/>
      <c r="Y884" s="97"/>
      <c r="Z884" s="93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3"/>
      <c r="AQ884" s="92"/>
      <c r="AR884" s="91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89"/>
      <c r="BG884" s="88"/>
      <c r="BH884" s="86"/>
    </row>
    <row r="885" spans="1:60" ht="16.5" customHeight="1" x14ac:dyDescent="0.2">
      <c r="A885" s="56"/>
      <c r="B885" s="52" t="s">
        <v>95</v>
      </c>
      <c r="C885" s="160">
        <v>775</v>
      </c>
      <c r="D885" s="159">
        <v>503</v>
      </c>
      <c r="E885" s="158" t="s">
        <v>406</v>
      </c>
      <c r="F885" s="155" t="s">
        <v>96</v>
      </c>
      <c r="G885" s="157"/>
      <c r="H885" s="156" t="s">
        <v>539</v>
      </c>
      <c r="I885" s="154">
        <v>10111</v>
      </c>
      <c r="J885" s="153">
        <v>24698.240000000002</v>
      </c>
      <c r="K885" s="153">
        <v>0</v>
      </c>
      <c r="L885" s="153">
        <v>0</v>
      </c>
      <c r="M885" s="153">
        <v>0</v>
      </c>
      <c r="N885" s="153">
        <v>0</v>
      </c>
      <c r="O885" s="153">
        <v>0</v>
      </c>
      <c r="P885" s="153">
        <v>0</v>
      </c>
      <c r="Q885" s="153">
        <v>12349.12</v>
      </c>
      <c r="R885" s="153">
        <v>12349.12</v>
      </c>
      <c r="S885" s="153">
        <v>0</v>
      </c>
      <c r="T885" s="153">
        <v>0</v>
      </c>
      <c r="U885" s="153">
        <v>0</v>
      </c>
      <c r="V885" s="152">
        <v>0</v>
      </c>
      <c r="W885" s="97"/>
      <c r="X885" s="97"/>
      <c r="Y885" s="97"/>
      <c r="Z885" s="93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3"/>
      <c r="AQ885" s="92"/>
      <c r="AR885" s="91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89"/>
      <c r="BG885" s="88"/>
      <c r="BH885" s="86"/>
    </row>
    <row r="886" spans="1:60" ht="16.5" customHeight="1" x14ac:dyDescent="0.2">
      <c r="A886" s="56"/>
      <c r="B886" s="52" t="s">
        <v>95</v>
      </c>
      <c r="C886" s="160">
        <v>775</v>
      </c>
      <c r="D886" s="159">
        <v>503</v>
      </c>
      <c r="E886" s="158" t="s">
        <v>406</v>
      </c>
      <c r="F886" s="155" t="s">
        <v>96</v>
      </c>
      <c r="G886" s="157"/>
      <c r="H886" s="156" t="s">
        <v>539</v>
      </c>
      <c r="I886" s="154">
        <v>10306</v>
      </c>
      <c r="J886" s="153">
        <v>24673541.760000002</v>
      </c>
      <c r="K886" s="153">
        <v>0</v>
      </c>
      <c r="L886" s="153">
        <v>0</v>
      </c>
      <c r="M886" s="153">
        <v>0</v>
      </c>
      <c r="N886" s="153">
        <v>0</v>
      </c>
      <c r="O886" s="153">
        <v>0</v>
      </c>
      <c r="P886" s="153">
        <v>0</v>
      </c>
      <c r="Q886" s="153">
        <v>12336770.880000001</v>
      </c>
      <c r="R886" s="153">
        <v>12336770.880000001</v>
      </c>
      <c r="S886" s="153">
        <v>0</v>
      </c>
      <c r="T886" s="153">
        <v>0</v>
      </c>
      <c r="U886" s="153">
        <v>0</v>
      </c>
      <c r="V886" s="152">
        <v>0</v>
      </c>
      <c r="W886" s="97">
        <v>122300</v>
      </c>
      <c r="X886" s="97">
        <v>122300</v>
      </c>
      <c r="Y886" s="97">
        <v>0</v>
      </c>
      <c r="Z886" s="93">
        <v>0</v>
      </c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3"/>
      <c r="AQ886" s="92"/>
      <c r="AR886" s="91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89"/>
      <c r="BG886" s="88"/>
      <c r="BH886" s="86"/>
    </row>
    <row r="887" spans="1:60" ht="16.5" customHeight="1" x14ac:dyDescent="0.2">
      <c r="A887" s="56"/>
      <c r="B887" s="52" t="s">
        <v>95</v>
      </c>
      <c r="C887" s="160">
        <v>775</v>
      </c>
      <c r="D887" s="159">
        <v>503</v>
      </c>
      <c r="E887" s="158" t="s">
        <v>540</v>
      </c>
      <c r="F887" s="155" t="s">
        <v>96</v>
      </c>
      <c r="G887" s="157"/>
      <c r="H887" s="156" t="s">
        <v>541</v>
      </c>
      <c r="I887" s="154">
        <v>10204</v>
      </c>
      <c r="J887" s="153">
        <v>522000</v>
      </c>
      <c r="K887" s="153">
        <v>31320</v>
      </c>
      <c r="L887" s="153">
        <v>36540</v>
      </c>
      <c r="M887" s="153">
        <v>41760</v>
      </c>
      <c r="N887" s="153">
        <v>41760</v>
      </c>
      <c r="O887" s="153">
        <v>41760</v>
      </c>
      <c r="P887" s="153">
        <v>46980</v>
      </c>
      <c r="Q887" s="153">
        <v>46980</v>
      </c>
      <c r="R887" s="153">
        <v>46980</v>
      </c>
      <c r="S887" s="153">
        <v>46980</v>
      </c>
      <c r="T887" s="153">
        <v>46980</v>
      </c>
      <c r="U887" s="153">
        <v>46980</v>
      </c>
      <c r="V887" s="152">
        <v>46980</v>
      </c>
      <c r="W887" s="97">
        <v>0</v>
      </c>
      <c r="X887" s="97">
        <v>0</v>
      </c>
      <c r="Y887" s="97">
        <v>0</v>
      </c>
      <c r="Z887" s="93">
        <v>0</v>
      </c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3"/>
      <c r="AQ887" s="92"/>
      <c r="AR887" s="91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89"/>
      <c r="BG887" s="88"/>
      <c r="BH887" s="86"/>
    </row>
    <row r="888" spans="1:60" ht="16.5" customHeight="1" x14ac:dyDescent="0.2">
      <c r="A888" s="56"/>
      <c r="B888" s="52" t="s">
        <v>95</v>
      </c>
      <c r="C888" s="160">
        <v>775</v>
      </c>
      <c r="D888" s="159">
        <v>503</v>
      </c>
      <c r="E888" s="158" t="s">
        <v>542</v>
      </c>
      <c r="F888" s="155" t="s">
        <v>96</v>
      </c>
      <c r="G888" s="157"/>
      <c r="H888" s="156" t="s">
        <v>543</v>
      </c>
      <c r="I888" s="154">
        <v>10204</v>
      </c>
      <c r="J888" s="153">
        <v>141000</v>
      </c>
      <c r="K888" s="153">
        <v>8460</v>
      </c>
      <c r="L888" s="153">
        <v>9870</v>
      </c>
      <c r="M888" s="153">
        <v>11280</v>
      </c>
      <c r="N888" s="153">
        <v>11280</v>
      </c>
      <c r="O888" s="153">
        <v>11280</v>
      </c>
      <c r="P888" s="153">
        <v>12690</v>
      </c>
      <c r="Q888" s="153">
        <v>12690</v>
      </c>
      <c r="R888" s="153">
        <v>12690</v>
      </c>
      <c r="S888" s="153">
        <v>12690</v>
      </c>
      <c r="T888" s="153">
        <v>12690</v>
      </c>
      <c r="U888" s="153">
        <v>12690</v>
      </c>
      <c r="V888" s="152">
        <v>12690</v>
      </c>
      <c r="W888" s="97">
        <v>0</v>
      </c>
      <c r="X888" s="97">
        <v>0</v>
      </c>
      <c r="Y888" s="97">
        <v>0</v>
      </c>
      <c r="Z888" s="93">
        <v>0</v>
      </c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3"/>
      <c r="AQ888" s="92"/>
      <c r="AR888" s="91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89"/>
      <c r="BG888" s="88"/>
      <c r="BH888" s="86"/>
    </row>
    <row r="889" spans="1:60" ht="16.5" customHeight="1" x14ac:dyDescent="0.2">
      <c r="A889" s="56"/>
      <c r="B889" s="52" t="s">
        <v>95</v>
      </c>
      <c r="C889" s="160">
        <v>775</v>
      </c>
      <c r="D889" s="159">
        <v>503</v>
      </c>
      <c r="E889" s="158" t="s">
        <v>544</v>
      </c>
      <c r="F889" s="155" t="s">
        <v>96</v>
      </c>
      <c r="G889" s="157"/>
      <c r="H889" s="156" t="s">
        <v>545</v>
      </c>
      <c r="I889" s="154">
        <v>10112</v>
      </c>
      <c r="J889" s="153">
        <v>868300</v>
      </c>
      <c r="K889" s="153">
        <v>52098</v>
      </c>
      <c r="L889" s="153">
        <v>60781</v>
      </c>
      <c r="M889" s="153">
        <v>69464</v>
      </c>
      <c r="N889" s="153">
        <v>69464</v>
      </c>
      <c r="O889" s="153">
        <v>69464</v>
      </c>
      <c r="P889" s="153">
        <v>78147</v>
      </c>
      <c r="Q889" s="153">
        <v>78147</v>
      </c>
      <c r="R889" s="153">
        <v>78147</v>
      </c>
      <c r="S889" s="153">
        <v>78147</v>
      </c>
      <c r="T889" s="153">
        <v>78147</v>
      </c>
      <c r="U889" s="153">
        <v>78147</v>
      </c>
      <c r="V889" s="152">
        <v>78147</v>
      </c>
      <c r="W889" s="97">
        <v>4000</v>
      </c>
      <c r="X889" s="97">
        <v>4000</v>
      </c>
      <c r="Y889" s="97">
        <v>0</v>
      </c>
      <c r="Z889" s="93">
        <v>0</v>
      </c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3"/>
      <c r="AQ889" s="92"/>
      <c r="AR889" s="91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89"/>
      <c r="BG889" s="88"/>
      <c r="BH889" s="86"/>
    </row>
    <row r="890" spans="1:60" ht="16.5" customHeight="1" x14ac:dyDescent="0.2">
      <c r="A890" s="56"/>
      <c r="B890" s="52" t="s">
        <v>95</v>
      </c>
      <c r="C890" s="160">
        <v>775</v>
      </c>
      <c r="D890" s="159">
        <v>503</v>
      </c>
      <c r="E890" s="158" t="s">
        <v>544</v>
      </c>
      <c r="F890" s="155" t="s">
        <v>96</v>
      </c>
      <c r="G890" s="157"/>
      <c r="H890" s="156" t="s">
        <v>545</v>
      </c>
      <c r="I890" s="154">
        <v>10306</v>
      </c>
      <c r="J890" s="153">
        <v>2082908</v>
      </c>
      <c r="K890" s="153">
        <v>124974.48</v>
      </c>
      <c r="L890" s="153">
        <v>145803.56</v>
      </c>
      <c r="M890" s="153">
        <v>166632.64000000001</v>
      </c>
      <c r="N890" s="153">
        <v>166632.64000000001</v>
      </c>
      <c r="O890" s="153">
        <v>166632.64000000001</v>
      </c>
      <c r="P890" s="153">
        <v>187461.72</v>
      </c>
      <c r="Q890" s="153">
        <v>187461.72</v>
      </c>
      <c r="R890" s="153">
        <v>187461.72</v>
      </c>
      <c r="S890" s="153">
        <v>187461.72</v>
      </c>
      <c r="T890" s="153">
        <v>187461.72</v>
      </c>
      <c r="U890" s="153">
        <v>187461.72</v>
      </c>
      <c r="V890" s="152">
        <v>187461.72</v>
      </c>
      <c r="W890" s="97">
        <v>0</v>
      </c>
      <c r="X890" s="97">
        <v>0</v>
      </c>
      <c r="Y890" s="97">
        <v>0</v>
      </c>
      <c r="Z890" s="93">
        <v>0</v>
      </c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3"/>
      <c r="AQ890" s="92"/>
      <c r="AR890" s="91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89"/>
      <c r="BG890" s="88"/>
      <c r="BH890" s="86"/>
    </row>
    <row r="891" spans="1:60" ht="16.5" customHeight="1" x14ac:dyDescent="0.2">
      <c r="A891" s="56"/>
      <c r="B891" s="52" t="s">
        <v>95</v>
      </c>
      <c r="C891" s="160">
        <v>775</v>
      </c>
      <c r="D891" s="159">
        <v>503</v>
      </c>
      <c r="E891" s="158" t="s">
        <v>546</v>
      </c>
      <c r="F891" s="155" t="s">
        <v>96</v>
      </c>
      <c r="G891" s="157"/>
      <c r="H891" s="156" t="s">
        <v>547</v>
      </c>
      <c r="I891" s="154">
        <v>10112</v>
      </c>
      <c r="J891" s="153">
        <v>227320.81</v>
      </c>
      <c r="K891" s="153">
        <v>13639.28</v>
      </c>
      <c r="L891" s="153">
        <v>15912.46</v>
      </c>
      <c r="M891" s="153">
        <v>18185.66</v>
      </c>
      <c r="N891" s="153">
        <v>18185.66</v>
      </c>
      <c r="O891" s="153">
        <v>18185.66</v>
      </c>
      <c r="P891" s="153">
        <v>20458.87</v>
      </c>
      <c r="Q891" s="153">
        <v>20458.87</v>
      </c>
      <c r="R891" s="153">
        <v>20458.87</v>
      </c>
      <c r="S891" s="153">
        <v>20458.87</v>
      </c>
      <c r="T891" s="153">
        <v>20458.87</v>
      </c>
      <c r="U891" s="153">
        <v>20458.87</v>
      </c>
      <c r="V891" s="152">
        <v>20458.87</v>
      </c>
      <c r="W891" s="97">
        <v>2094700</v>
      </c>
      <c r="X891" s="97">
        <v>731200</v>
      </c>
      <c r="Y891" s="97">
        <v>731200</v>
      </c>
      <c r="Z891" s="93">
        <v>632300</v>
      </c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3"/>
      <c r="AQ891" s="92"/>
      <c r="AR891" s="91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89"/>
      <c r="BG891" s="88"/>
      <c r="BH891" s="86"/>
    </row>
    <row r="892" spans="1:60" ht="16.5" customHeight="1" x14ac:dyDescent="0.2">
      <c r="A892" s="56"/>
      <c r="B892" s="52" t="s">
        <v>95</v>
      </c>
      <c r="C892" s="160">
        <v>775</v>
      </c>
      <c r="D892" s="159">
        <v>503</v>
      </c>
      <c r="E892" s="158" t="s">
        <v>546</v>
      </c>
      <c r="F892" s="155" t="s">
        <v>96</v>
      </c>
      <c r="G892" s="157"/>
      <c r="H892" s="156" t="s">
        <v>547</v>
      </c>
      <c r="I892" s="154">
        <v>10306</v>
      </c>
      <c r="J892" s="153">
        <v>540960</v>
      </c>
      <c r="K892" s="153">
        <v>32457.599999999999</v>
      </c>
      <c r="L892" s="153">
        <v>37867.199999999997</v>
      </c>
      <c r="M892" s="153">
        <v>43276.800000000003</v>
      </c>
      <c r="N892" s="153">
        <v>43276.800000000003</v>
      </c>
      <c r="O892" s="153">
        <v>43276.800000000003</v>
      </c>
      <c r="P892" s="153">
        <v>48686.400000000001</v>
      </c>
      <c r="Q892" s="153">
        <v>48686.400000000001</v>
      </c>
      <c r="R892" s="153">
        <v>48686.400000000001</v>
      </c>
      <c r="S892" s="153">
        <v>48686.400000000001</v>
      </c>
      <c r="T892" s="153">
        <v>48686.400000000001</v>
      </c>
      <c r="U892" s="153">
        <v>48686.400000000001</v>
      </c>
      <c r="V892" s="152">
        <v>48686.400000000001</v>
      </c>
      <c r="W892" s="97">
        <v>74697.2</v>
      </c>
      <c r="X892" s="97">
        <v>24899.200000000001</v>
      </c>
      <c r="Y892" s="97">
        <v>24899.200000000001</v>
      </c>
      <c r="Z892" s="93">
        <v>24898.799999999999</v>
      </c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3"/>
      <c r="AQ892" s="92"/>
      <c r="AR892" s="91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89"/>
      <c r="BG892" s="88"/>
      <c r="BH892" s="86"/>
    </row>
    <row r="893" spans="1:60" ht="16.5" customHeight="1" x14ac:dyDescent="0.2">
      <c r="A893" s="56"/>
      <c r="B893" s="52" t="s">
        <v>95</v>
      </c>
      <c r="C893" s="160">
        <v>775</v>
      </c>
      <c r="D893" s="159">
        <v>801</v>
      </c>
      <c r="E893" s="158" t="s">
        <v>588</v>
      </c>
      <c r="F893" s="155" t="s">
        <v>96</v>
      </c>
      <c r="G893" s="157"/>
      <c r="H893" s="156" t="s">
        <v>589</v>
      </c>
      <c r="I893" s="154">
        <v>10111</v>
      </c>
      <c r="J893" s="153">
        <v>0</v>
      </c>
      <c r="K893" s="153">
        <v>0</v>
      </c>
      <c r="L893" s="153">
        <v>0</v>
      </c>
      <c r="M893" s="153">
        <v>0</v>
      </c>
      <c r="N893" s="153">
        <v>0</v>
      </c>
      <c r="O893" s="153">
        <v>0</v>
      </c>
      <c r="P893" s="153">
        <v>0</v>
      </c>
      <c r="Q893" s="153">
        <v>0</v>
      </c>
      <c r="R893" s="153">
        <v>0</v>
      </c>
      <c r="S893" s="153">
        <v>0</v>
      </c>
      <c r="T893" s="153">
        <v>0</v>
      </c>
      <c r="U893" s="153">
        <v>0</v>
      </c>
      <c r="V893" s="152">
        <v>0</v>
      </c>
      <c r="W893" s="97">
        <v>209590</v>
      </c>
      <c r="X893" s="97">
        <v>69890</v>
      </c>
      <c r="Y893" s="97">
        <v>69890</v>
      </c>
      <c r="Z893" s="93">
        <v>69810</v>
      </c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3"/>
      <c r="AQ893" s="92"/>
      <c r="AR893" s="91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89"/>
      <c r="BG893" s="88"/>
      <c r="BH893" s="86"/>
    </row>
    <row r="894" spans="1:60" ht="16.5" customHeight="1" x14ac:dyDescent="0.2">
      <c r="A894" s="56"/>
      <c r="B894" s="52" t="s">
        <v>95</v>
      </c>
      <c r="C894" s="160">
        <v>775</v>
      </c>
      <c r="D894" s="159">
        <v>801</v>
      </c>
      <c r="E894" s="158" t="s">
        <v>588</v>
      </c>
      <c r="F894" s="155" t="s">
        <v>96</v>
      </c>
      <c r="G894" s="157"/>
      <c r="H894" s="156" t="s">
        <v>589</v>
      </c>
      <c r="I894" s="154">
        <v>10306</v>
      </c>
      <c r="J894" s="153">
        <v>0</v>
      </c>
      <c r="K894" s="153">
        <v>0</v>
      </c>
      <c r="L894" s="153">
        <v>0</v>
      </c>
      <c r="M894" s="153">
        <v>0</v>
      </c>
      <c r="N894" s="153">
        <v>0</v>
      </c>
      <c r="O894" s="153">
        <v>0</v>
      </c>
      <c r="P894" s="153">
        <v>0</v>
      </c>
      <c r="Q894" s="153">
        <v>0</v>
      </c>
      <c r="R894" s="153">
        <v>0</v>
      </c>
      <c r="S894" s="153">
        <v>0</v>
      </c>
      <c r="T894" s="153">
        <v>0</v>
      </c>
      <c r="U894" s="153">
        <v>0</v>
      </c>
      <c r="V894" s="152">
        <v>0</v>
      </c>
      <c r="W894" s="97">
        <v>0</v>
      </c>
      <c r="X894" s="97">
        <v>0</v>
      </c>
      <c r="Y894" s="97">
        <v>0</v>
      </c>
      <c r="Z894" s="93">
        <v>0</v>
      </c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3"/>
      <c r="AQ894" s="92"/>
      <c r="AR894" s="91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89"/>
      <c r="BG894" s="88"/>
      <c r="BH894" s="86"/>
    </row>
    <row r="895" spans="1:60" ht="24.75" customHeight="1" x14ac:dyDescent="0.2">
      <c r="A895" s="56"/>
      <c r="B895" s="52" t="s">
        <v>88</v>
      </c>
      <c r="C895" s="160">
        <v>776</v>
      </c>
      <c r="D895" s="159">
        <v>104</v>
      </c>
      <c r="E895" s="158" t="s">
        <v>348</v>
      </c>
      <c r="F895" s="155" t="s">
        <v>90</v>
      </c>
      <c r="G895" s="157"/>
      <c r="H895" s="156"/>
      <c r="I895" s="154">
        <v>10101</v>
      </c>
      <c r="J895" s="153">
        <v>2078072.12</v>
      </c>
      <c r="K895" s="153">
        <v>124684.33</v>
      </c>
      <c r="L895" s="153">
        <v>145465.04999999999</v>
      </c>
      <c r="M895" s="153">
        <v>166245.76999999999</v>
      </c>
      <c r="N895" s="153">
        <v>166245.76999999999</v>
      </c>
      <c r="O895" s="153">
        <v>166245.76999999999</v>
      </c>
      <c r="P895" s="153">
        <v>187026.49</v>
      </c>
      <c r="Q895" s="153">
        <v>187026.49</v>
      </c>
      <c r="R895" s="153">
        <v>187026.49</v>
      </c>
      <c r="S895" s="153">
        <v>187026.49</v>
      </c>
      <c r="T895" s="153">
        <v>187026.49</v>
      </c>
      <c r="U895" s="153">
        <v>187026.49</v>
      </c>
      <c r="V895" s="152">
        <v>187026.49</v>
      </c>
      <c r="W895" s="97">
        <v>0</v>
      </c>
      <c r="X895" s="97">
        <v>0</v>
      </c>
      <c r="Y895" s="97">
        <v>0</v>
      </c>
      <c r="Z895" s="93">
        <v>0</v>
      </c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3"/>
      <c r="AQ895" s="92"/>
      <c r="AR895" s="91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89"/>
      <c r="BG895" s="88"/>
      <c r="BH895" s="86"/>
    </row>
    <row r="896" spans="1:60" ht="32.25" customHeight="1" x14ac:dyDescent="0.2">
      <c r="A896" s="56"/>
      <c r="B896" s="52" t="s">
        <v>91</v>
      </c>
      <c r="C896" s="160">
        <v>776</v>
      </c>
      <c r="D896" s="159">
        <v>104</v>
      </c>
      <c r="E896" s="158" t="s">
        <v>348</v>
      </c>
      <c r="F896" s="155" t="s">
        <v>92</v>
      </c>
      <c r="G896" s="157"/>
      <c r="H896" s="156"/>
      <c r="I896" s="154">
        <v>10101</v>
      </c>
      <c r="J896" s="153">
        <v>46805</v>
      </c>
      <c r="K896" s="153">
        <v>2808.3</v>
      </c>
      <c r="L896" s="153">
        <v>3276.35</v>
      </c>
      <c r="M896" s="153">
        <v>3744.4</v>
      </c>
      <c r="N896" s="153">
        <v>3744.4</v>
      </c>
      <c r="O896" s="153">
        <v>3744.4</v>
      </c>
      <c r="P896" s="153">
        <v>4212.45</v>
      </c>
      <c r="Q896" s="153">
        <v>4212.45</v>
      </c>
      <c r="R896" s="153">
        <v>4212.45</v>
      </c>
      <c r="S896" s="153">
        <v>4212.45</v>
      </c>
      <c r="T896" s="153">
        <v>4212.45</v>
      </c>
      <c r="U896" s="153">
        <v>4212.45</v>
      </c>
      <c r="V896" s="152">
        <v>4212.45</v>
      </c>
      <c r="W896" s="97">
        <v>1535100</v>
      </c>
      <c r="X896" s="97">
        <v>511700</v>
      </c>
      <c r="Y896" s="97">
        <v>511700</v>
      </c>
      <c r="Z896" s="93">
        <v>511700</v>
      </c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3"/>
      <c r="AQ896" s="92"/>
      <c r="AR896" s="91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89"/>
      <c r="BG896" s="88"/>
      <c r="BH896" s="86"/>
    </row>
    <row r="897" spans="1:60" ht="37.5" customHeight="1" x14ac:dyDescent="0.2">
      <c r="A897" s="56"/>
      <c r="B897" s="52" t="s">
        <v>93</v>
      </c>
      <c r="C897" s="160">
        <v>776</v>
      </c>
      <c r="D897" s="159">
        <v>104</v>
      </c>
      <c r="E897" s="158" t="s">
        <v>348</v>
      </c>
      <c r="F897" s="155" t="s">
        <v>94</v>
      </c>
      <c r="G897" s="157"/>
      <c r="H897" s="156"/>
      <c r="I897" s="154">
        <v>10101</v>
      </c>
      <c r="J897" s="153">
        <v>627577.77</v>
      </c>
      <c r="K897" s="153">
        <v>37654.67</v>
      </c>
      <c r="L897" s="153">
        <v>43930.44</v>
      </c>
      <c r="M897" s="153">
        <v>50206.22</v>
      </c>
      <c r="N897" s="153">
        <v>50206.22</v>
      </c>
      <c r="O897" s="153">
        <v>50206.22</v>
      </c>
      <c r="P897" s="153">
        <v>56482</v>
      </c>
      <c r="Q897" s="153">
        <v>56482</v>
      </c>
      <c r="R897" s="153">
        <v>56482</v>
      </c>
      <c r="S897" s="153">
        <v>56482</v>
      </c>
      <c r="T897" s="153">
        <v>56482</v>
      </c>
      <c r="U897" s="153">
        <v>56482</v>
      </c>
      <c r="V897" s="152">
        <v>56482</v>
      </c>
      <c r="W897" s="97">
        <v>0</v>
      </c>
      <c r="X897" s="97">
        <v>0</v>
      </c>
      <c r="Y897" s="97">
        <v>0</v>
      </c>
      <c r="Z897" s="93">
        <v>0</v>
      </c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3"/>
      <c r="AQ897" s="92"/>
      <c r="AR897" s="91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89"/>
      <c r="BG897" s="88"/>
      <c r="BH897" s="86"/>
    </row>
    <row r="898" spans="1:60" ht="37.5" customHeight="1" x14ac:dyDescent="0.2">
      <c r="A898" s="56"/>
      <c r="B898" s="52" t="s">
        <v>93</v>
      </c>
      <c r="C898" s="160">
        <v>776</v>
      </c>
      <c r="D898" s="159">
        <v>104</v>
      </c>
      <c r="E898" s="158" t="s">
        <v>348</v>
      </c>
      <c r="F898" s="155" t="s">
        <v>94</v>
      </c>
      <c r="G898" s="157"/>
      <c r="H898" s="156"/>
      <c r="I898" s="154">
        <v>10101</v>
      </c>
      <c r="J898" s="153">
        <v>14135.11</v>
      </c>
      <c r="K898" s="153">
        <v>848.11</v>
      </c>
      <c r="L898" s="153">
        <v>989.46</v>
      </c>
      <c r="M898" s="153">
        <v>1130.81</v>
      </c>
      <c r="N898" s="153">
        <v>1130.81</v>
      </c>
      <c r="O898" s="153">
        <v>1130.81</v>
      </c>
      <c r="P898" s="153">
        <v>1272.1600000000001</v>
      </c>
      <c r="Q898" s="153">
        <v>1272.1600000000001</v>
      </c>
      <c r="R898" s="153">
        <v>1272.1600000000001</v>
      </c>
      <c r="S898" s="153">
        <v>1272.1600000000001</v>
      </c>
      <c r="T898" s="153">
        <v>1272.1600000000001</v>
      </c>
      <c r="U898" s="153">
        <v>1272.1600000000001</v>
      </c>
      <c r="V898" s="152">
        <v>1272.1500000000001</v>
      </c>
      <c r="W898" s="97">
        <v>12750</v>
      </c>
      <c r="X898" s="97">
        <v>4250</v>
      </c>
      <c r="Y898" s="97">
        <v>4250</v>
      </c>
      <c r="Z898" s="93">
        <v>4250</v>
      </c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3"/>
      <c r="AQ898" s="92"/>
      <c r="AR898" s="91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89"/>
      <c r="BG898" s="88"/>
      <c r="BH898" s="86"/>
    </row>
    <row r="899" spans="1:60" ht="16.5" customHeight="1" x14ac:dyDescent="0.2">
      <c r="A899" s="56"/>
      <c r="B899" s="52" t="s">
        <v>95</v>
      </c>
      <c r="C899" s="160">
        <v>776</v>
      </c>
      <c r="D899" s="159">
        <v>104</v>
      </c>
      <c r="E899" s="158" t="s">
        <v>348</v>
      </c>
      <c r="F899" s="155" t="s">
        <v>96</v>
      </c>
      <c r="G899" s="157"/>
      <c r="H899" s="156"/>
      <c r="I899" s="154">
        <v>10101</v>
      </c>
      <c r="J899" s="153">
        <v>52300</v>
      </c>
      <c r="K899" s="153">
        <v>3138</v>
      </c>
      <c r="L899" s="153">
        <v>3661</v>
      </c>
      <c r="M899" s="153">
        <v>4184</v>
      </c>
      <c r="N899" s="153">
        <v>4184</v>
      </c>
      <c r="O899" s="153">
        <v>4184</v>
      </c>
      <c r="P899" s="153">
        <v>4707</v>
      </c>
      <c r="Q899" s="153">
        <v>4707</v>
      </c>
      <c r="R899" s="153">
        <v>4707</v>
      </c>
      <c r="S899" s="153">
        <v>4707</v>
      </c>
      <c r="T899" s="153">
        <v>4707</v>
      </c>
      <c r="U899" s="153">
        <v>4707</v>
      </c>
      <c r="V899" s="152">
        <v>4707</v>
      </c>
      <c r="W899" s="97">
        <v>127590</v>
      </c>
      <c r="X899" s="97">
        <v>39600</v>
      </c>
      <c r="Y899" s="97">
        <v>39600</v>
      </c>
      <c r="Z899" s="93">
        <v>48390</v>
      </c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3"/>
      <c r="AQ899" s="92"/>
      <c r="AR899" s="91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89"/>
      <c r="BG899" s="88"/>
      <c r="BH899" s="86"/>
    </row>
    <row r="900" spans="1:60" ht="16.5" customHeight="1" x14ac:dyDescent="0.2">
      <c r="A900" s="56"/>
      <c r="B900" s="52" t="s">
        <v>95</v>
      </c>
      <c r="C900" s="160">
        <v>776</v>
      </c>
      <c r="D900" s="159">
        <v>104</v>
      </c>
      <c r="E900" s="158" t="s">
        <v>348</v>
      </c>
      <c r="F900" s="155" t="s">
        <v>96</v>
      </c>
      <c r="G900" s="157"/>
      <c r="H900" s="156"/>
      <c r="I900" s="154">
        <v>10101</v>
      </c>
      <c r="J900" s="153">
        <v>336.24</v>
      </c>
      <c r="K900" s="153">
        <v>20.170000000000002</v>
      </c>
      <c r="L900" s="153">
        <v>23.54</v>
      </c>
      <c r="M900" s="153">
        <v>26.9</v>
      </c>
      <c r="N900" s="153">
        <v>26.9</v>
      </c>
      <c r="O900" s="153">
        <v>26.9</v>
      </c>
      <c r="P900" s="153">
        <v>30.26</v>
      </c>
      <c r="Q900" s="153">
        <v>30.26</v>
      </c>
      <c r="R900" s="153">
        <v>30.26</v>
      </c>
      <c r="S900" s="153">
        <v>30.26</v>
      </c>
      <c r="T900" s="153">
        <v>30.26</v>
      </c>
      <c r="U900" s="153">
        <v>30.26</v>
      </c>
      <c r="V900" s="152">
        <v>30.27</v>
      </c>
      <c r="W900" s="97">
        <v>0</v>
      </c>
      <c r="X900" s="97">
        <v>0</v>
      </c>
      <c r="Y900" s="97">
        <v>0</v>
      </c>
      <c r="Z900" s="93">
        <v>0</v>
      </c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3"/>
      <c r="AQ900" s="92"/>
      <c r="AR900" s="91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89"/>
      <c r="BG900" s="88"/>
      <c r="BH900" s="86"/>
    </row>
    <row r="901" spans="1:60" ht="16.5" customHeight="1" x14ac:dyDescent="0.2">
      <c r="A901" s="56"/>
      <c r="B901" s="52" t="s">
        <v>95</v>
      </c>
      <c r="C901" s="160">
        <v>776</v>
      </c>
      <c r="D901" s="159">
        <v>104</v>
      </c>
      <c r="E901" s="158" t="s">
        <v>348</v>
      </c>
      <c r="F901" s="155" t="s">
        <v>96</v>
      </c>
      <c r="G901" s="157"/>
      <c r="H901" s="156"/>
      <c r="I901" s="154">
        <v>10101</v>
      </c>
      <c r="J901" s="153">
        <v>4809.54</v>
      </c>
      <c r="K901" s="153">
        <v>288.57</v>
      </c>
      <c r="L901" s="153">
        <v>336.67</v>
      </c>
      <c r="M901" s="153">
        <v>384.76</v>
      </c>
      <c r="N901" s="153">
        <v>384.76</v>
      </c>
      <c r="O901" s="153">
        <v>384.76</v>
      </c>
      <c r="P901" s="153">
        <v>432.86</v>
      </c>
      <c r="Q901" s="153">
        <v>432.86</v>
      </c>
      <c r="R901" s="153">
        <v>432.86</v>
      </c>
      <c r="S901" s="153">
        <v>432.86</v>
      </c>
      <c r="T901" s="153">
        <v>432.86</v>
      </c>
      <c r="U901" s="153">
        <v>432.86</v>
      </c>
      <c r="V901" s="152">
        <v>432.86</v>
      </c>
      <c r="W901" s="97">
        <v>211023.38</v>
      </c>
      <c r="X901" s="97">
        <v>70341.119999999995</v>
      </c>
      <c r="Y901" s="97">
        <v>70341.119999999995</v>
      </c>
      <c r="Z901" s="93">
        <v>70341.14</v>
      </c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3"/>
      <c r="AQ901" s="92"/>
      <c r="AR901" s="91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89"/>
      <c r="BG901" s="88"/>
      <c r="BH901" s="86"/>
    </row>
    <row r="902" spans="1:60" ht="16.5" customHeight="1" x14ac:dyDescent="0.2">
      <c r="A902" s="56"/>
      <c r="B902" s="52" t="s">
        <v>95</v>
      </c>
      <c r="C902" s="160">
        <v>776</v>
      </c>
      <c r="D902" s="159">
        <v>104</v>
      </c>
      <c r="E902" s="158" t="s">
        <v>348</v>
      </c>
      <c r="F902" s="155" t="s">
        <v>96</v>
      </c>
      <c r="G902" s="157"/>
      <c r="H902" s="156"/>
      <c r="I902" s="154">
        <v>10101</v>
      </c>
      <c r="J902" s="153">
        <v>48979.73</v>
      </c>
      <c r="K902" s="153">
        <v>2938.78</v>
      </c>
      <c r="L902" s="153">
        <v>3428.58</v>
      </c>
      <c r="M902" s="153">
        <v>3918.38</v>
      </c>
      <c r="N902" s="153">
        <v>3918.38</v>
      </c>
      <c r="O902" s="153">
        <v>3918.38</v>
      </c>
      <c r="P902" s="153">
        <v>4408.18</v>
      </c>
      <c r="Q902" s="153">
        <v>4408.18</v>
      </c>
      <c r="R902" s="153">
        <v>4408.18</v>
      </c>
      <c r="S902" s="153">
        <v>4408.18</v>
      </c>
      <c r="T902" s="153">
        <v>4408.18</v>
      </c>
      <c r="U902" s="153">
        <v>4408.18</v>
      </c>
      <c r="V902" s="152">
        <v>4408.1499999999996</v>
      </c>
      <c r="W902" s="97">
        <v>0</v>
      </c>
      <c r="X902" s="97">
        <v>0</v>
      </c>
      <c r="Y902" s="97">
        <v>0</v>
      </c>
      <c r="Z902" s="93">
        <v>0</v>
      </c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3"/>
      <c r="AQ902" s="92"/>
      <c r="AR902" s="91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89"/>
      <c r="BG902" s="88"/>
      <c r="BH902" s="86"/>
    </row>
    <row r="903" spans="1:60" ht="16.5" customHeight="1" x14ac:dyDescent="0.2">
      <c r="A903" s="56"/>
      <c r="B903" s="52" t="s">
        <v>95</v>
      </c>
      <c r="C903" s="160">
        <v>776</v>
      </c>
      <c r="D903" s="159">
        <v>104</v>
      </c>
      <c r="E903" s="158" t="s">
        <v>348</v>
      </c>
      <c r="F903" s="155" t="s">
        <v>96</v>
      </c>
      <c r="G903" s="157"/>
      <c r="H903" s="156"/>
      <c r="I903" s="154">
        <v>10101</v>
      </c>
      <c r="J903" s="153">
        <v>126372</v>
      </c>
      <c r="K903" s="153">
        <v>7582.32</v>
      </c>
      <c r="L903" s="153">
        <v>8846.0400000000009</v>
      </c>
      <c r="M903" s="153">
        <v>10109.76</v>
      </c>
      <c r="N903" s="153">
        <v>10109.76</v>
      </c>
      <c r="O903" s="153">
        <v>10109.76</v>
      </c>
      <c r="P903" s="153">
        <v>11373.48</v>
      </c>
      <c r="Q903" s="153">
        <v>11373.48</v>
      </c>
      <c r="R903" s="153">
        <v>11373.48</v>
      </c>
      <c r="S903" s="153">
        <v>11373.48</v>
      </c>
      <c r="T903" s="153">
        <v>11373.48</v>
      </c>
      <c r="U903" s="153">
        <v>11373.48</v>
      </c>
      <c r="V903" s="152">
        <v>11373.48</v>
      </c>
      <c r="W903" s="97">
        <v>57304.07</v>
      </c>
      <c r="X903" s="97">
        <v>21243.01</v>
      </c>
      <c r="Y903" s="97">
        <v>21243.01</v>
      </c>
      <c r="Z903" s="93">
        <v>14818.05</v>
      </c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3"/>
      <c r="AQ903" s="92"/>
      <c r="AR903" s="91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89"/>
      <c r="BG903" s="88"/>
      <c r="BH903" s="86"/>
    </row>
    <row r="904" spans="1:60" ht="16.5" customHeight="1" x14ac:dyDescent="0.2">
      <c r="A904" s="56"/>
      <c r="B904" s="52" t="s">
        <v>95</v>
      </c>
      <c r="C904" s="160">
        <v>776</v>
      </c>
      <c r="D904" s="159">
        <v>104</v>
      </c>
      <c r="E904" s="158" t="s">
        <v>348</v>
      </c>
      <c r="F904" s="155" t="s">
        <v>96</v>
      </c>
      <c r="G904" s="157"/>
      <c r="H904" s="156"/>
      <c r="I904" s="154">
        <v>10101</v>
      </c>
      <c r="J904" s="153">
        <v>7478.66</v>
      </c>
      <c r="K904" s="153">
        <v>448.72</v>
      </c>
      <c r="L904" s="153">
        <v>523.51</v>
      </c>
      <c r="M904" s="153">
        <v>598.29</v>
      </c>
      <c r="N904" s="153">
        <v>598.29</v>
      </c>
      <c r="O904" s="153">
        <v>598.29</v>
      </c>
      <c r="P904" s="153">
        <v>673.08</v>
      </c>
      <c r="Q904" s="153">
        <v>673.08</v>
      </c>
      <c r="R904" s="153">
        <v>673.08</v>
      </c>
      <c r="S904" s="153">
        <v>673.08</v>
      </c>
      <c r="T904" s="153">
        <v>673.08</v>
      </c>
      <c r="U904" s="153">
        <v>673.08</v>
      </c>
      <c r="V904" s="152">
        <v>673.08</v>
      </c>
      <c r="W904" s="97">
        <v>0</v>
      </c>
      <c r="X904" s="97">
        <v>0</v>
      </c>
      <c r="Y904" s="97">
        <v>0</v>
      </c>
      <c r="Z904" s="93">
        <v>0</v>
      </c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3"/>
      <c r="AQ904" s="92"/>
      <c r="AR904" s="91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89"/>
      <c r="BG904" s="88"/>
      <c r="BH904" s="86"/>
    </row>
    <row r="905" spans="1:60" ht="16.5" customHeight="1" x14ac:dyDescent="0.2">
      <c r="A905" s="56"/>
      <c r="B905" s="52" t="s">
        <v>95</v>
      </c>
      <c r="C905" s="160">
        <v>776</v>
      </c>
      <c r="D905" s="159">
        <v>104</v>
      </c>
      <c r="E905" s="158" t="s">
        <v>348</v>
      </c>
      <c r="F905" s="155" t="s">
        <v>96</v>
      </c>
      <c r="G905" s="157"/>
      <c r="H905" s="156"/>
      <c r="I905" s="154">
        <v>10101</v>
      </c>
      <c r="J905" s="153">
        <v>87978</v>
      </c>
      <c r="K905" s="153">
        <v>5278.68</v>
      </c>
      <c r="L905" s="153">
        <v>6158.46</v>
      </c>
      <c r="M905" s="153">
        <v>7038.24</v>
      </c>
      <c r="N905" s="153">
        <v>7038.24</v>
      </c>
      <c r="O905" s="153">
        <v>7038.24</v>
      </c>
      <c r="P905" s="153">
        <v>7918.02</v>
      </c>
      <c r="Q905" s="153">
        <v>7918.02</v>
      </c>
      <c r="R905" s="153">
        <v>7918.02</v>
      </c>
      <c r="S905" s="153">
        <v>7918.02</v>
      </c>
      <c r="T905" s="153">
        <v>7918.02</v>
      </c>
      <c r="U905" s="153">
        <v>7918.02</v>
      </c>
      <c r="V905" s="152">
        <v>7918.02</v>
      </c>
      <c r="W905" s="97"/>
      <c r="X905" s="97"/>
      <c r="Y905" s="97"/>
      <c r="Z905" s="93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3"/>
      <c r="AQ905" s="92"/>
      <c r="AR905" s="91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89"/>
      <c r="BG905" s="88"/>
      <c r="BH905" s="86"/>
    </row>
    <row r="906" spans="1:60" ht="16.5" customHeight="1" x14ac:dyDescent="0.2">
      <c r="A906" s="56"/>
      <c r="B906" s="52" t="s">
        <v>95</v>
      </c>
      <c r="C906" s="160">
        <v>776</v>
      </c>
      <c r="D906" s="159">
        <v>104</v>
      </c>
      <c r="E906" s="158" t="s">
        <v>348</v>
      </c>
      <c r="F906" s="155" t="s">
        <v>96</v>
      </c>
      <c r="G906" s="157"/>
      <c r="H906" s="156"/>
      <c r="I906" s="154">
        <v>10101</v>
      </c>
      <c r="J906" s="153">
        <v>82288.44</v>
      </c>
      <c r="K906" s="153">
        <v>4937.3100000000004</v>
      </c>
      <c r="L906" s="153">
        <v>5760.19</v>
      </c>
      <c r="M906" s="153">
        <v>6583.08</v>
      </c>
      <c r="N906" s="153">
        <v>6583.08</v>
      </c>
      <c r="O906" s="153">
        <v>6583.08</v>
      </c>
      <c r="P906" s="153">
        <v>7405.96</v>
      </c>
      <c r="Q906" s="153">
        <v>7405.96</v>
      </c>
      <c r="R906" s="153">
        <v>7405.96</v>
      </c>
      <c r="S906" s="153">
        <v>7405.96</v>
      </c>
      <c r="T906" s="153">
        <v>7405.96</v>
      </c>
      <c r="U906" s="153">
        <v>7405.96</v>
      </c>
      <c r="V906" s="152">
        <v>7405.94</v>
      </c>
      <c r="W906" s="97"/>
      <c r="X906" s="97"/>
      <c r="Y906" s="97"/>
      <c r="Z906" s="93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3"/>
      <c r="AQ906" s="92"/>
      <c r="AR906" s="91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89"/>
      <c r="BG906" s="88"/>
      <c r="BH906" s="86"/>
    </row>
    <row r="907" spans="1:60" ht="15.75" customHeight="1" x14ac:dyDescent="0.2">
      <c r="A907" s="56"/>
      <c r="B907" s="52" t="s">
        <v>388</v>
      </c>
      <c r="C907" s="160">
        <v>776</v>
      </c>
      <c r="D907" s="159">
        <v>104</v>
      </c>
      <c r="E907" s="158" t="s">
        <v>348</v>
      </c>
      <c r="F907" s="155" t="s">
        <v>347</v>
      </c>
      <c r="G907" s="157"/>
      <c r="H907" s="156"/>
      <c r="I907" s="154">
        <v>10101</v>
      </c>
      <c r="J907" s="153">
        <v>20507.689999999999</v>
      </c>
      <c r="K907" s="153">
        <v>1230.46</v>
      </c>
      <c r="L907" s="153">
        <v>1435.54</v>
      </c>
      <c r="M907" s="153">
        <v>1640.62</v>
      </c>
      <c r="N907" s="153">
        <v>1640.62</v>
      </c>
      <c r="O907" s="153">
        <v>1640.62</v>
      </c>
      <c r="P907" s="153">
        <v>1845.69</v>
      </c>
      <c r="Q907" s="153">
        <v>1845.69</v>
      </c>
      <c r="R907" s="153">
        <v>1845.69</v>
      </c>
      <c r="S907" s="153">
        <v>1845.69</v>
      </c>
      <c r="T907" s="153">
        <v>1845.69</v>
      </c>
      <c r="U907" s="153">
        <v>1845.69</v>
      </c>
      <c r="V907" s="152">
        <v>1845.69</v>
      </c>
      <c r="W907" s="97"/>
      <c r="X907" s="97"/>
      <c r="Y907" s="97"/>
      <c r="Z907" s="93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3"/>
      <c r="AQ907" s="92"/>
      <c r="AR907" s="91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89"/>
      <c r="BG907" s="88"/>
      <c r="BH907" s="86"/>
    </row>
    <row r="908" spans="1:60" ht="15.75" customHeight="1" x14ac:dyDescent="0.2">
      <c r="A908" s="56"/>
      <c r="B908" s="52" t="s">
        <v>388</v>
      </c>
      <c r="C908" s="160">
        <v>776</v>
      </c>
      <c r="D908" s="159">
        <v>104</v>
      </c>
      <c r="E908" s="158" t="s">
        <v>348</v>
      </c>
      <c r="F908" s="155" t="s">
        <v>347</v>
      </c>
      <c r="G908" s="157"/>
      <c r="H908" s="156"/>
      <c r="I908" s="154">
        <v>10101</v>
      </c>
      <c r="J908" s="153">
        <v>22929.7</v>
      </c>
      <c r="K908" s="153">
        <v>1375.78</v>
      </c>
      <c r="L908" s="153">
        <v>1605.08</v>
      </c>
      <c r="M908" s="153">
        <v>1834.38</v>
      </c>
      <c r="N908" s="153">
        <v>1834.38</v>
      </c>
      <c r="O908" s="153">
        <v>1834.38</v>
      </c>
      <c r="P908" s="153">
        <v>2063.67</v>
      </c>
      <c r="Q908" s="153">
        <v>2063.67</v>
      </c>
      <c r="R908" s="153">
        <v>2063.67</v>
      </c>
      <c r="S908" s="153">
        <v>2063.67</v>
      </c>
      <c r="T908" s="153">
        <v>2063.67</v>
      </c>
      <c r="U908" s="153">
        <v>2063.67</v>
      </c>
      <c r="V908" s="152">
        <v>2063.6799999999998</v>
      </c>
      <c r="W908" s="97"/>
      <c r="X908" s="97"/>
      <c r="Y908" s="97"/>
      <c r="Z908" s="93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3"/>
      <c r="AQ908" s="92"/>
      <c r="AR908" s="91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89"/>
      <c r="BG908" s="88"/>
      <c r="BH908" s="86"/>
    </row>
    <row r="909" spans="1:60" ht="23.25" customHeight="1" x14ac:dyDescent="0.2">
      <c r="A909" s="56"/>
      <c r="B909" s="52" t="s">
        <v>104</v>
      </c>
      <c r="C909" s="160">
        <v>776</v>
      </c>
      <c r="D909" s="159">
        <v>104</v>
      </c>
      <c r="E909" s="158" t="s">
        <v>348</v>
      </c>
      <c r="F909" s="155" t="s">
        <v>105</v>
      </c>
      <c r="G909" s="157"/>
      <c r="H909" s="156"/>
      <c r="I909" s="154">
        <v>10101</v>
      </c>
      <c r="J909" s="153">
        <v>3058.42</v>
      </c>
      <c r="K909" s="153">
        <v>183.51</v>
      </c>
      <c r="L909" s="153">
        <v>214.09</v>
      </c>
      <c r="M909" s="153">
        <v>244.67</v>
      </c>
      <c r="N909" s="153">
        <v>244.67</v>
      </c>
      <c r="O909" s="153">
        <v>244.67</v>
      </c>
      <c r="P909" s="153">
        <v>275.26</v>
      </c>
      <c r="Q909" s="153">
        <v>275.26</v>
      </c>
      <c r="R909" s="153">
        <v>275.26</v>
      </c>
      <c r="S909" s="153">
        <v>275.26</v>
      </c>
      <c r="T909" s="153">
        <v>275.26</v>
      </c>
      <c r="U909" s="153">
        <v>275.26</v>
      </c>
      <c r="V909" s="152">
        <v>275.25</v>
      </c>
      <c r="W909" s="97"/>
      <c r="X909" s="97"/>
      <c r="Y909" s="97"/>
      <c r="Z909" s="93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3"/>
      <c r="AQ909" s="92"/>
      <c r="AR909" s="91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89"/>
      <c r="BG909" s="88"/>
      <c r="BH909" s="86"/>
    </row>
    <row r="910" spans="1:60" ht="23.25" customHeight="1" x14ac:dyDescent="0.2">
      <c r="A910" s="56"/>
      <c r="B910" s="52" t="s">
        <v>104</v>
      </c>
      <c r="C910" s="160">
        <v>776</v>
      </c>
      <c r="D910" s="159">
        <v>104</v>
      </c>
      <c r="E910" s="158" t="s">
        <v>348</v>
      </c>
      <c r="F910" s="155" t="s">
        <v>105</v>
      </c>
      <c r="G910" s="157"/>
      <c r="H910" s="156"/>
      <c r="I910" s="154">
        <v>10101</v>
      </c>
      <c r="J910" s="153">
        <v>1903.8</v>
      </c>
      <c r="K910" s="153">
        <v>114.23</v>
      </c>
      <c r="L910" s="153">
        <v>133.27000000000001</v>
      </c>
      <c r="M910" s="153">
        <v>152.30000000000001</v>
      </c>
      <c r="N910" s="153">
        <v>152.30000000000001</v>
      </c>
      <c r="O910" s="153">
        <v>152.30000000000001</v>
      </c>
      <c r="P910" s="153">
        <v>171.34</v>
      </c>
      <c r="Q910" s="153">
        <v>171.34</v>
      </c>
      <c r="R910" s="153">
        <v>171.34</v>
      </c>
      <c r="S910" s="153">
        <v>171.34</v>
      </c>
      <c r="T910" s="153">
        <v>171.34</v>
      </c>
      <c r="U910" s="153">
        <v>171.34</v>
      </c>
      <c r="V910" s="152">
        <v>171.36</v>
      </c>
      <c r="W910" s="97"/>
      <c r="X910" s="97"/>
      <c r="Y910" s="97"/>
      <c r="Z910" s="93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3"/>
      <c r="AQ910" s="92"/>
      <c r="AR910" s="91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89"/>
      <c r="BG910" s="88"/>
      <c r="BH910" s="86"/>
    </row>
    <row r="911" spans="1:60" ht="18" customHeight="1" x14ac:dyDescent="0.2">
      <c r="A911" s="56"/>
      <c r="B911" s="52" t="s">
        <v>97</v>
      </c>
      <c r="C911" s="160">
        <v>776</v>
      </c>
      <c r="D911" s="159">
        <v>104</v>
      </c>
      <c r="E911" s="158" t="s">
        <v>348</v>
      </c>
      <c r="F911" s="155" t="s">
        <v>98</v>
      </c>
      <c r="G911" s="157"/>
      <c r="H911" s="156"/>
      <c r="I911" s="154">
        <v>10101</v>
      </c>
      <c r="J911" s="153">
        <v>2176.1999999999998</v>
      </c>
      <c r="K911" s="153">
        <v>130.57</v>
      </c>
      <c r="L911" s="153">
        <v>152.33000000000001</v>
      </c>
      <c r="M911" s="153">
        <v>174.1</v>
      </c>
      <c r="N911" s="153">
        <v>174.1</v>
      </c>
      <c r="O911" s="153">
        <v>174.1</v>
      </c>
      <c r="P911" s="153">
        <v>195.86</v>
      </c>
      <c r="Q911" s="153">
        <v>195.86</v>
      </c>
      <c r="R911" s="153">
        <v>195.86</v>
      </c>
      <c r="S911" s="153">
        <v>195.86</v>
      </c>
      <c r="T911" s="153">
        <v>195.86</v>
      </c>
      <c r="U911" s="153">
        <v>195.86</v>
      </c>
      <c r="V911" s="152">
        <v>195.84</v>
      </c>
      <c r="W911" s="97"/>
      <c r="X911" s="97"/>
      <c r="Y911" s="97"/>
      <c r="Z911" s="93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3"/>
      <c r="AQ911" s="92"/>
      <c r="AR911" s="91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89"/>
      <c r="BG911" s="88"/>
      <c r="BH911" s="86"/>
    </row>
    <row r="912" spans="1:60" ht="16.5" customHeight="1" x14ac:dyDescent="0.2">
      <c r="A912" s="56"/>
      <c r="B912" s="52" t="s">
        <v>95</v>
      </c>
      <c r="C912" s="160">
        <v>776</v>
      </c>
      <c r="D912" s="159">
        <v>113</v>
      </c>
      <c r="E912" s="158" t="s">
        <v>118</v>
      </c>
      <c r="F912" s="155" t="s">
        <v>96</v>
      </c>
      <c r="G912" s="157"/>
      <c r="H912" s="156"/>
      <c r="I912" s="154">
        <v>10101</v>
      </c>
      <c r="J912" s="153">
        <v>50000</v>
      </c>
      <c r="K912" s="153">
        <v>3000</v>
      </c>
      <c r="L912" s="153">
        <v>3500</v>
      </c>
      <c r="M912" s="153">
        <v>4000</v>
      </c>
      <c r="N912" s="153">
        <v>4000</v>
      </c>
      <c r="O912" s="153">
        <v>4000</v>
      </c>
      <c r="P912" s="153">
        <v>4500</v>
      </c>
      <c r="Q912" s="153">
        <v>4500</v>
      </c>
      <c r="R912" s="153">
        <v>4500</v>
      </c>
      <c r="S912" s="153">
        <v>4500</v>
      </c>
      <c r="T912" s="153">
        <v>4500</v>
      </c>
      <c r="U912" s="153">
        <v>4500</v>
      </c>
      <c r="V912" s="152">
        <v>4500</v>
      </c>
      <c r="W912" s="97"/>
      <c r="X912" s="97"/>
      <c r="Y912" s="97"/>
      <c r="Z912" s="93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3"/>
      <c r="AQ912" s="92"/>
      <c r="AR912" s="91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89"/>
      <c r="BG912" s="88"/>
      <c r="BH912" s="86"/>
    </row>
    <row r="913" spans="1:60" ht="23.25" customHeight="1" x14ac:dyDescent="0.2">
      <c r="A913" s="56"/>
      <c r="B913" s="52" t="s">
        <v>104</v>
      </c>
      <c r="C913" s="160">
        <v>776</v>
      </c>
      <c r="D913" s="159">
        <v>113</v>
      </c>
      <c r="E913" s="158" t="s">
        <v>472</v>
      </c>
      <c r="F913" s="155" t="s">
        <v>105</v>
      </c>
      <c r="G913" s="157"/>
      <c r="H913" s="156"/>
      <c r="I913" s="154">
        <v>10101</v>
      </c>
      <c r="J913" s="153">
        <v>53190.28</v>
      </c>
      <c r="K913" s="153">
        <v>3191.42</v>
      </c>
      <c r="L913" s="153">
        <v>3723.32</v>
      </c>
      <c r="M913" s="153">
        <v>4255.22</v>
      </c>
      <c r="N913" s="153">
        <v>4255.22</v>
      </c>
      <c r="O913" s="153">
        <v>4255.22</v>
      </c>
      <c r="P913" s="153">
        <v>4787.13</v>
      </c>
      <c r="Q913" s="153">
        <v>4787.13</v>
      </c>
      <c r="R913" s="153">
        <v>4787.13</v>
      </c>
      <c r="S913" s="153">
        <v>4787.13</v>
      </c>
      <c r="T913" s="153">
        <v>4787.13</v>
      </c>
      <c r="U913" s="153">
        <v>4787.13</v>
      </c>
      <c r="V913" s="152">
        <v>4787.1000000000004</v>
      </c>
      <c r="W913" s="97"/>
      <c r="X913" s="97"/>
      <c r="Y913" s="97"/>
      <c r="Z913" s="93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3"/>
      <c r="AQ913" s="92"/>
      <c r="AR913" s="91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89"/>
      <c r="BG913" s="88"/>
      <c r="BH913" s="86"/>
    </row>
    <row r="914" spans="1:60" ht="16.5" customHeight="1" x14ac:dyDescent="0.2">
      <c r="A914" s="56"/>
      <c r="B914" s="52" t="s">
        <v>95</v>
      </c>
      <c r="C914" s="160">
        <v>776</v>
      </c>
      <c r="D914" s="159">
        <v>310</v>
      </c>
      <c r="E914" s="158" t="s">
        <v>381</v>
      </c>
      <c r="F914" s="155" t="s">
        <v>96</v>
      </c>
      <c r="G914" s="157"/>
      <c r="H914" s="156"/>
      <c r="I914" s="154">
        <v>10101</v>
      </c>
      <c r="J914" s="153">
        <v>35000</v>
      </c>
      <c r="K914" s="153">
        <v>2100</v>
      </c>
      <c r="L914" s="153">
        <v>2450</v>
      </c>
      <c r="M914" s="153">
        <v>2800</v>
      </c>
      <c r="N914" s="153">
        <v>2800</v>
      </c>
      <c r="O914" s="153">
        <v>2800</v>
      </c>
      <c r="P914" s="153">
        <v>3150</v>
      </c>
      <c r="Q914" s="153">
        <v>3150</v>
      </c>
      <c r="R914" s="153">
        <v>3150</v>
      </c>
      <c r="S914" s="153">
        <v>3150</v>
      </c>
      <c r="T914" s="153">
        <v>3150</v>
      </c>
      <c r="U914" s="153">
        <v>3150</v>
      </c>
      <c r="V914" s="152">
        <v>3150</v>
      </c>
      <c r="W914" s="97"/>
      <c r="X914" s="97"/>
      <c r="Y914" s="97"/>
      <c r="Z914" s="93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3"/>
      <c r="AQ914" s="92"/>
      <c r="AR914" s="91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89"/>
      <c r="BG914" s="88"/>
      <c r="BH914" s="86"/>
    </row>
    <row r="915" spans="1:60" ht="16.5" customHeight="1" x14ac:dyDescent="0.2">
      <c r="A915" s="56"/>
      <c r="B915" s="52" t="s">
        <v>95</v>
      </c>
      <c r="C915" s="160">
        <v>776</v>
      </c>
      <c r="D915" s="159">
        <v>503</v>
      </c>
      <c r="E915" s="158" t="s">
        <v>383</v>
      </c>
      <c r="F915" s="155" t="s">
        <v>96</v>
      </c>
      <c r="G915" s="157"/>
      <c r="H915" s="156"/>
      <c r="I915" s="154">
        <v>10101</v>
      </c>
      <c r="J915" s="153">
        <v>78470</v>
      </c>
      <c r="K915" s="153">
        <v>4708.2</v>
      </c>
      <c r="L915" s="153">
        <v>5492.9</v>
      </c>
      <c r="M915" s="153">
        <v>6277.6</v>
      </c>
      <c r="N915" s="153">
        <v>6277.6</v>
      </c>
      <c r="O915" s="153">
        <v>6277.6</v>
      </c>
      <c r="P915" s="153">
        <v>7062.3</v>
      </c>
      <c r="Q915" s="153">
        <v>7062.3</v>
      </c>
      <c r="R915" s="153">
        <v>7062.3</v>
      </c>
      <c r="S915" s="153">
        <v>7062.3</v>
      </c>
      <c r="T915" s="153">
        <v>7062.3</v>
      </c>
      <c r="U915" s="153">
        <v>7062.3</v>
      </c>
      <c r="V915" s="152">
        <v>7062.3</v>
      </c>
      <c r="W915" s="97"/>
      <c r="X915" s="97"/>
      <c r="Y915" s="97"/>
      <c r="Z915" s="93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3"/>
      <c r="AQ915" s="92"/>
      <c r="AR915" s="91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89"/>
      <c r="BG915" s="88"/>
      <c r="BH915" s="86"/>
    </row>
    <row r="916" spans="1:60" ht="15.75" customHeight="1" x14ac:dyDescent="0.2">
      <c r="A916" s="56"/>
      <c r="B916" s="52" t="s">
        <v>388</v>
      </c>
      <c r="C916" s="160">
        <v>776</v>
      </c>
      <c r="D916" s="159">
        <v>503</v>
      </c>
      <c r="E916" s="158" t="s">
        <v>383</v>
      </c>
      <c r="F916" s="155" t="s">
        <v>347</v>
      </c>
      <c r="G916" s="157"/>
      <c r="H916" s="156"/>
      <c r="I916" s="154">
        <v>10101</v>
      </c>
      <c r="J916" s="153">
        <v>134970</v>
      </c>
      <c r="K916" s="153">
        <v>8098.2</v>
      </c>
      <c r="L916" s="153">
        <v>9447.9</v>
      </c>
      <c r="M916" s="153">
        <v>10797.6</v>
      </c>
      <c r="N916" s="153">
        <v>10797.6</v>
      </c>
      <c r="O916" s="153">
        <v>10797.6</v>
      </c>
      <c r="P916" s="153">
        <v>12147.3</v>
      </c>
      <c r="Q916" s="153">
        <v>12147.3</v>
      </c>
      <c r="R916" s="153">
        <v>12147.3</v>
      </c>
      <c r="S916" s="153">
        <v>12147.3</v>
      </c>
      <c r="T916" s="153">
        <v>12147.3</v>
      </c>
      <c r="U916" s="153">
        <v>12147.3</v>
      </c>
      <c r="V916" s="152">
        <v>12147.3</v>
      </c>
      <c r="W916" s="97"/>
      <c r="X916" s="97"/>
      <c r="Y916" s="97"/>
      <c r="Z916" s="93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3"/>
      <c r="AQ916" s="92"/>
      <c r="AR916" s="91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89"/>
      <c r="BG916" s="88"/>
      <c r="BH916" s="86"/>
    </row>
    <row r="917" spans="1:60" ht="16.5" customHeight="1" x14ac:dyDescent="0.2">
      <c r="A917" s="56"/>
      <c r="B917" s="52" t="s">
        <v>95</v>
      </c>
      <c r="C917" s="160">
        <v>776</v>
      </c>
      <c r="D917" s="159">
        <v>503</v>
      </c>
      <c r="E917" s="158" t="s">
        <v>385</v>
      </c>
      <c r="F917" s="155" t="s">
        <v>96</v>
      </c>
      <c r="G917" s="157"/>
      <c r="H917" s="156"/>
      <c r="I917" s="154">
        <v>10101</v>
      </c>
      <c r="J917" s="153">
        <v>66620.740000000005</v>
      </c>
      <c r="K917" s="153">
        <v>3997.24</v>
      </c>
      <c r="L917" s="153">
        <v>4663.45</v>
      </c>
      <c r="M917" s="153">
        <v>5329.66</v>
      </c>
      <c r="N917" s="153">
        <v>5329.66</v>
      </c>
      <c r="O917" s="153">
        <v>5329.66</v>
      </c>
      <c r="P917" s="153">
        <v>5995.87</v>
      </c>
      <c r="Q917" s="153">
        <v>5995.87</v>
      </c>
      <c r="R917" s="153">
        <v>5995.87</v>
      </c>
      <c r="S917" s="153">
        <v>5995.87</v>
      </c>
      <c r="T917" s="153">
        <v>5995.87</v>
      </c>
      <c r="U917" s="153">
        <v>5995.87</v>
      </c>
      <c r="V917" s="152">
        <v>5995.85</v>
      </c>
      <c r="W917" s="97"/>
      <c r="X917" s="97"/>
      <c r="Y917" s="97"/>
      <c r="Z917" s="93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3"/>
      <c r="AQ917" s="92"/>
      <c r="AR917" s="91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89"/>
      <c r="BG917" s="88"/>
      <c r="BH917" s="86"/>
    </row>
    <row r="918" spans="1:60" ht="16.5" customHeight="1" x14ac:dyDescent="0.2">
      <c r="A918" s="56"/>
      <c r="B918" s="52" t="s">
        <v>95</v>
      </c>
      <c r="C918" s="160">
        <v>776</v>
      </c>
      <c r="D918" s="159">
        <v>503</v>
      </c>
      <c r="E918" s="158" t="s">
        <v>385</v>
      </c>
      <c r="F918" s="155" t="s">
        <v>96</v>
      </c>
      <c r="G918" s="157"/>
      <c r="H918" s="156"/>
      <c r="I918" s="154">
        <v>10101</v>
      </c>
      <c r="J918" s="153">
        <v>61931.15</v>
      </c>
      <c r="K918" s="153">
        <v>3715.87</v>
      </c>
      <c r="L918" s="153">
        <v>4335.18</v>
      </c>
      <c r="M918" s="153">
        <v>4954.49</v>
      </c>
      <c r="N918" s="153">
        <v>4954.49</v>
      </c>
      <c r="O918" s="153">
        <v>4954.49</v>
      </c>
      <c r="P918" s="153">
        <v>5573.8</v>
      </c>
      <c r="Q918" s="153">
        <v>5573.8</v>
      </c>
      <c r="R918" s="153">
        <v>5573.8</v>
      </c>
      <c r="S918" s="153">
        <v>5573.8</v>
      </c>
      <c r="T918" s="153">
        <v>5573.8</v>
      </c>
      <c r="U918" s="153">
        <v>5573.8</v>
      </c>
      <c r="V918" s="152">
        <v>5573.83</v>
      </c>
      <c r="W918" s="97"/>
      <c r="X918" s="97"/>
      <c r="Y918" s="97"/>
      <c r="Z918" s="93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3"/>
      <c r="AQ918" s="92"/>
      <c r="AR918" s="91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89"/>
      <c r="BG918" s="88"/>
      <c r="BH918" s="86"/>
    </row>
    <row r="919" spans="1:60" ht="16.5" customHeight="1" x14ac:dyDescent="0.2">
      <c r="A919" s="56"/>
      <c r="B919" s="52" t="s">
        <v>95</v>
      </c>
      <c r="C919" s="160">
        <v>776</v>
      </c>
      <c r="D919" s="159">
        <v>503</v>
      </c>
      <c r="E919" s="158" t="s">
        <v>385</v>
      </c>
      <c r="F919" s="155" t="s">
        <v>96</v>
      </c>
      <c r="G919" s="157"/>
      <c r="H919" s="156"/>
      <c r="I919" s="154">
        <v>10101</v>
      </c>
      <c r="J919" s="153">
        <v>7678.11</v>
      </c>
      <c r="K919" s="153">
        <v>460.69</v>
      </c>
      <c r="L919" s="153">
        <v>537.47</v>
      </c>
      <c r="M919" s="153">
        <v>614.25</v>
      </c>
      <c r="N919" s="153">
        <v>614.25</v>
      </c>
      <c r="O919" s="153">
        <v>614.25</v>
      </c>
      <c r="P919" s="153">
        <v>691.03</v>
      </c>
      <c r="Q919" s="153">
        <v>691.03</v>
      </c>
      <c r="R919" s="153">
        <v>691.03</v>
      </c>
      <c r="S919" s="153">
        <v>691.03</v>
      </c>
      <c r="T919" s="153">
        <v>691.03</v>
      </c>
      <c r="U919" s="153">
        <v>691.03</v>
      </c>
      <c r="V919" s="152">
        <v>691.02</v>
      </c>
      <c r="W919" s="97"/>
      <c r="X919" s="97"/>
      <c r="Y919" s="97"/>
      <c r="Z919" s="93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3"/>
      <c r="AQ919" s="92"/>
      <c r="AR919" s="91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89"/>
      <c r="BG919" s="88"/>
      <c r="BH919" s="86"/>
    </row>
    <row r="920" spans="1:60" ht="16.5" customHeight="1" x14ac:dyDescent="0.2">
      <c r="A920" s="56"/>
      <c r="B920" s="52" t="s">
        <v>95</v>
      </c>
      <c r="C920" s="160">
        <v>776</v>
      </c>
      <c r="D920" s="159">
        <v>503</v>
      </c>
      <c r="E920" s="158" t="s">
        <v>385</v>
      </c>
      <c r="F920" s="155" t="s">
        <v>96</v>
      </c>
      <c r="G920" s="157"/>
      <c r="H920" s="156"/>
      <c r="I920" s="154">
        <v>10101</v>
      </c>
      <c r="J920" s="153">
        <v>13770</v>
      </c>
      <c r="K920" s="153">
        <v>826.2</v>
      </c>
      <c r="L920" s="153">
        <v>963.9</v>
      </c>
      <c r="M920" s="153">
        <v>1101.5999999999999</v>
      </c>
      <c r="N920" s="153">
        <v>1101.5999999999999</v>
      </c>
      <c r="O920" s="153">
        <v>1101.5999999999999</v>
      </c>
      <c r="P920" s="153">
        <v>1239.3</v>
      </c>
      <c r="Q920" s="153">
        <v>1239.3</v>
      </c>
      <c r="R920" s="153">
        <v>1239.3</v>
      </c>
      <c r="S920" s="153">
        <v>1239.3</v>
      </c>
      <c r="T920" s="153">
        <v>1239.3</v>
      </c>
      <c r="U920" s="153">
        <v>1239.3</v>
      </c>
      <c r="V920" s="152">
        <v>1239.3</v>
      </c>
      <c r="W920" s="97"/>
      <c r="X920" s="97"/>
      <c r="Y920" s="97"/>
      <c r="Z920" s="93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3"/>
      <c r="AQ920" s="92"/>
      <c r="AR920" s="91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89"/>
      <c r="BG920" s="88"/>
      <c r="BH920" s="86"/>
    </row>
    <row r="921" spans="1:60" ht="23.25" customHeight="1" x14ac:dyDescent="0.2">
      <c r="A921" s="56"/>
      <c r="B921" s="52" t="s">
        <v>104</v>
      </c>
      <c r="C921" s="160">
        <v>776</v>
      </c>
      <c r="D921" s="159">
        <v>503</v>
      </c>
      <c r="E921" s="158" t="s">
        <v>385</v>
      </c>
      <c r="F921" s="155" t="s">
        <v>105</v>
      </c>
      <c r="G921" s="157"/>
      <c r="H921" s="156"/>
      <c r="I921" s="154">
        <v>10101</v>
      </c>
      <c r="J921" s="153">
        <v>136682.92000000001</v>
      </c>
      <c r="K921" s="153">
        <v>8200.98</v>
      </c>
      <c r="L921" s="153">
        <v>9567.7999999999993</v>
      </c>
      <c r="M921" s="153">
        <v>10934.63</v>
      </c>
      <c r="N921" s="153">
        <v>10934.63</v>
      </c>
      <c r="O921" s="153">
        <v>10934.63</v>
      </c>
      <c r="P921" s="153">
        <v>12301.46</v>
      </c>
      <c r="Q921" s="153">
        <v>12301.46</v>
      </c>
      <c r="R921" s="153">
        <v>12301.46</v>
      </c>
      <c r="S921" s="153">
        <v>12301.46</v>
      </c>
      <c r="T921" s="153">
        <v>12301.46</v>
      </c>
      <c r="U921" s="153">
        <v>12301.46</v>
      </c>
      <c r="V921" s="152">
        <v>12301.49</v>
      </c>
      <c r="W921" s="97"/>
      <c r="X921" s="97"/>
      <c r="Y921" s="97"/>
      <c r="Z921" s="93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3"/>
      <c r="AQ921" s="92"/>
      <c r="AR921" s="91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89"/>
      <c r="BG921" s="88"/>
      <c r="BH921" s="86"/>
    </row>
    <row r="922" spans="1:60" ht="16.5" customHeight="1" x14ac:dyDescent="0.2">
      <c r="A922" s="56"/>
      <c r="B922" s="52" t="s">
        <v>95</v>
      </c>
      <c r="C922" s="160">
        <v>776</v>
      </c>
      <c r="D922" s="159">
        <v>503</v>
      </c>
      <c r="E922" s="158" t="s">
        <v>387</v>
      </c>
      <c r="F922" s="155" t="s">
        <v>96</v>
      </c>
      <c r="G922" s="157"/>
      <c r="H922" s="156"/>
      <c r="I922" s="154">
        <v>10101</v>
      </c>
      <c r="J922" s="153">
        <v>89250</v>
      </c>
      <c r="K922" s="153">
        <v>5355</v>
      </c>
      <c r="L922" s="153">
        <v>6247.5</v>
      </c>
      <c r="M922" s="153">
        <v>7140</v>
      </c>
      <c r="N922" s="153">
        <v>7140</v>
      </c>
      <c r="O922" s="153">
        <v>7140</v>
      </c>
      <c r="P922" s="153">
        <v>8032.5</v>
      </c>
      <c r="Q922" s="153">
        <v>8032.5</v>
      </c>
      <c r="R922" s="153">
        <v>8032.5</v>
      </c>
      <c r="S922" s="153">
        <v>8032.5</v>
      </c>
      <c r="T922" s="153">
        <v>8032.5</v>
      </c>
      <c r="U922" s="153">
        <v>8032.5</v>
      </c>
      <c r="V922" s="152">
        <v>8032.5</v>
      </c>
      <c r="W922" s="97"/>
      <c r="X922" s="97"/>
      <c r="Y922" s="97"/>
      <c r="Z922" s="93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3"/>
      <c r="AQ922" s="92"/>
      <c r="AR922" s="91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89"/>
      <c r="BG922" s="88"/>
      <c r="BH922" s="86"/>
    </row>
    <row r="923" spans="1:60" ht="16.5" customHeight="1" x14ac:dyDescent="0.2">
      <c r="A923" s="56"/>
      <c r="B923" s="52" t="s">
        <v>95</v>
      </c>
      <c r="C923" s="160">
        <v>776</v>
      </c>
      <c r="D923" s="159">
        <v>503</v>
      </c>
      <c r="E923" s="158" t="s">
        <v>386</v>
      </c>
      <c r="F923" s="155" t="s">
        <v>96</v>
      </c>
      <c r="G923" s="157"/>
      <c r="H923" s="156"/>
      <c r="I923" s="154">
        <v>10101</v>
      </c>
      <c r="J923" s="153">
        <v>308460</v>
      </c>
      <c r="K923" s="153">
        <v>18507.599999999999</v>
      </c>
      <c r="L923" s="153">
        <v>21592.2</v>
      </c>
      <c r="M923" s="153">
        <v>24676.799999999999</v>
      </c>
      <c r="N923" s="153">
        <v>24676.799999999999</v>
      </c>
      <c r="O923" s="153">
        <v>24676.799999999999</v>
      </c>
      <c r="P923" s="153">
        <v>27761.4</v>
      </c>
      <c r="Q923" s="153">
        <v>27761.4</v>
      </c>
      <c r="R923" s="153">
        <v>27761.4</v>
      </c>
      <c r="S923" s="153">
        <v>27761.4</v>
      </c>
      <c r="T923" s="153">
        <v>27761.4</v>
      </c>
      <c r="U923" s="153">
        <v>27761.4</v>
      </c>
      <c r="V923" s="152">
        <v>27761.4</v>
      </c>
      <c r="W923" s="97"/>
      <c r="X923" s="97"/>
      <c r="Y923" s="97"/>
      <c r="Z923" s="93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3"/>
      <c r="AQ923" s="92"/>
      <c r="AR923" s="91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89"/>
      <c r="BG923" s="88"/>
      <c r="BH923" s="86"/>
    </row>
    <row r="924" spans="1:60" ht="16.5" customHeight="1" x14ac:dyDescent="0.2">
      <c r="A924" s="56"/>
      <c r="B924" s="52" t="s">
        <v>95</v>
      </c>
      <c r="C924" s="160">
        <v>776</v>
      </c>
      <c r="D924" s="159">
        <v>503</v>
      </c>
      <c r="E924" s="158" t="s">
        <v>386</v>
      </c>
      <c r="F924" s="155" t="s">
        <v>96</v>
      </c>
      <c r="G924" s="157"/>
      <c r="H924" s="156"/>
      <c r="I924" s="154">
        <v>10101</v>
      </c>
      <c r="J924" s="153">
        <v>44590</v>
      </c>
      <c r="K924" s="153">
        <v>2675.4</v>
      </c>
      <c r="L924" s="153">
        <v>3121.3</v>
      </c>
      <c r="M924" s="153">
        <v>3567.2</v>
      </c>
      <c r="N924" s="153">
        <v>3567.2</v>
      </c>
      <c r="O924" s="153">
        <v>3567.2</v>
      </c>
      <c r="P924" s="153">
        <v>4013.1</v>
      </c>
      <c r="Q924" s="153">
        <v>4013.1</v>
      </c>
      <c r="R924" s="153">
        <v>4013.1</v>
      </c>
      <c r="S924" s="153">
        <v>4013.1</v>
      </c>
      <c r="T924" s="153">
        <v>4013.1</v>
      </c>
      <c r="U924" s="153">
        <v>4013.1</v>
      </c>
      <c r="V924" s="152">
        <v>4013.1</v>
      </c>
      <c r="W924" s="97"/>
      <c r="X924" s="97"/>
      <c r="Y924" s="97"/>
      <c r="Z924" s="93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3"/>
      <c r="AQ924" s="92"/>
      <c r="AR924" s="91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89"/>
      <c r="BG924" s="88"/>
      <c r="BH924" s="86"/>
    </row>
    <row r="925" spans="1:60" ht="23.25" customHeight="1" x14ac:dyDescent="0.2">
      <c r="A925" s="56"/>
      <c r="B925" s="52" t="s">
        <v>104</v>
      </c>
      <c r="C925" s="160">
        <v>776</v>
      </c>
      <c r="D925" s="159">
        <v>503</v>
      </c>
      <c r="E925" s="158" t="s">
        <v>386</v>
      </c>
      <c r="F925" s="155" t="s">
        <v>105</v>
      </c>
      <c r="G925" s="157"/>
      <c r="H925" s="156"/>
      <c r="I925" s="154">
        <v>10101</v>
      </c>
      <c r="J925" s="153">
        <v>16518.59</v>
      </c>
      <c r="K925" s="153">
        <v>991.12</v>
      </c>
      <c r="L925" s="153">
        <v>1156.3</v>
      </c>
      <c r="M925" s="153">
        <v>1321.49</v>
      </c>
      <c r="N925" s="153">
        <v>1321.49</v>
      </c>
      <c r="O925" s="153">
        <v>1321.49</v>
      </c>
      <c r="P925" s="153">
        <v>1486.67</v>
      </c>
      <c r="Q925" s="153">
        <v>1486.67</v>
      </c>
      <c r="R925" s="153">
        <v>1486.67</v>
      </c>
      <c r="S925" s="153">
        <v>1486.67</v>
      </c>
      <c r="T925" s="153">
        <v>1486.67</v>
      </c>
      <c r="U925" s="153">
        <v>1486.67</v>
      </c>
      <c r="V925" s="152">
        <v>1486.68</v>
      </c>
      <c r="W925" s="97"/>
      <c r="X925" s="97"/>
      <c r="Y925" s="97"/>
      <c r="Z925" s="93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3"/>
      <c r="AQ925" s="92"/>
      <c r="AR925" s="91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89"/>
      <c r="BG925" s="88"/>
      <c r="BH925" s="86"/>
    </row>
    <row r="926" spans="1:60" ht="24.75" customHeight="1" x14ac:dyDescent="0.2">
      <c r="A926" s="56"/>
      <c r="B926" s="52" t="s">
        <v>88</v>
      </c>
      <c r="C926" s="160">
        <v>778</v>
      </c>
      <c r="D926" s="159">
        <v>104</v>
      </c>
      <c r="E926" s="158" t="s">
        <v>348</v>
      </c>
      <c r="F926" s="155" t="s">
        <v>90</v>
      </c>
      <c r="G926" s="157"/>
      <c r="H926" s="156"/>
      <c r="I926" s="154">
        <v>10101</v>
      </c>
      <c r="J926" s="153">
        <v>2411297.92</v>
      </c>
      <c r="K926" s="153">
        <v>185808</v>
      </c>
      <c r="L926" s="153">
        <v>185808</v>
      </c>
      <c r="M926" s="153">
        <v>185808</v>
      </c>
      <c r="N926" s="153">
        <v>185808</v>
      </c>
      <c r="O926" s="153">
        <v>200638</v>
      </c>
      <c r="P926" s="153">
        <v>241670</v>
      </c>
      <c r="Q926" s="153">
        <v>185808</v>
      </c>
      <c r="R926" s="153">
        <v>244221.58</v>
      </c>
      <c r="S926" s="153">
        <v>217016.81</v>
      </c>
      <c r="T926" s="153">
        <v>192903.83</v>
      </c>
      <c r="U926" s="153">
        <v>192903.83</v>
      </c>
      <c r="V926" s="152">
        <v>192903.87</v>
      </c>
      <c r="W926" s="97"/>
      <c r="X926" s="97"/>
      <c r="Y926" s="97"/>
      <c r="Z926" s="93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3"/>
      <c r="AQ926" s="92"/>
      <c r="AR926" s="91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89"/>
      <c r="BG926" s="88"/>
      <c r="BH926" s="86"/>
    </row>
    <row r="927" spans="1:60" ht="32.25" customHeight="1" x14ac:dyDescent="0.2">
      <c r="A927" s="56"/>
      <c r="B927" s="52" t="s">
        <v>91</v>
      </c>
      <c r="C927" s="160">
        <v>778</v>
      </c>
      <c r="D927" s="159">
        <v>104</v>
      </c>
      <c r="E927" s="158" t="s">
        <v>348</v>
      </c>
      <c r="F927" s="155" t="s">
        <v>92</v>
      </c>
      <c r="G927" s="157"/>
      <c r="H927" s="156"/>
      <c r="I927" s="154">
        <v>10101</v>
      </c>
      <c r="J927" s="153">
        <v>46805</v>
      </c>
      <c r="K927" s="153">
        <v>0</v>
      </c>
      <c r="L927" s="153">
        <v>0</v>
      </c>
      <c r="M927" s="153">
        <v>0</v>
      </c>
      <c r="N927" s="153">
        <v>0</v>
      </c>
      <c r="O927" s="153">
        <v>0</v>
      </c>
      <c r="P927" s="153">
        <v>0</v>
      </c>
      <c r="Q927" s="153">
        <v>12765</v>
      </c>
      <c r="R927" s="153">
        <v>34040</v>
      </c>
      <c r="S927" s="153">
        <v>0</v>
      </c>
      <c r="T927" s="153">
        <v>0</v>
      </c>
      <c r="U927" s="153">
        <v>0</v>
      </c>
      <c r="V927" s="152">
        <v>0</v>
      </c>
      <c r="W927" s="97"/>
      <c r="X927" s="97"/>
      <c r="Y927" s="97"/>
      <c r="Z927" s="93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3"/>
      <c r="AQ927" s="92"/>
      <c r="AR927" s="91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89"/>
      <c r="BG927" s="88"/>
      <c r="BH927" s="86"/>
    </row>
    <row r="928" spans="1:60" ht="37.5" customHeight="1" x14ac:dyDescent="0.2">
      <c r="A928" s="56"/>
      <c r="B928" s="52" t="s">
        <v>93</v>
      </c>
      <c r="C928" s="160">
        <v>778</v>
      </c>
      <c r="D928" s="159">
        <v>104</v>
      </c>
      <c r="E928" s="158" t="s">
        <v>348</v>
      </c>
      <c r="F928" s="155" t="s">
        <v>94</v>
      </c>
      <c r="G928" s="157"/>
      <c r="H928" s="156"/>
      <c r="I928" s="154">
        <v>10101</v>
      </c>
      <c r="J928" s="153">
        <v>728211.97</v>
      </c>
      <c r="K928" s="153">
        <v>56114.02</v>
      </c>
      <c r="L928" s="153">
        <v>56114.02</v>
      </c>
      <c r="M928" s="153">
        <v>56114.02</v>
      </c>
      <c r="N928" s="153">
        <v>56114.02</v>
      </c>
      <c r="O928" s="153">
        <v>60592.68</v>
      </c>
      <c r="P928" s="153">
        <v>72984.350000000006</v>
      </c>
      <c r="Q928" s="153">
        <v>56114.02</v>
      </c>
      <c r="R928" s="153">
        <v>73754.91</v>
      </c>
      <c r="S928" s="153">
        <v>65539.05</v>
      </c>
      <c r="T928" s="153">
        <v>58256.959999999999</v>
      </c>
      <c r="U928" s="153">
        <v>58256.959999999999</v>
      </c>
      <c r="V928" s="152">
        <v>58256.959999999999</v>
      </c>
      <c r="W928" s="97"/>
      <c r="X928" s="97"/>
      <c r="Y928" s="97"/>
      <c r="Z928" s="93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3"/>
      <c r="AQ928" s="92"/>
      <c r="AR928" s="91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89"/>
      <c r="BG928" s="88"/>
      <c r="BH928" s="86"/>
    </row>
    <row r="929" spans="1:60" ht="37.5" customHeight="1" x14ac:dyDescent="0.2">
      <c r="A929" s="56"/>
      <c r="B929" s="52" t="s">
        <v>93</v>
      </c>
      <c r="C929" s="160">
        <v>778</v>
      </c>
      <c r="D929" s="159">
        <v>104</v>
      </c>
      <c r="E929" s="158" t="s">
        <v>348</v>
      </c>
      <c r="F929" s="155" t="s">
        <v>94</v>
      </c>
      <c r="G929" s="157"/>
      <c r="H929" s="156"/>
      <c r="I929" s="154">
        <v>10101</v>
      </c>
      <c r="J929" s="153">
        <v>14135.11</v>
      </c>
      <c r="K929" s="153">
        <v>0</v>
      </c>
      <c r="L929" s="153">
        <v>0</v>
      </c>
      <c r="M929" s="153">
        <v>0</v>
      </c>
      <c r="N929" s="153">
        <v>0</v>
      </c>
      <c r="O929" s="153">
        <v>0</v>
      </c>
      <c r="P929" s="153">
        <v>0</v>
      </c>
      <c r="Q929" s="153">
        <v>3855.03</v>
      </c>
      <c r="R929" s="153">
        <v>10280.08</v>
      </c>
      <c r="S929" s="153">
        <v>0</v>
      </c>
      <c r="T929" s="153">
        <v>0</v>
      </c>
      <c r="U929" s="153">
        <v>0</v>
      </c>
      <c r="V929" s="152">
        <v>0</v>
      </c>
      <c r="W929" s="97"/>
      <c r="X929" s="97"/>
      <c r="Y929" s="97"/>
      <c r="Z929" s="93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3"/>
      <c r="AQ929" s="92"/>
      <c r="AR929" s="91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89"/>
      <c r="BG929" s="88"/>
      <c r="BH929" s="86"/>
    </row>
    <row r="930" spans="1:60" ht="16.5" customHeight="1" x14ac:dyDescent="0.2">
      <c r="A930" s="56"/>
      <c r="B930" s="52" t="s">
        <v>95</v>
      </c>
      <c r="C930" s="160">
        <v>778</v>
      </c>
      <c r="D930" s="159">
        <v>104</v>
      </c>
      <c r="E930" s="158" t="s">
        <v>348</v>
      </c>
      <c r="F930" s="155" t="s">
        <v>96</v>
      </c>
      <c r="G930" s="157"/>
      <c r="H930" s="156"/>
      <c r="I930" s="154">
        <v>10101</v>
      </c>
      <c r="J930" s="153">
        <v>52300</v>
      </c>
      <c r="K930" s="153">
        <v>4184</v>
      </c>
      <c r="L930" s="153">
        <v>4184</v>
      </c>
      <c r="M930" s="153">
        <v>4184</v>
      </c>
      <c r="N930" s="153">
        <v>4184</v>
      </c>
      <c r="O930" s="153">
        <v>4184</v>
      </c>
      <c r="P930" s="153">
        <v>4707</v>
      </c>
      <c r="Q930" s="153">
        <v>4707</v>
      </c>
      <c r="R930" s="153">
        <v>4707</v>
      </c>
      <c r="S930" s="153">
        <v>4707</v>
      </c>
      <c r="T930" s="153">
        <v>4184</v>
      </c>
      <c r="U930" s="153">
        <v>4184</v>
      </c>
      <c r="V930" s="152">
        <v>4184</v>
      </c>
      <c r="W930" s="97"/>
      <c r="X930" s="97"/>
      <c r="Y930" s="97"/>
      <c r="Z930" s="93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3"/>
      <c r="AQ930" s="92"/>
      <c r="AR930" s="91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89"/>
      <c r="BG930" s="88"/>
      <c r="BH930" s="86"/>
    </row>
    <row r="931" spans="1:60" ht="16.5" customHeight="1" x14ac:dyDescent="0.2">
      <c r="A931" s="56"/>
      <c r="B931" s="52" t="s">
        <v>95</v>
      </c>
      <c r="C931" s="160">
        <v>778</v>
      </c>
      <c r="D931" s="159">
        <v>104</v>
      </c>
      <c r="E931" s="158" t="s">
        <v>348</v>
      </c>
      <c r="F931" s="155" t="s">
        <v>96</v>
      </c>
      <c r="G931" s="157"/>
      <c r="H931" s="156"/>
      <c r="I931" s="154">
        <v>10101</v>
      </c>
      <c r="J931" s="153">
        <v>725.3</v>
      </c>
      <c r="K931" s="153">
        <v>0</v>
      </c>
      <c r="L931" s="153">
        <v>72.53</v>
      </c>
      <c r="M931" s="153">
        <v>72.53</v>
      </c>
      <c r="N931" s="153">
        <v>72.53</v>
      </c>
      <c r="O931" s="153">
        <v>72.53</v>
      </c>
      <c r="P931" s="153">
        <v>72.53</v>
      </c>
      <c r="Q931" s="153">
        <v>72.53</v>
      </c>
      <c r="R931" s="153">
        <v>72.53</v>
      </c>
      <c r="S931" s="153">
        <v>72.53</v>
      </c>
      <c r="T931" s="153">
        <v>72.53</v>
      </c>
      <c r="U931" s="153">
        <v>72.53</v>
      </c>
      <c r="V931" s="152">
        <v>0</v>
      </c>
      <c r="W931" s="97"/>
      <c r="X931" s="97"/>
      <c r="Y931" s="97"/>
      <c r="Z931" s="93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3"/>
      <c r="AQ931" s="92"/>
      <c r="AR931" s="91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89"/>
      <c r="BG931" s="88"/>
      <c r="BH931" s="86"/>
    </row>
    <row r="932" spans="1:60" ht="16.5" customHeight="1" x14ac:dyDescent="0.2">
      <c r="A932" s="56"/>
      <c r="B932" s="52" t="s">
        <v>95</v>
      </c>
      <c r="C932" s="160">
        <v>778</v>
      </c>
      <c r="D932" s="159">
        <v>104</v>
      </c>
      <c r="E932" s="158" t="s">
        <v>348</v>
      </c>
      <c r="F932" s="155" t="s">
        <v>96</v>
      </c>
      <c r="G932" s="157"/>
      <c r="H932" s="156"/>
      <c r="I932" s="154">
        <v>10101</v>
      </c>
      <c r="J932" s="153">
        <v>4763.68</v>
      </c>
      <c r="K932" s="153">
        <v>396.97</v>
      </c>
      <c r="L932" s="153">
        <v>396.97</v>
      </c>
      <c r="M932" s="153">
        <v>396.97</v>
      </c>
      <c r="N932" s="153">
        <v>396.97</v>
      </c>
      <c r="O932" s="153">
        <v>396.97</v>
      </c>
      <c r="P932" s="153">
        <v>396.97</v>
      </c>
      <c r="Q932" s="153">
        <v>396.97</v>
      </c>
      <c r="R932" s="153">
        <v>396.97</v>
      </c>
      <c r="S932" s="153">
        <v>396.97</v>
      </c>
      <c r="T932" s="153">
        <v>396.99</v>
      </c>
      <c r="U932" s="153">
        <v>396.97</v>
      </c>
      <c r="V932" s="152">
        <v>396.99</v>
      </c>
      <c r="W932" s="97"/>
      <c r="X932" s="97"/>
      <c r="Y932" s="97"/>
      <c r="Z932" s="93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3"/>
      <c r="AQ932" s="92"/>
      <c r="AR932" s="91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89"/>
      <c r="BG932" s="88"/>
      <c r="BH932" s="86"/>
    </row>
    <row r="933" spans="1:60" ht="16.5" customHeight="1" x14ac:dyDescent="0.2">
      <c r="A933" s="56"/>
      <c r="B933" s="52" t="s">
        <v>95</v>
      </c>
      <c r="C933" s="160">
        <v>778</v>
      </c>
      <c r="D933" s="159">
        <v>104</v>
      </c>
      <c r="E933" s="158" t="s">
        <v>348</v>
      </c>
      <c r="F933" s="155" t="s">
        <v>96</v>
      </c>
      <c r="G933" s="157"/>
      <c r="H933" s="156"/>
      <c r="I933" s="154">
        <v>10101</v>
      </c>
      <c r="J933" s="153">
        <v>42498</v>
      </c>
      <c r="K933" s="153">
        <v>380.83</v>
      </c>
      <c r="L933" s="153">
        <v>2380.83</v>
      </c>
      <c r="M933" s="153">
        <v>2380.83</v>
      </c>
      <c r="N933" s="153">
        <v>7650.83</v>
      </c>
      <c r="O933" s="153">
        <v>2380.83</v>
      </c>
      <c r="P933" s="153">
        <v>2768.87</v>
      </c>
      <c r="Q933" s="153">
        <v>4380.83</v>
      </c>
      <c r="R933" s="153">
        <v>2380.83</v>
      </c>
      <c r="S933" s="153">
        <v>2380.83</v>
      </c>
      <c r="T933" s="153">
        <v>6650.83</v>
      </c>
      <c r="U933" s="153">
        <v>4380.83</v>
      </c>
      <c r="V933" s="152">
        <v>4380.83</v>
      </c>
      <c r="W933" s="97"/>
      <c r="X933" s="97"/>
      <c r="Y933" s="97"/>
      <c r="Z933" s="93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3"/>
      <c r="AQ933" s="92"/>
      <c r="AR933" s="91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89"/>
      <c r="BG933" s="88"/>
      <c r="BH933" s="86"/>
    </row>
    <row r="934" spans="1:60" ht="16.5" customHeight="1" x14ac:dyDescent="0.2">
      <c r="A934" s="56"/>
      <c r="B934" s="52" t="s">
        <v>95</v>
      </c>
      <c r="C934" s="160">
        <v>778</v>
      </c>
      <c r="D934" s="159">
        <v>104</v>
      </c>
      <c r="E934" s="158" t="s">
        <v>348</v>
      </c>
      <c r="F934" s="155" t="s">
        <v>96</v>
      </c>
      <c r="G934" s="157"/>
      <c r="H934" s="156"/>
      <c r="I934" s="154">
        <v>10101</v>
      </c>
      <c r="J934" s="153">
        <v>122603</v>
      </c>
      <c r="K934" s="153">
        <v>2000</v>
      </c>
      <c r="L934" s="153">
        <v>14000</v>
      </c>
      <c r="M934" s="153">
        <v>4000</v>
      </c>
      <c r="N934" s="153">
        <v>8000</v>
      </c>
      <c r="O934" s="153">
        <v>10000</v>
      </c>
      <c r="P934" s="153">
        <v>8000</v>
      </c>
      <c r="Q934" s="153">
        <v>12000</v>
      </c>
      <c r="R934" s="153">
        <v>10000</v>
      </c>
      <c r="S934" s="153">
        <v>24603</v>
      </c>
      <c r="T934" s="153">
        <v>10000</v>
      </c>
      <c r="U934" s="153">
        <v>12000</v>
      </c>
      <c r="V934" s="152">
        <v>8000</v>
      </c>
      <c r="W934" s="97"/>
      <c r="X934" s="97"/>
      <c r="Y934" s="97"/>
      <c r="Z934" s="93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3"/>
      <c r="AQ934" s="92"/>
      <c r="AR934" s="91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89"/>
      <c r="BG934" s="88"/>
      <c r="BH934" s="86"/>
    </row>
    <row r="935" spans="1:60" ht="16.5" customHeight="1" x14ac:dyDescent="0.2">
      <c r="A935" s="56"/>
      <c r="B935" s="52" t="s">
        <v>95</v>
      </c>
      <c r="C935" s="160">
        <v>778</v>
      </c>
      <c r="D935" s="159">
        <v>104</v>
      </c>
      <c r="E935" s="158" t="s">
        <v>348</v>
      </c>
      <c r="F935" s="155" t="s">
        <v>96</v>
      </c>
      <c r="G935" s="157"/>
      <c r="H935" s="156"/>
      <c r="I935" s="154">
        <v>10101</v>
      </c>
      <c r="J935" s="153">
        <v>5900</v>
      </c>
      <c r="K935" s="153">
        <v>0</v>
      </c>
      <c r="L935" s="153">
        <v>0</v>
      </c>
      <c r="M935" s="153">
        <v>0</v>
      </c>
      <c r="N935" s="153">
        <v>0</v>
      </c>
      <c r="O935" s="153">
        <v>0</v>
      </c>
      <c r="P935" s="153">
        <v>0</v>
      </c>
      <c r="Q935" s="153">
        <v>0</v>
      </c>
      <c r="R935" s="153">
        <v>0</v>
      </c>
      <c r="S935" s="153">
        <v>0</v>
      </c>
      <c r="T935" s="153">
        <v>0</v>
      </c>
      <c r="U935" s="153">
        <v>0</v>
      </c>
      <c r="V935" s="152">
        <v>5900</v>
      </c>
      <c r="W935" s="97"/>
      <c r="X935" s="97"/>
      <c r="Y935" s="97"/>
      <c r="Z935" s="93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3"/>
      <c r="AQ935" s="92"/>
      <c r="AR935" s="91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89"/>
      <c r="BG935" s="88"/>
      <c r="BH935" s="86"/>
    </row>
    <row r="936" spans="1:60" ht="16.5" customHeight="1" x14ac:dyDescent="0.2">
      <c r="A936" s="56"/>
      <c r="B936" s="52" t="s">
        <v>95</v>
      </c>
      <c r="C936" s="160">
        <v>778</v>
      </c>
      <c r="D936" s="159">
        <v>104</v>
      </c>
      <c r="E936" s="158" t="s">
        <v>348</v>
      </c>
      <c r="F936" s="155" t="s">
        <v>96</v>
      </c>
      <c r="G936" s="157"/>
      <c r="H936" s="156"/>
      <c r="I936" s="154">
        <v>10101</v>
      </c>
      <c r="J936" s="153">
        <v>186069.7</v>
      </c>
      <c r="K936" s="153">
        <v>0</v>
      </c>
      <c r="L936" s="153">
        <v>14885.58</v>
      </c>
      <c r="M936" s="153">
        <v>14885.58</v>
      </c>
      <c r="N936" s="153">
        <v>14885.58</v>
      </c>
      <c r="O936" s="153">
        <v>14885.58</v>
      </c>
      <c r="P936" s="153">
        <v>16746.27</v>
      </c>
      <c r="Q936" s="153">
        <v>16746.27</v>
      </c>
      <c r="R936" s="153">
        <v>16746.27</v>
      </c>
      <c r="S936" s="153">
        <v>16746.27</v>
      </c>
      <c r="T936" s="153">
        <v>14885.58</v>
      </c>
      <c r="U936" s="153">
        <v>14885.58</v>
      </c>
      <c r="V936" s="152">
        <v>29771.14</v>
      </c>
      <c r="W936" s="97"/>
      <c r="X936" s="97"/>
      <c r="Y936" s="97"/>
      <c r="Z936" s="93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3"/>
      <c r="AQ936" s="92"/>
      <c r="AR936" s="91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89"/>
      <c r="BG936" s="88"/>
      <c r="BH936" s="86"/>
    </row>
    <row r="937" spans="1:60" ht="16.5" customHeight="1" x14ac:dyDescent="0.2">
      <c r="A937" s="56"/>
      <c r="B937" s="52" t="s">
        <v>95</v>
      </c>
      <c r="C937" s="160">
        <v>778</v>
      </c>
      <c r="D937" s="159">
        <v>104</v>
      </c>
      <c r="E937" s="158" t="s">
        <v>348</v>
      </c>
      <c r="F937" s="155" t="s">
        <v>96</v>
      </c>
      <c r="G937" s="157"/>
      <c r="H937" s="156"/>
      <c r="I937" s="154">
        <v>10101</v>
      </c>
      <c r="J937" s="153">
        <v>58915</v>
      </c>
      <c r="K937" s="153">
        <v>0</v>
      </c>
      <c r="L937" s="153">
        <v>2915</v>
      </c>
      <c r="M937" s="153">
        <v>6000</v>
      </c>
      <c r="N937" s="153">
        <v>0</v>
      </c>
      <c r="O937" s="153">
        <v>10000</v>
      </c>
      <c r="P937" s="153">
        <v>10000</v>
      </c>
      <c r="Q937" s="153">
        <v>0</v>
      </c>
      <c r="R937" s="153">
        <v>10000</v>
      </c>
      <c r="S937" s="153">
        <v>0</v>
      </c>
      <c r="T937" s="153">
        <v>10000</v>
      </c>
      <c r="U937" s="153">
        <v>10000</v>
      </c>
      <c r="V937" s="152">
        <v>0</v>
      </c>
      <c r="W937" s="97"/>
      <c r="X937" s="97"/>
      <c r="Y937" s="97"/>
      <c r="Z937" s="93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3"/>
      <c r="AQ937" s="92"/>
      <c r="AR937" s="91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89"/>
      <c r="BG937" s="88"/>
      <c r="BH937" s="86"/>
    </row>
    <row r="938" spans="1:60" ht="16.5" customHeight="1" x14ac:dyDescent="0.2">
      <c r="A938" s="56"/>
      <c r="B938" s="52" t="s">
        <v>95</v>
      </c>
      <c r="C938" s="160">
        <v>778</v>
      </c>
      <c r="D938" s="159">
        <v>104</v>
      </c>
      <c r="E938" s="158" t="s">
        <v>348</v>
      </c>
      <c r="F938" s="155" t="s">
        <v>96</v>
      </c>
      <c r="G938" s="157"/>
      <c r="H938" s="156"/>
      <c r="I938" s="154">
        <v>10101</v>
      </c>
      <c r="J938" s="153">
        <v>6800</v>
      </c>
      <c r="K938" s="153">
        <v>0</v>
      </c>
      <c r="L938" s="153">
        <v>480</v>
      </c>
      <c r="M938" s="153">
        <v>640</v>
      </c>
      <c r="N938" s="153">
        <v>640</v>
      </c>
      <c r="O938" s="153">
        <v>640</v>
      </c>
      <c r="P938" s="153">
        <v>640</v>
      </c>
      <c r="Q938" s="153">
        <v>640</v>
      </c>
      <c r="R938" s="153">
        <v>640</v>
      </c>
      <c r="S938" s="153">
        <v>640</v>
      </c>
      <c r="T938" s="153">
        <v>640</v>
      </c>
      <c r="U938" s="153">
        <v>640</v>
      </c>
      <c r="V938" s="152">
        <v>560</v>
      </c>
      <c r="W938" s="97"/>
      <c r="X938" s="97"/>
      <c r="Y938" s="97"/>
      <c r="Z938" s="93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3"/>
      <c r="AQ938" s="92"/>
      <c r="AR938" s="91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89"/>
      <c r="BG938" s="88"/>
      <c r="BH938" s="86"/>
    </row>
    <row r="939" spans="1:60" ht="15.75" customHeight="1" x14ac:dyDescent="0.2">
      <c r="A939" s="56"/>
      <c r="B939" s="52" t="s">
        <v>388</v>
      </c>
      <c r="C939" s="160">
        <v>778</v>
      </c>
      <c r="D939" s="159">
        <v>104</v>
      </c>
      <c r="E939" s="158" t="s">
        <v>348</v>
      </c>
      <c r="F939" s="155" t="s">
        <v>347</v>
      </c>
      <c r="G939" s="157"/>
      <c r="H939" s="156"/>
      <c r="I939" s="154">
        <v>10101</v>
      </c>
      <c r="J939" s="153">
        <v>40923.879999999997</v>
      </c>
      <c r="K939" s="153">
        <v>3273.91</v>
      </c>
      <c r="L939" s="153">
        <v>3273.91</v>
      </c>
      <c r="M939" s="153">
        <v>3273.91</v>
      </c>
      <c r="N939" s="153">
        <v>3273.91</v>
      </c>
      <c r="O939" s="153">
        <v>3273.91</v>
      </c>
      <c r="P939" s="153">
        <v>3683.15</v>
      </c>
      <c r="Q939" s="153">
        <v>3683.15</v>
      </c>
      <c r="R939" s="153">
        <v>3683.15</v>
      </c>
      <c r="S939" s="153">
        <v>3683.15</v>
      </c>
      <c r="T939" s="153">
        <v>3273.91</v>
      </c>
      <c r="U939" s="153">
        <v>3273.91</v>
      </c>
      <c r="V939" s="152">
        <v>3273.91</v>
      </c>
      <c r="W939" s="97"/>
      <c r="X939" s="97"/>
      <c r="Y939" s="97"/>
      <c r="Z939" s="93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3"/>
      <c r="AQ939" s="92"/>
      <c r="AR939" s="91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89"/>
      <c r="BG939" s="88"/>
      <c r="BH939" s="86"/>
    </row>
    <row r="940" spans="1:60" ht="15.75" customHeight="1" x14ac:dyDescent="0.2">
      <c r="A940" s="56"/>
      <c r="B940" s="52" t="s">
        <v>388</v>
      </c>
      <c r="C940" s="160">
        <v>778</v>
      </c>
      <c r="D940" s="159">
        <v>104</v>
      </c>
      <c r="E940" s="158" t="s">
        <v>348</v>
      </c>
      <c r="F940" s="155" t="s">
        <v>347</v>
      </c>
      <c r="G940" s="157"/>
      <c r="H940" s="156"/>
      <c r="I940" s="154">
        <v>10101</v>
      </c>
      <c r="J940" s="153">
        <v>119881.44</v>
      </c>
      <c r="K940" s="153">
        <v>9000</v>
      </c>
      <c r="L940" s="153">
        <v>25000</v>
      </c>
      <c r="M940" s="153">
        <v>25000</v>
      </c>
      <c r="N940" s="153">
        <v>15000</v>
      </c>
      <c r="O940" s="153">
        <v>0</v>
      </c>
      <c r="P940" s="153">
        <v>0</v>
      </c>
      <c r="Q940" s="153">
        <v>0</v>
      </c>
      <c r="R940" s="153">
        <v>0</v>
      </c>
      <c r="S940" s="153">
        <v>0</v>
      </c>
      <c r="T940" s="153">
        <v>6000</v>
      </c>
      <c r="U940" s="153">
        <v>19000</v>
      </c>
      <c r="V940" s="152">
        <v>20881.439999999999</v>
      </c>
      <c r="W940" s="97"/>
      <c r="X940" s="97"/>
      <c r="Y940" s="97"/>
      <c r="Z940" s="93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3"/>
      <c r="AQ940" s="92"/>
      <c r="AR940" s="91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89"/>
      <c r="BG940" s="88"/>
      <c r="BH940" s="86"/>
    </row>
    <row r="941" spans="1:60" ht="23.25" customHeight="1" x14ac:dyDescent="0.2">
      <c r="A941" s="56"/>
      <c r="B941" s="52" t="s">
        <v>104</v>
      </c>
      <c r="C941" s="160">
        <v>778</v>
      </c>
      <c r="D941" s="159">
        <v>104</v>
      </c>
      <c r="E941" s="158" t="s">
        <v>348</v>
      </c>
      <c r="F941" s="155" t="s">
        <v>105</v>
      </c>
      <c r="G941" s="157"/>
      <c r="H941" s="156"/>
      <c r="I941" s="154">
        <v>10101</v>
      </c>
      <c r="J941" s="153">
        <v>5249</v>
      </c>
      <c r="K941" s="153">
        <v>0</v>
      </c>
      <c r="L941" s="153">
        <v>0</v>
      </c>
      <c r="M941" s="153">
        <v>1500</v>
      </c>
      <c r="N941" s="153">
        <v>0</v>
      </c>
      <c r="O941" s="153">
        <v>0</v>
      </c>
      <c r="P941" s="153">
        <v>1500</v>
      </c>
      <c r="Q941" s="153">
        <v>0</v>
      </c>
      <c r="R941" s="153">
        <v>0</v>
      </c>
      <c r="S941" s="153">
        <v>1500</v>
      </c>
      <c r="T941" s="153">
        <v>0</v>
      </c>
      <c r="U941" s="153">
        <v>0</v>
      </c>
      <c r="V941" s="152">
        <v>749</v>
      </c>
      <c r="W941" s="97"/>
      <c r="X941" s="97"/>
      <c r="Y941" s="97"/>
      <c r="Z941" s="93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3"/>
      <c r="AQ941" s="92"/>
      <c r="AR941" s="91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89"/>
      <c r="BG941" s="88"/>
      <c r="BH941" s="86"/>
    </row>
    <row r="942" spans="1:60" ht="23.25" customHeight="1" x14ac:dyDescent="0.2">
      <c r="A942" s="56"/>
      <c r="B942" s="52" t="s">
        <v>104</v>
      </c>
      <c r="C942" s="160">
        <v>778</v>
      </c>
      <c r="D942" s="159">
        <v>104</v>
      </c>
      <c r="E942" s="158" t="s">
        <v>348</v>
      </c>
      <c r="F942" s="155" t="s">
        <v>105</v>
      </c>
      <c r="G942" s="157"/>
      <c r="H942" s="156"/>
      <c r="I942" s="154">
        <v>10101</v>
      </c>
      <c r="J942" s="153">
        <v>1922.22</v>
      </c>
      <c r="K942" s="153">
        <v>0</v>
      </c>
      <c r="L942" s="153">
        <v>0</v>
      </c>
      <c r="M942" s="153">
        <v>480.55</v>
      </c>
      <c r="N942" s="153">
        <v>0</v>
      </c>
      <c r="O942" s="153">
        <v>0</v>
      </c>
      <c r="P942" s="153">
        <v>480.55</v>
      </c>
      <c r="Q942" s="153">
        <v>0</v>
      </c>
      <c r="R942" s="153">
        <v>0</v>
      </c>
      <c r="S942" s="153">
        <v>480.56</v>
      </c>
      <c r="T942" s="153">
        <v>0</v>
      </c>
      <c r="U942" s="153">
        <v>0</v>
      </c>
      <c r="V942" s="152">
        <v>480.56</v>
      </c>
      <c r="W942" s="97"/>
      <c r="X942" s="97"/>
      <c r="Y942" s="97"/>
      <c r="Z942" s="93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3"/>
      <c r="AQ942" s="92"/>
      <c r="AR942" s="91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89"/>
      <c r="BG942" s="88"/>
      <c r="BH942" s="86"/>
    </row>
    <row r="943" spans="1:60" ht="18" customHeight="1" x14ac:dyDescent="0.2">
      <c r="A943" s="56"/>
      <c r="B943" s="52" t="s">
        <v>97</v>
      </c>
      <c r="C943" s="160">
        <v>778</v>
      </c>
      <c r="D943" s="159">
        <v>104</v>
      </c>
      <c r="E943" s="158" t="s">
        <v>348</v>
      </c>
      <c r="F943" s="155" t="s">
        <v>98</v>
      </c>
      <c r="G943" s="157"/>
      <c r="H943" s="156"/>
      <c r="I943" s="154">
        <v>10101</v>
      </c>
      <c r="J943" s="153">
        <v>557.20000000000005</v>
      </c>
      <c r="K943" s="153">
        <v>0</v>
      </c>
      <c r="L943" s="153">
        <v>0</v>
      </c>
      <c r="M943" s="153">
        <v>139.30000000000001</v>
      </c>
      <c r="N943" s="153">
        <v>0</v>
      </c>
      <c r="O943" s="153">
        <v>0</v>
      </c>
      <c r="P943" s="153">
        <v>139.30000000000001</v>
      </c>
      <c r="Q943" s="153">
        <v>0</v>
      </c>
      <c r="R943" s="153">
        <v>0</v>
      </c>
      <c r="S943" s="153">
        <v>139.30000000000001</v>
      </c>
      <c r="T943" s="153">
        <v>0</v>
      </c>
      <c r="U943" s="153">
        <v>0</v>
      </c>
      <c r="V943" s="152">
        <v>139.30000000000001</v>
      </c>
      <c r="W943" s="97"/>
      <c r="X943" s="97"/>
      <c r="Y943" s="97"/>
      <c r="Z943" s="93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3"/>
      <c r="AQ943" s="92"/>
      <c r="AR943" s="91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89"/>
      <c r="BG943" s="88"/>
      <c r="BH943" s="86"/>
    </row>
    <row r="944" spans="1:60" ht="16.5" customHeight="1" x14ac:dyDescent="0.2">
      <c r="A944" s="56"/>
      <c r="B944" s="52" t="s">
        <v>95</v>
      </c>
      <c r="C944" s="160">
        <v>778</v>
      </c>
      <c r="D944" s="159">
        <v>113</v>
      </c>
      <c r="E944" s="158" t="s">
        <v>118</v>
      </c>
      <c r="F944" s="155" t="s">
        <v>96</v>
      </c>
      <c r="G944" s="157"/>
      <c r="H944" s="156"/>
      <c r="I944" s="154">
        <v>10101</v>
      </c>
      <c r="J944" s="153">
        <v>50000</v>
      </c>
      <c r="K944" s="153">
        <v>0</v>
      </c>
      <c r="L944" s="153">
        <v>0</v>
      </c>
      <c r="M944" s="153">
        <v>10000</v>
      </c>
      <c r="N944" s="153">
        <v>20000</v>
      </c>
      <c r="O944" s="153">
        <v>0</v>
      </c>
      <c r="P944" s="153">
        <v>0</v>
      </c>
      <c r="Q944" s="153">
        <v>0</v>
      </c>
      <c r="R944" s="153">
        <v>0</v>
      </c>
      <c r="S944" s="153">
        <v>0</v>
      </c>
      <c r="T944" s="153">
        <v>10000</v>
      </c>
      <c r="U944" s="153">
        <v>10000</v>
      </c>
      <c r="V944" s="152">
        <v>0</v>
      </c>
      <c r="W944" s="97"/>
      <c r="X944" s="97"/>
      <c r="Y944" s="97"/>
      <c r="Z944" s="93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3"/>
      <c r="AQ944" s="92"/>
      <c r="AR944" s="91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89"/>
      <c r="BG944" s="88"/>
      <c r="BH944" s="86"/>
    </row>
    <row r="945" spans="1:60" ht="24.75" customHeight="1" x14ac:dyDescent="0.2">
      <c r="A945" s="56"/>
      <c r="B945" s="52" t="s">
        <v>88</v>
      </c>
      <c r="C945" s="160">
        <v>778</v>
      </c>
      <c r="D945" s="159">
        <v>203</v>
      </c>
      <c r="E945" s="158" t="s">
        <v>404</v>
      </c>
      <c r="F945" s="155" t="s">
        <v>90</v>
      </c>
      <c r="G945" s="157"/>
      <c r="H945" s="156" t="s">
        <v>515</v>
      </c>
      <c r="I945" s="154">
        <v>10301</v>
      </c>
      <c r="J945" s="153">
        <v>105790</v>
      </c>
      <c r="K945" s="153">
        <v>8121</v>
      </c>
      <c r="L945" s="153">
        <v>8121</v>
      </c>
      <c r="M945" s="153">
        <v>8121</v>
      </c>
      <c r="N945" s="153">
        <v>8121</v>
      </c>
      <c r="O945" s="153">
        <v>8121</v>
      </c>
      <c r="P945" s="153">
        <v>8121</v>
      </c>
      <c r="Q945" s="153">
        <v>19636</v>
      </c>
      <c r="R945" s="153">
        <v>4944</v>
      </c>
      <c r="S945" s="153">
        <v>8121</v>
      </c>
      <c r="T945" s="153">
        <v>8121</v>
      </c>
      <c r="U945" s="153">
        <v>8121</v>
      </c>
      <c r="V945" s="152">
        <v>8121</v>
      </c>
      <c r="W945" s="97"/>
      <c r="X945" s="97"/>
      <c r="Y945" s="97"/>
      <c r="Z945" s="93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3"/>
      <c r="AQ945" s="92"/>
      <c r="AR945" s="91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89"/>
      <c r="BG945" s="88"/>
      <c r="BH945" s="86"/>
    </row>
    <row r="946" spans="1:60" ht="37.5" customHeight="1" x14ac:dyDescent="0.2">
      <c r="A946" s="56"/>
      <c r="B946" s="52" t="s">
        <v>93</v>
      </c>
      <c r="C946" s="160">
        <v>778</v>
      </c>
      <c r="D946" s="159">
        <v>203</v>
      </c>
      <c r="E946" s="158" t="s">
        <v>404</v>
      </c>
      <c r="F946" s="155" t="s">
        <v>94</v>
      </c>
      <c r="G946" s="157"/>
      <c r="H946" s="156" t="s">
        <v>515</v>
      </c>
      <c r="I946" s="154">
        <v>10301</v>
      </c>
      <c r="J946" s="153">
        <v>31948.58</v>
      </c>
      <c r="K946" s="153">
        <v>2452.6</v>
      </c>
      <c r="L946" s="153">
        <v>2452.6</v>
      </c>
      <c r="M946" s="153">
        <v>2452.6</v>
      </c>
      <c r="N946" s="153">
        <v>2452.6</v>
      </c>
      <c r="O946" s="153">
        <v>2452.6</v>
      </c>
      <c r="P946" s="153">
        <v>2452.6</v>
      </c>
      <c r="Q946" s="153">
        <v>5929.58</v>
      </c>
      <c r="R946" s="153">
        <v>1493</v>
      </c>
      <c r="S946" s="153">
        <v>2452.6</v>
      </c>
      <c r="T946" s="153">
        <v>2452.6</v>
      </c>
      <c r="U946" s="153">
        <v>2452.6</v>
      </c>
      <c r="V946" s="152">
        <v>2452.6</v>
      </c>
      <c r="W946" s="97"/>
      <c r="X946" s="97"/>
      <c r="Y946" s="97"/>
      <c r="Z946" s="93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3"/>
      <c r="AQ946" s="92"/>
      <c r="AR946" s="91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89"/>
      <c r="BG946" s="88"/>
      <c r="BH946" s="86"/>
    </row>
    <row r="947" spans="1:60" ht="16.5" customHeight="1" x14ac:dyDescent="0.2">
      <c r="A947" s="56"/>
      <c r="B947" s="52" t="s">
        <v>95</v>
      </c>
      <c r="C947" s="160">
        <v>778</v>
      </c>
      <c r="D947" s="159">
        <v>203</v>
      </c>
      <c r="E947" s="158" t="s">
        <v>404</v>
      </c>
      <c r="F947" s="155" t="s">
        <v>96</v>
      </c>
      <c r="G947" s="157"/>
      <c r="H947" s="156" t="s">
        <v>515</v>
      </c>
      <c r="I947" s="154">
        <v>10301</v>
      </c>
      <c r="J947" s="153">
        <v>11314.91</v>
      </c>
      <c r="K947" s="153">
        <v>0</v>
      </c>
      <c r="L947" s="153">
        <v>0</v>
      </c>
      <c r="M947" s="153">
        <v>1000</v>
      </c>
      <c r="N947" s="153">
        <v>0</v>
      </c>
      <c r="O947" s="153">
        <v>0</v>
      </c>
      <c r="P947" s="153">
        <v>0</v>
      </c>
      <c r="Q947" s="153">
        <v>4999.66</v>
      </c>
      <c r="R947" s="153">
        <v>1299</v>
      </c>
      <c r="S947" s="153">
        <v>0</v>
      </c>
      <c r="T947" s="153">
        <v>4016.25</v>
      </c>
      <c r="U947" s="153">
        <v>0</v>
      </c>
      <c r="V947" s="152">
        <v>0</v>
      </c>
      <c r="W947" s="97"/>
      <c r="X947" s="97"/>
      <c r="Y947" s="97"/>
      <c r="Z947" s="93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3"/>
      <c r="AQ947" s="92"/>
      <c r="AR947" s="91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89"/>
      <c r="BG947" s="88"/>
      <c r="BH947" s="86"/>
    </row>
    <row r="948" spans="1:60" ht="16.5" customHeight="1" x14ac:dyDescent="0.2">
      <c r="A948" s="56"/>
      <c r="B948" s="52" t="s">
        <v>95</v>
      </c>
      <c r="C948" s="160">
        <v>778</v>
      </c>
      <c r="D948" s="159">
        <v>310</v>
      </c>
      <c r="E948" s="158" t="s">
        <v>381</v>
      </c>
      <c r="F948" s="155" t="s">
        <v>96</v>
      </c>
      <c r="G948" s="157"/>
      <c r="H948" s="156"/>
      <c r="I948" s="154">
        <v>10101</v>
      </c>
      <c r="J948" s="153">
        <v>35000</v>
      </c>
      <c r="K948" s="153">
        <v>0</v>
      </c>
      <c r="L948" s="153">
        <v>0</v>
      </c>
      <c r="M948" s="153">
        <v>0</v>
      </c>
      <c r="N948" s="153">
        <v>0</v>
      </c>
      <c r="O948" s="153">
        <v>0</v>
      </c>
      <c r="P948" s="153">
        <v>35000</v>
      </c>
      <c r="Q948" s="153">
        <v>0</v>
      </c>
      <c r="R948" s="153">
        <v>0</v>
      </c>
      <c r="S948" s="153">
        <v>0</v>
      </c>
      <c r="T948" s="153">
        <v>0</v>
      </c>
      <c r="U948" s="153">
        <v>0</v>
      </c>
      <c r="V948" s="152">
        <v>0</v>
      </c>
      <c r="W948" s="97"/>
      <c r="X948" s="97"/>
      <c r="Y948" s="97"/>
      <c r="Z948" s="93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3"/>
      <c r="AQ948" s="92"/>
      <c r="AR948" s="91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89"/>
      <c r="BG948" s="88"/>
      <c r="BH948" s="86"/>
    </row>
    <row r="949" spans="1:60" ht="16.5" customHeight="1" x14ac:dyDescent="0.2">
      <c r="A949" s="56"/>
      <c r="B949" s="52" t="s">
        <v>95</v>
      </c>
      <c r="C949" s="160">
        <v>778</v>
      </c>
      <c r="D949" s="159">
        <v>503</v>
      </c>
      <c r="E949" s="158" t="s">
        <v>383</v>
      </c>
      <c r="F949" s="155" t="s">
        <v>96</v>
      </c>
      <c r="G949" s="157"/>
      <c r="H949" s="156"/>
      <c r="I949" s="154">
        <v>10101</v>
      </c>
      <c r="J949" s="153">
        <v>70000</v>
      </c>
      <c r="K949" s="153">
        <v>0</v>
      </c>
      <c r="L949" s="153">
        <v>0</v>
      </c>
      <c r="M949" s="153">
        <v>16800</v>
      </c>
      <c r="N949" s="153">
        <v>0</v>
      </c>
      <c r="O949" s="153">
        <v>0</v>
      </c>
      <c r="P949" s="153">
        <v>17500</v>
      </c>
      <c r="Q949" s="153">
        <v>0</v>
      </c>
      <c r="R949" s="153">
        <v>0</v>
      </c>
      <c r="S949" s="153">
        <v>18900</v>
      </c>
      <c r="T949" s="153">
        <v>0</v>
      </c>
      <c r="U949" s="153">
        <v>16800</v>
      </c>
      <c r="V949" s="152">
        <v>0</v>
      </c>
      <c r="W949" s="97"/>
      <c r="X949" s="97"/>
      <c r="Y949" s="97"/>
      <c r="Z949" s="93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3"/>
      <c r="AQ949" s="92"/>
      <c r="AR949" s="91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89"/>
      <c r="BG949" s="88"/>
      <c r="BH949" s="86"/>
    </row>
    <row r="950" spans="1:60" ht="16.5" customHeight="1" x14ac:dyDescent="0.2">
      <c r="A950" s="56"/>
      <c r="B950" s="52" t="s">
        <v>95</v>
      </c>
      <c r="C950" s="160">
        <v>778</v>
      </c>
      <c r="D950" s="159">
        <v>503</v>
      </c>
      <c r="E950" s="158" t="s">
        <v>383</v>
      </c>
      <c r="F950" s="155" t="s">
        <v>96</v>
      </c>
      <c r="G950" s="157"/>
      <c r="H950" s="156"/>
      <c r="I950" s="154">
        <v>10101</v>
      </c>
      <c r="J950" s="153">
        <v>10000</v>
      </c>
      <c r="K950" s="153">
        <v>0</v>
      </c>
      <c r="L950" s="153">
        <v>0</v>
      </c>
      <c r="M950" s="153">
        <v>0</v>
      </c>
      <c r="N950" s="153">
        <v>0</v>
      </c>
      <c r="O950" s="153">
        <v>0</v>
      </c>
      <c r="P950" s="153">
        <v>10000</v>
      </c>
      <c r="Q950" s="153">
        <v>0</v>
      </c>
      <c r="R950" s="153">
        <v>0</v>
      </c>
      <c r="S950" s="153">
        <v>0</v>
      </c>
      <c r="T950" s="153">
        <v>0</v>
      </c>
      <c r="U950" s="153">
        <v>0</v>
      </c>
      <c r="V950" s="152">
        <v>0</v>
      </c>
      <c r="W950" s="97"/>
      <c r="X950" s="97"/>
      <c r="Y950" s="97"/>
      <c r="Z950" s="93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3"/>
      <c r="AQ950" s="92"/>
      <c r="AR950" s="91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89"/>
      <c r="BG950" s="88"/>
      <c r="BH950" s="86"/>
    </row>
    <row r="951" spans="1:60" ht="16.5" customHeight="1" x14ac:dyDescent="0.2">
      <c r="A951" s="56"/>
      <c r="B951" s="52" t="s">
        <v>95</v>
      </c>
      <c r="C951" s="160">
        <v>778</v>
      </c>
      <c r="D951" s="159">
        <v>503</v>
      </c>
      <c r="E951" s="158" t="s">
        <v>383</v>
      </c>
      <c r="F951" s="155" t="s">
        <v>96</v>
      </c>
      <c r="G951" s="157"/>
      <c r="H951" s="156"/>
      <c r="I951" s="154">
        <v>10101</v>
      </c>
      <c r="J951" s="153">
        <v>67261.2</v>
      </c>
      <c r="K951" s="153">
        <v>0</v>
      </c>
      <c r="L951" s="153">
        <v>0</v>
      </c>
      <c r="M951" s="153">
        <v>10000</v>
      </c>
      <c r="N951" s="153">
        <v>0</v>
      </c>
      <c r="O951" s="153">
        <v>10000</v>
      </c>
      <c r="P951" s="153">
        <v>0</v>
      </c>
      <c r="Q951" s="153">
        <v>10000</v>
      </c>
      <c r="R951" s="153">
        <v>0</v>
      </c>
      <c r="S951" s="153">
        <v>10000</v>
      </c>
      <c r="T951" s="153">
        <v>10000</v>
      </c>
      <c r="U951" s="153">
        <v>10000</v>
      </c>
      <c r="V951" s="152">
        <v>7261.2</v>
      </c>
      <c r="W951" s="97"/>
      <c r="X951" s="97"/>
      <c r="Y951" s="97"/>
      <c r="Z951" s="93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3"/>
      <c r="AQ951" s="92"/>
      <c r="AR951" s="91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89"/>
      <c r="BG951" s="88"/>
      <c r="BH951" s="86"/>
    </row>
    <row r="952" spans="1:60" ht="15.75" customHeight="1" x14ac:dyDescent="0.2">
      <c r="A952" s="56"/>
      <c r="B952" s="52" t="s">
        <v>388</v>
      </c>
      <c r="C952" s="160">
        <v>778</v>
      </c>
      <c r="D952" s="159">
        <v>503</v>
      </c>
      <c r="E952" s="158" t="s">
        <v>383</v>
      </c>
      <c r="F952" s="155" t="s">
        <v>347</v>
      </c>
      <c r="G952" s="157"/>
      <c r="H952" s="156"/>
      <c r="I952" s="154">
        <v>10101</v>
      </c>
      <c r="J952" s="153">
        <v>217798.8</v>
      </c>
      <c r="K952" s="153">
        <v>15000</v>
      </c>
      <c r="L952" s="153">
        <v>17798.8</v>
      </c>
      <c r="M952" s="153">
        <v>18000</v>
      </c>
      <c r="N952" s="153">
        <v>18000</v>
      </c>
      <c r="O952" s="153">
        <v>17000</v>
      </c>
      <c r="P952" s="153">
        <v>17000</v>
      </c>
      <c r="Q952" s="153">
        <v>17000</v>
      </c>
      <c r="R952" s="153">
        <v>17000</v>
      </c>
      <c r="S952" s="153">
        <v>17000</v>
      </c>
      <c r="T952" s="153">
        <v>20000</v>
      </c>
      <c r="U952" s="153">
        <v>20000</v>
      </c>
      <c r="V952" s="152">
        <v>24000</v>
      </c>
      <c r="W952" s="97"/>
      <c r="X952" s="97"/>
      <c r="Y952" s="97"/>
      <c r="Z952" s="93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3"/>
      <c r="AQ952" s="92"/>
      <c r="AR952" s="91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89"/>
      <c r="BG952" s="88"/>
      <c r="BH952" s="86"/>
    </row>
    <row r="953" spans="1:60" ht="16.5" customHeight="1" x14ac:dyDescent="0.2">
      <c r="A953" s="56"/>
      <c r="B953" s="52" t="s">
        <v>95</v>
      </c>
      <c r="C953" s="160">
        <v>778</v>
      </c>
      <c r="D953" s="159">
        <v>503</v>
      </c>
      <c r="E953" s="158" t="s">
        <v>385</v>
      </c>
      <c r="F953" s="155" t="s">
        <v>96</v>
      </c>
      <c r="G953" s="157"/>
      <c r="H953" s="156"/>
      <c r="I953" s="154">
        <v>10101</v>
      </c>
      <c r="J953" s="153">
        <v>100000</v>
      </c>
      <c r="K953" s="153">
        <v>0</v>
      </c>
      <c r="L953" s="153">
        <v>0</v>
      </c>
      <c r="M953" s="153">
        <v>0</v>
      </c>
      <c r="N953" s="153">
        <v>50000</v>
      </c>
      <c r="O953" s="153">
        <v>0</v>
      </c>
      <c r="P953" s="153">
        <v>25000</v>
      </c>
      <c r="Q953" s="153">
        <v>0</v>
      </c>
      <c r="R953" s="153">
        <v>0</v>
      </c>
      <c r="S953" s="153">
        <v>25000</v>
      </c>
      <c r="T953" s="153">
        <v>0</v>
      </c>
      <c r="U953" s="153">
        <v>0</v>
      </c>
      <c r="V953" s="152">
        <v>0</v>
      </c>
      <c r="W953" s="97"/>
      <c r="X953" s="97"/>
      <c r="Y953" s="97"/>
      <c r="Z953" s="93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3"/>
      <c r="AQ953" s="92"/>
      <c r="AR953" s="91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89"/>
      <c r="BG953" s="88"/>
      <c r="BH953" s="86"/>
    </row>
    <row r="954" spans="1:60" ht="16.5" customHeight="1" x14ac:dyDescent="0.2">
      <c r="A954" s="56"/>
      <c r="B954" s="52" t="s">
        <v>95</v>
      </c>
      <c r="C954" s="160">
        <v>778</v>
      </c>
      <c r="D954" s="159">
        <v>503</v>
      </c>
      <c r="E954" s="158" t="s">
        <v>387</v>
      </c>
      <c r="F954" s="155" t="s">
        <v>96</v>
      </c>
      <c r="G954" s="157"/>
      <c r="H954" s="156"/>
      <c r="I954" s="154">
        <v>10101</v>
      </c>
      <c r="J954" s="153">
        <v>93100</v>
      </c>
      <c r="K954" s="153">
        <v>0</v>
      </c>
      <c r="L954" s="153">
        <v>0</v>
      </c>
      <c r="M954" s="153">
        <v>11637.5</v>
      </c>
      <c r="N954" s="153">
        <v>11637.5</v>
      </c>
      <c r="O954" s="153">
        <v>11637.5</v>
      </c>
      <c r="P954" s="153">
        <v>11637.5</v>
      </c>
      <c r="Q954" s="153">
        <v>11637.5</v>
      </c>
      <c r="R954" s="153">
        <v>11637.5</v>
      </c>
      <c r="S954" s="153">
        <v>11637.5</v>
      </c>
      <c r="T954" s="153">
        <v>11637.5</v>
      </c>
      <c r="U954" s="153">
        <v>0</v>
      </c>
      <c r="V954" s="152">
        <v>0</v>
      </c>
      <c r="W954" s="97"/>
      <c r="X954" s="97"/>
      <c r="Y954" s="97"/>
      <c r="Z954" s="93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3"/>
      <c r="AQ954" s="92"/>
      <c r="AR954" s="91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89"/>
      <c r="BG954" s="88"/>
      <c r="BH954" s="86"/>
    </row>
    <row r="955" spans="1:60" ht="16.5" customHeight="1" x14ac:dyDescent="0.2">
      <c r="A955" s="56"/>
      <c r="B955" s="52" t="s">
        <v>95</v>
      </c>
      <c r="C955" s="160">
        <v>778</v>
      </c>
      <c r="D955" s="159">
        <v>503</v>
      </c>
      <c r="E955" s="158" t="s">
        <v>386</v>
      </c>
      <c r="F955" s="155" t="s">
        <v>96</v>
      </c>
      <c r="G955" s="157"/>
      <c r="H955" s="156"/>
      <c r="I955" s="154">
        <v>10101</v>
      </c>
      <c r="J955" s="153">
        <v>354099.35</v>
      </c>
      <c r="K955" s="153">
        <v>22000</v>
      </c>
      <c r="L955" s="153">
        <v>22000</v>
      </c>
      <c r="M955" s="153">
        <v>22000</v>
      </c>
      <c r="N955" s="153">
        <v>32000</v>
      </c>
      <c r="O955" s="153">
        <v>40000</v>
      </c>
      <c r="P955" s="153">
        <v>40000</v>
      </c>
      <c r="Q955" s="153">
        <v>40000</v>
      </c>
      <c r="R955" s="153">
        <v>40000</v>
      </c>
      <c r="S955" s="153">
        <v>30099.35</v>
      </c>
      <c r="T955" s="153">
        <v>22000</v>
      </c>
      <c r="U955" s="153">
        <v>22000</v>
      </c>
      <c r="V955" s="152">
        <v>22000</v>
      </c>
      <c r="W955" s="97"/>
      <c r="X955" s="97"/>
      <c r="Y955" s="97"/>
      <c r="Z955" s="93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3"/>
      <c r="AQ955" s="92"/>
      <c r="AR955" s="91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89"/>
      <c r="BG955" s="88"/>
      <c r="BH955" s="86"/>
    </row>
    <row r="956" spans="1:60" ht="16.5" customHeight="1" x14ac:dyDescent="0.2">
      <c r="A956" s="56"/>
      <c r="B956" s="52" t="s">
        <v>95</v>
      </c>
      <c r="C956" s="160">
        <v>778</v>
      </c>
      <c r="D956" s="159">
        <v>503</v>
      </c>
      <c r="E956" s="158" t="s">
        <v>386</v>
      </c>
      <c r="F956" s="155" t="s">
        <v>96</v>
      </c>
      <c r="G956" s="157"/>
      <c r="H956" s="156"/>
      <c r="I956" s="154">
        <v>10101</v>
      </c>
      <c r="J956" s="153">
        <v>25350</v>
      </c>
      <c r="K956" s="153">
        <v>0</v>
      </c>
      <c r="L956" s="153">
        <v>0</v>
      </c>
      <c r="M956" s="153">
        <v>0</v>
      </c>
      <c r="N956" s="153">
        <v>0</v>
      </c>
      <c r="O956" s="153">
        <v>0</v>
      </c>
      <c r="P956" s="153">
        <v>25350</v>
      </c>
      <c r="Q956" s="153">
        <v>0</v>
      </c>
      <c r="R956" s="153">
        <v>0</v>
      </c>
      <c r="S956" s="153">
        <v>0</v>
      </c>
      <c r="T956" s="153">
        <v>0</v>
      </c>
      <c r="U956" s="153">
        <v>0</v>
      </c>
      <c r="V956" s="152">
        <v>0</v>
      </c>
      <c r="W956" s="97"/>
      <c r="X956" s="97"/>
      <c r="Y956" s="97"/>
      <c r="Z956" s="93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3"/>
      <c r="AQ956" s="92"/>
      <c r="AR956" s="91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89"/>
      <c r="BG956" s="88"/>
      <c r="BH956" s="86"/>
    </row>
    <row r="957" spans="1:60" ht="16.5" customHeight="1" x14ac:dyDescent="0.2">
      <c r="A957" s="56"/>
      <c r="B957" s="52" t="s">
        <v>95</v>
      </c>
      <c r="C957" s="160">
        <v>778</v>
      </c>
      <c r="D957" s="159">
        <v>503</v>
      </c>
      <c r="E957" s="158" t="s">
        <v>386</v>
      </c>
      <c r="F957" s="155" t="s">
        <v>96</v>
      </c>
      <c r="G957" s="157"/>
      <c r="H957" s="156"/>
      <c r="I957" s="154">
        <v>10101</v>
      </c>
      <c r="J957" s="153">
        <v>12740</v>
      </c>
      <c r="K957" s="153">
        <v>0</v>
      </c>
      <c r="L957" s="153">
        <v>0</v>
      </c>
      <c r="M957" s="153">
        <v>0</v>
      </c>
      <c r="N957" s="153">
        <v>6370</v>
      </c>
      <c r="O957" s="153">
        <v>0</v>
      </c>
      <c r="P957" s="153">
        <v>6370</v>
      </c>
      <c r="Q957" s="153">
        <v>0</v>
      </c>
      <c r="R957" s="153">
        <v>0</v>
      </c>
      <c r="S957" s="153">
        <v>0</v>
      </c>
      <c r="T957" s="153">
        <v>0</v>
      </c>
      <c r="U957" s="153">
        <v>0</v>
      </c>
      <c r="V957" s="152">
        <v>0</v>
      </c>
      <c r="W957" s="97"/>
      <c r="X957" s="97"/>
      <c r="Y957" s="97"/>
      <c r="Z957" s="93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3"/>
      <c r="AQ957" s="92"/>
      <c r="AR957" s="91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89"/>
      <c r="BG957" s="88"/>
      <c r="BH957" s="86"/>
    </row>
    <row r="958" spans="1:60" ht="16.5" customHeight="1" x14ac:dyDescent="0.2">
      <c r="A958" s="56"/>
      <c r="B958" s="52" t="s">
        <v>95</v>
      </c>
      <c r="C958" s="160">
        <v>778</v>
      </c>
      <c r="D958" s="159">
        <v>503</v>
      </c>
      <c r="E958" s="158" t="s">
        <v>386</v>
      </c>
      <c r="F958" s="155" t="s">
        <v>96</v>
      </c>
      <c r="G958" s="157"/>
      <c r="H958" s="156"/>
      <c r="I958" s="154">
        <v>10101</v>
      </c>
      <c r="J958" s="153">
        <v>46880.65</v>
      </c>
      <c r="K958" s="153">
        <v>0</v>
      </c>
      <c r="L958" s="153">
        <v>0</v>
      </c>
      <c r="M958" s="153">
        <v>9080.65</v>
      </c>
      <c r="N958" s="153">
        <v>0</v>
      </c>
      <c r="O958" s="153">
        <v>9000</v>
      </c>
      <c r="P958" s="153">
        <v>0</v>
      </c>
      <c r="Q958" s="153">
        <v>9000</v>
      </c>
      <c r="R958" s="153">
        <v>0</v>
      </c>
      <c r="S958" s="153">
        <v>9900</v>
      </c>
      <c r="T958" s="153">
        <v>0</v>
      </c>
      <c r="U958" s="153">
        <v>9900</v>
      </c>
      <c r="V958" s="152">
        <v>0</v>
      </c>
      <c r="W958" s="97"/>
      <c r="X958" s="97"/>
      <c r="Y958" s="97"/>
      <c r="Z958" s="93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3"/>
      <c r="AQ958" s="92"/>
      <c r="AR958" s="91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89"/>
      <c r="BG958" s="88"/>
      <c r="BH958" s="86"/>
    </row>
    <row r="959" spans="1:60" ht="23.25" customHeight="1" x14ac:dyDescent="0.2">
      <c r="A959" s="56"/>
      <c r="B959" s="52" t="s">
        <v>104</v>
      </c>
      <c r="C959" s="160">
        <v>778</v>
      </c>
      <c r="D959" s="159">
        <v>503</v>
      </c>
      <c r="E959" s="158" t="s">
        <v>386</v>
      </c>
      <c r="F959" s="155" t="s">
        <v>105</v>
      </c>
      <c r="G959" s="157"/>
      <c r="H959" s="156"/>
      <c r="I959" s="154">
        <v>10101</v>
      </c>
      <c r="J959" s="153">
        <v>4209.97</v>
      </c>
      <c r="K959" s="153">
        <v>0</v>
      </c>
      <c r="L959" s="153">
        <v>0</v>
      </c>
      <c r="M959" s="153">
        <v>1052.49</v>
      </c>
      <c r="N959" s="153">
        <v>0</v>
      </c>
      <c r="O959" s="153">
        <v>0</v>
      </c>
      <c r="P959" s="153">
        <v>1052.49</v>
      </c>
      <c r="Q959" s="153">
        <v>0</v>
      </c>
      <c r="R959" s="153">
        <v>0</v>
      </c>
      <c r="S959" s="153">
        <v>1052.49</v>
      </c>
      <c r="T959" s="153">
        <v>0</v>
      </c>
      <c r="U959" s="153">
        <v>0</v>
      </c>
      <c r="V959" s="152">
        <v>1052.5</v>
      </c>
      <c r="W959" s="97"/>
      <c r="X959" s="97"/>
      <c r="Y959" s="97"/>
      <c r="Z959" s="93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3"/>
      <c r="AQ959" s="92"/>
      <c r="AR959" s="91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89"/>
      <c r="BG959" s="88"/>
      <c r="BH959" s="86"/>
    </row>
    <row r="960" spans="1:60" ht="23.25" customHeight="1" x14ac:dyDescent="0.2">
      <c r="A960" s="56"/>
      <c r="B960" s="52" t="s">
        <v>104</v>
      </c>
      <c r="C960" s="160">
        <v>778</v>
      </c>
      <c r="D960" s="159">
        <v>503</v>
      </c>
      <c r="E960" s="158" t="s">
        <v>464</v>
      </c>
      <c r="F960" s="155" t="s">
        <v>105</v>
      </c>
      <c r="G960" s="157"/>
      <c r="H960" s="156"/>
      <c r="I960" s="154">
        <v>10101</v>
      </c>
      <c r="J960" s="153">
        <v>1499.24</v>
      </c>
      <c r="K960" s="153">
        <v>0</v>
      </c>
      <c r="L960" s="153">
        <v>0</v>
      </c>
      <c r="M960" s="153">
        <v>374.81</v>
      </c>
      <c r="N960" s="153">
        <v>0</v>
      </c>
      <c r="O960" s="153">
        <v>0</v>
      </c>
      <c r="P960" s="153">
        <v>374.81</v>
      </c>
      <c r="Q960" s="153">
        <v>0</v>
      </c>
      <c r="R960" s="153">
        <v>0</v>
      </c>
      <c r="S960" s="153">
        <v>374.81</v>
      </c>
      <c r="T960" s="153">
        <v>0</v>
      </c>
      <c r="U960" s="153">
        <v>0</v>
      </c>
      <c r="V960" s="152">
        <v>374.81</v>
      </c>
      <c r="W960" s="97"/>
      <c r="X960" s="97"/>
      <c r="Y960" s="97"/>
      <c r="Z960" s="93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3"/>
      <c r="AQ960" s="92"/>
      <c r="AR960" s="91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89"/>
      <c r="BG960" s="88"/>
      <c r="BH960" s="86"/>
    </row>
    <row r="961" spans="1:60" ht="24.75" customHeight="1" x14ac:dyDescent="0.2">
      <c r="A961" s="56"/>
      <c r="B961" s="52" t="s">
        <v>88</v>
      </c>
      <c r="C961" s="160">
        <v>779</v>
      </c>
      <c r="D961" s="159">
        <v>104</v>
      </c>
      <c r="E961" s="158" t="s">
        <v>348</v>
      </c>
      <c r="F961" s="155" t="s">
        <v>90</v>
      </c>
      <c r="G961" s="157"/>
      <c r="H961" s="156"/>
      <c r="I961" s="154">
        <v>10101</v>
      </c>
      <c r="J961" s="153">
        <v>2391136.62</v>
      </c>
      <c r="K961" s="153">
        <v>185000</v>
      </c>
      <c r="L961" s="153">
        <v>190000</v>
      </c>
      <c r="M961" s="153">
        <v>220000</v>
      </c>
      <c r="N961" s="153">
        <v>250000</v>
      </c>
      <c r="O961" s="153">
        <v>220000</v>
      </c>
      <c r="P961" s="153">
        <v>220000</v>
      </c>
      <c r="Q961" s="153">
        <v>200000</v>
      </c>
      <c r="R961" s="153">
        <v>190000</v>
      </c>
      <c r="S961" s="153">
        <v>190000</v>
      </c>
      <c r="T961" s="153">
        <v>180000</v>
      </c>
      <c r="U961" s="153">
        <v>180000</v>
      </c>
      <c r="V961" s="152">
        <v>166136.62</v>
      </c>
      <c r="W961" s="97"/>
      <c r="X961" s="97"/>
      <c r="Y961" s="97"/>
      <c r="Z961" s="93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3"/>
      <c r="AQ961" s="92"/>
      <c r="AR961" s="91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89"/>
      <c r="BG961" s="88"/>
      <c r="BH961" s="86"/>
    </row>
    <row r="962" spans="1:60" ht="32.25" customHeight="1" x14ac:dyDescent="0.2">
      <c r="A962" s="56"/>
      <c r="B962" s="52" t="s">
        <v>91</v>
      </c>
      <c r="C962" s="160">
        <v>779</v>
      </c>
      <c r="D962" s="159">
        <v>104</v>
      </c>
      <c r="E962" s="158" t="s">
        <v>348</v>
      </c>
      <c r="F962" s="155" t="s">
        <v>92</v>
      </c>
      <c r="G962" s="157"/>
      <c r="H962" s="156"/>
      <c r="I962" s="154">
        <v>10101</v>
      </c>
      <c r="J962" s="153">
        <v>59570</v>
      </c>
      <c r="K962" s="153">
        <v>0</v>
      </c>
      <c r="L962" s="153">
        <v>0</v>
      </c>
      <c r="M962" s="153">
        <v>34040</v>
      </c>
      <c r="N962" s="153">
        <v>12765</v>
      </c>
      <c r="O962" s="153">
        <v>0</v>
      </c>
      <c r="P962" s="153">
        <v>12765</v>
      </c>
      <c r="Q962" s="153">
        <v>0</v>
      </c>
      <c r="R962" s="153">
        <v>0</v>
      </c>
      <c r="S962" s="153">
        <v>0</v>
      </c>
      <c r="T962" s="153">
        <v>0</v>
      </c>
      <c r="U962" s="153">
        <v>0</v>
      </c>
      <c r="V962" s="152">
        <v>0</v>
      </c>
      <c r="W962" s="97"/>
      <c r="X962" s="97"/>
      <c r="Y962" s="97"/>
      <c r="Z962" s="93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3"/>
      <c r="AQ962" s="92"/>
      <c r="AR962" s="91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89"/>
      <c r="BG962" s="88"/>
      <c r="BH962" s="86"/>
    </row>
    <row r="963" spans="1:60" ht="37.5" customHeight="1" x14ac:dyDescent="0.2">
      <c r="A963" s="56"/>
      <c r="B963" s="52" t="s">
        <v>93</v>
      </c>
      <c r="C963" s="160">
        <v>779</v>
      </c>
      <c r="D963" s="159">
        <v>104</v>
      </c>
      <c r="E963" s="158" t="s">
        <v>348</v>
      </c>
      <c r="F963" s="155" t="s">
        <v>94</v>
      </c>
      <c r="G963" s="157"/>
      <c r="H963" s="156"/>
      <c r="I963" s="154">
        <v>10101</v>
      </c>
      <c r="J963" s="153">
        <v>722123.24</v>
      </c>
      <c r="K963" s="153">
        <v>55840</v>
      </c>
      <c r="L963" s="153">
        <v>57380</v>
      </c>
      <c r="M963" s="153">
        <v>66440</v>
      </c>
      <c r="N963" s="153">
        <v>75500</v>
      </c>
      <c r="O963" s="153">
        <v>66440</v>
      </c>
      <c r="P963" s="153">
        <v>66440</v>
      </c>
      <c r="Q963" s="153">
        <v>60400</v>
      </c>
      <c r="R963" s="153">
        <v>57380</v>
      </c>
      <c r="S963" s="153">
        <v>57380</v>
      </c>
      <c r="T963" s="153">
        <v>54360</v>
      </c>
      <c r="U963" s="153">
        <v>54360</v>
      </c>
      <c r="V963" s="152">
        <v>50203.24</v>
      </c>
      <c r="W963" s="97"/>
      <c r="X963" s="97"/>
      <c r="Y963" s="97"/>
      <c r="Z963" s="93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3"/>
      <c r="AQ963" s="92"/>
      <c r="AR963" s="91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89"/>
      <c r="BG963" s="88"/>
      <c r="BH963" s="86"/>
    </row>
    <row r="964" spans="1:60" ht="37.5" customHeight="1" x14ac:dyDescent="0.2">
      <c r="A964" s="56"/>
      <c r="B964" s="52" t="s">
        <v>93</v>
      </c>
      <c r="C964" s="160">
        <v>779</v>
      </c>
      <c r="D964" s="159">
        <v>104</v>
      </c>
      <c r="E964" s="158" t="s">
        <v>348</v>
      </c>
      <c r="F964" s="155" t="s">
        <v>94</v>
      </c>
      <c r="G964" s="157"/>
      <c r="H964" s="156"/>
      <c r="I964" s="154">
        <v>10101</v>
      </c>
      <c r="J964" s="153">
        <v>17990.14</v>
      </c>
      <c r="K964" s="153">
        <v>0</v>
      </c>
      <c r="L964" s="153">
        <v>0</v>
      </c>
      <c r="M964" s="153">
        <v>10280.08</v>
      </c>
      <c r="N964" s="153">
        <v>3855.03</v>
      </c>
      <c r="O964" s="153">
        <v>0</v>
      </c>
      <c r="P964" s="153">
        <v>3855.03</v>
      </c>
      <c r="Q964" s="153">
        <v>0</v>
      </c>
      <c r="R964" s="153">
        <v>0</v>
      </c>
      <c r="S964" s="153">
        <v>0</v>
      </c>
      <c r="T964" s="153">
        <v>0</v>
      </c>
      <c r="U964" s="153">
        <v>0</v>
      </c>
      <c r="V964" s="152">
        <v>0</v>
      </c>
      <c r="W964" s="97"/>
      <c r="X964" s="97"/>
      <c r="Y964" s="97"/>
      <c r="Z964" s="93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3"/>
      <c r="AQ964" s="92"/>
      <c r="AR964" s="91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89"/>
      <c r="BG964" s="88"/>
      <c r="BH964" s="86"/>
    </row>
    <row r="965" spans="1:60" ht="16.5" customHeight="1" x14ac:dyDescent="0.2">
      <c r="A965" s="56"/>
      <c r="B965" s="52" t="s">
        <v>95</v>
      </c>
      <c r="C965" s="160">
        <v>779</v>
      </c>
      <c r="D965" s="159">
        <v>104</v>
      </c>
      <c r="E965" s="158" t="s">
        <v>348</v>
      </c>
      <c r="F965" s="155" t="s">
        <v>96</v>
      </c>
      <c r="G965" s="157"/>
      <c r="H965" s="156"/>
      <c r="I965" s="154">
        <v>10101</v>
      </c>
      <c r="J965" s="153">
        <v>81156</v>
      </c>
      <c r="K965" s="153">
        <v>6500</v>
      </c>
      <c r="L965" s="153">
        <v>5500</v>
      </c>
      <c r="M965" s="153">
        <v>9500</v>
      </c>
      <c r="N965" s="153">
        <v>5500</v>
      </c>
      <c r="O965" s="153">
        <v>5500</v>
      </c>
      <c r="P965" s="153">
        <v>5500</v>
      </c>
      <c r="Q965" s="153">
        <v>10500</v>
      </c>
      <c r="R965" s="153">
        <v>5500</v>
      </c>
      <c r="S965" s="153">
        <v>5500</v>
      </c>
      <c r="T965" s="153">
        <v>10656</v>
      </c>
      <c r="U965" s="153">
        <v>5500</v>
      </c>
      <c r="V965" s="152">
        <v>5500</v>
      </c>
      <c r="W965" s="97"/>
      <c r="X965" s="97"/>
      <c r="Y965" s="97"/>
      <c r="Z965" s="93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3"/>
      <c r="AQ965" s="92"/>
      <c r="AR965" s="91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89"/>
      <c r="BG965" s="88"/>
      <c r="BH965" s="86"/>
    </row>
    <row r="966" spans="1:60" ht="16.5" customHeight="1" x14ac:dyDescent="0.2">
      <c r="A966" s="56"/>
      <c r="B966" s="52" t="s">
        <v>95</v>
      </c>
      <c r="C966" s="160">
        <v>779</v>
      </c>
      <c r="D966" s="159">
        <v>104</v>
      </c>
      <c r="E966" s="158" t="s">
        <v>348</v>
      </c>
      <c r="F966" s="155" t="s">
        <v>96</v>
      </c>
      <c r="G966" s="157"/>
      <c r="H966" s="156"/>
      <c r="I966" s="154">
        <v>10101</v>
      </c>
      <c r="J966" s="153">
        <v>1013.34</v>
      </c>
      <c r="K966" s="153">
        <v>75</v>
      </c>
      <c r="L966" s="153">
        <v>75</v>
      </c>
      <c r="M966" s="153">
        <v>75</v>
      </c>
      <c r="N966" s="153">
        <v>75</v>
      </c>
      <c r="O966" s="153">
        <v>75</v>
      </c>
      <c r="P966" s="153">
        <v>188.34</v>
      </c>
      <c r="Q966" s="153">
        <v>75</v>
      </c>
      <c r="R966" s="153">
        <v>75</v>
      </c>
      <c r="S966" s="153">
        <v>75</v>
      </c>
      <c r="T966" s="153">
        <v>75</v>
      </c>
      <c r="U966" s="153">
        <v>150</v>
      </c>
      <c r="V966" s="152">
        <v>0</v>
      </c>
      <c r="W966" s="97"/>
      <c r="X966" s="97"/>
      <c r="Y966" s="97"/>
      <c r="Z966" s="93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3"/>
      <c r="AQ966" s="92"/>
      <c r="AR966" s="91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89"/>
      <c r="BG966" s="88"/>
      <c r="BH966" s="86"/>
    </row>
    <row r="967" spans="1:60" ht="16.5" customHeight="1" x14ac:dyDescent="0.2">
      <c r="A967" s="56"/>
      <c r="B967" s="52" t="s">
        <v>95</v>
      </c>
      <c r="C967" s="160">
        <v>779</v>
      </c>
      <c r="D967" s="159">
        <v>104</v>
      </c>
      <c r="E967" s="158" t="s">
        <v>348</v>
      </c>
      <c r="F967" s="155" t="s">
        <v>96</v>
      </c>
      <c r="G967" s="157"/>
      <c r="H967" s="156"/>
      <c r="I967" s="154">
        <v>10101</v>
      </c>
      <c r="J967" s="153">
        <v>13026.42</v>
      </c>
      <c r="K967" s="153">
        <v>1009.15</v>
      </c>
      <c r="L967" s="153">
        <v>1009.15</v>
      </c>
      <c r="M967" s="153">
        <v>1925.77</v>
      </c>
      <c r="N967" s="153">
        <v>1009.15</v>
      </c>
      <c r="O967" s="153">
        <v>1009.15</v>
      </c>
      <c r="P967" s="153">
        <v>1009.15</v>
      </c>
      <c r="Q967" s="153">
        <v>1009.15</v>
      </c>
      <c r="R967" s="153">
        <v>1009.15</v>
      </c>
      <c r="S967" s="153">
        <v>1009.15</v>
      </c>
      <c r="T967" s="153">
        <v>1009.15</v>
      </c>
      <c r="U967" s="153">
        <v>1009.15</v>
      </c>
      <c r="V967" s="152">
        <v>1009.15</v>
      </c>
      <c r="W967" s="97"/>
      <c r="X967" s="97"/>
      <c r="Y967" s="97"/>
      <c r="Z967" s="93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3"/>
      <c r="AQ967" s="92"/>
      <c r="AR967" s="91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89"/>
      <c r="BG967" s="88"/>
      <c r="BH967" s="86"/>
    </row>
    <row r="968" spans="1:60" ht="16.5" customHeight="1" x14ac:dyDescent="0.2">
      <c r="A968" s="56"/>
      <c r="B968" s="52" t="s">
        <v>95</v>
      </c>
      <c r="C968" s="160">
        <v>779</v>
      </c>
      <c r="D968" s="159">
        <v>104</v>
      </c>
      <c r="E968" s="158" t="s">
        <v>348</v>
      </c>
      <c r="F968" s="155" t="s">
        <v>96</v>
      </c>
      <c r="G968" s="157"/>
      <c r="H968" s="156"/>
      <c r="I968" s="154">
        <v>10101</v>
      </c>
      <c r="J968" s="153">
        <v>35044.36</v>
      </c>
      <c r="K968" s="153">
        <v>5000</v>
      </c>
      <c r="L968" s="153">
        <v>0</v>
      </c>
      <c r="M968" s="153">
        <v>5000</v>
      </c>
      <c r="N968" s="153">
        <v>5500</v>
      </c>
      <c r="O968" s="153">
        <v>0</v>
      </c>
      <c r="P968" s="153">
        <v>9044.36</v>
      </c>
      <c r="Q968" s="153">
        <v>0</v>
      </c>
      <c r="R968" s="153">
        <v>5000</v>
      </c>
      <c r="S968" s="153">
        <v>0</v>
      </c>
      <c r="T968" s="153">
        <v>5500</v>
      </c>
      <c r="U968" s="153">
        <v>0</v>
      </c>
      <c r="V968" s="152">
        <v>0</v>
      </c>
      <c r="W968" s="97"/>
      <c r="X968" s="97"/>
      <c r="Y968" s="97"/>
      <c r="Z968" s="93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3"/>
      <c r="AQ968" s="92"/>
      <c r="AR968" s="91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89"/>
      <c r="BG968" s="88"/>
      <c r="BH968" s="86"/>
    </row>
    <row r="969" spans="1:60" ht="16.5" customHeight="1" x14ac:dyDescent="0.2">
      <c r="A969" s="56"/>
      <c r="B969" s="52" t="s">
        <v>95</v>
      </c>
      <c r="C969" s="160">
        <v>779</v>
      </c>
      <c r="D969" s="159">
        <v>104</v>
      </c>
      <c r="E969" s="158" t="s">
        <v>348</v>
      </c>
      <c r="F969" s="155" t="s">
        <v>96</v>
      </c>
      <c r="G969" s="157"/>
      <c r="H969" s="156"/>
      <c r="I969" s="154">
        <v>10101</v>
      </c>
      <c r="J969" s="153">
        <v>95285.92</v>
      </c>
      <c r="K969" s="153">
        <v>12750</v>
      </c>
      <c r="L969" s="153">
        <v>28815</v>
      </c>
      <c r="M969" s="153">
        <v>4730</v>
      </c>
      <c r="N969" s="153">
        <v>4730</v>
      </c>
      <c r="O969" s="153">
        <v>4730</v>
      </c>
      <c r="P969" s="153">
        <v>4730</v>
      </c>
      <c r="Q969" s="153">
        <v>4884</v>
      </c>
      <c r="R969" s="153">
        <v>5192</v>
      </c>
      <c r="S969" s="153">
        <v>6784</v>
      </c>
      <c r="T969" s="153">
        <v>5117.92</v>
      </c>
      <c r="U969" s="153">
        <v>4730</v>
      </c>
      <c r="V969" s="152">
        <v>8093</v>
      </c>
      <c r="W969" s="97"/>
      <c r="X969" s="97"/>
      <c r="Y969" s="97"/>
      <c r="Z969" s="93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3"/>
      <c r="AQ969" s="92"/>
      <c r="AR969" s="91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89"/>
      <c r="BG969" s="88"/>
      <c r="BH969" s="86"/>
    </row>
    <row r="970" spans="1:60" ht="16.5" customHeight="1" x14ac:dyDescent="0.2">
      <c r="A970" s="56"/>
      <c r="B970" s="52" t="s">
        <v>95</v>
      </c>
      <c r="C970" s="160">
        <v>779</v>
      </c>
      <c r="D970" s="159">
        <v>104</v>
      </c>
      <c r="E970" s="158" t="s">
        <v>348</v>
      </c>
      <c r="F970" s="155" t="s">
        <v>96</v>
      </c>
      <c r="G970" s="157"/>
      <c r="H970" s="156"/>
      <c r="I970" s="154">
        <v>10101</v>
      </c>
      <c r="J970" s="153">
        <v>9012</v>
      </c>
      <c r="K970" s="153">
        <v>0</v>
      </c>
      <c r="L970" s="153">
        <v>0</v>
      </c>
      <c r="M970" s="153">
        <v>0</v>
      </c>
      <c r="N970" s="153">
        <v>0</v>
      </c>
      <c r="O970" s="153">
        <v>0</v>
      </c>
      <c r="P970" s="153">
        <v>0</v>
      </c>
      <c r="Q970" s="153">
        <v>0</v>
      </c>
      <c r="R970" s="153">
        <v>9012</v>
      </c>
      <c r="S970" s="153">
        <v>0</v>
      </c>
      <c r="T970" s="153">
        <v>0</v>
      </c>
      <c r="U970" s="153">
        <v>0</v>
      </c>
      <c r="V970" s="152">
        <v>0</v>
      </c>
      <c r="W970" s="97"/>
      <c r="X970" s="97"/>
      <c r="Y970" s="97"/>
      <c r="Z970" s="93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3"/>
      <c r="AQ970" s="92"/>
      <c r="AR970" s="91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89"/>
      <c r="BG970" s="88"/>
      <c r="BH970" s="86"/>
    </row>
    <row r="971" spans="1:60" ht="16.5" customHeight="1" x14ac:dyDescent="0.2">
      <c r="A971" s="56"/>
      <c r="B971" s="52" t="s">
        <v>95</v>
      </c>
      <c r="C971" s="160">
        <v>779</v>
      </c>
      <c r="D971" s="159">
        <v>104</v>
      </c>
      <c r="E971" s="158" t="s">
        <v>348</v>
      </c>
      <c r="F971" s="155" t="s">
        <v>96</v>
      </c>
      <c r="G971" s="157"/>
      <c r="H971" s="156"/>
      <c r="I971" s="154">
        <v>10101</v>
      </c>
      <c r="J971" s="153">
        <v>154350</v>
      </c>
      <c r="K971" s="153">
        <v>12250</v>
      </c>
      <c r="L971" s="153">
        <v>12250</v>
      </c>
      <c r="M971" s="153">
        <v>12250</v>
      </c>
      <c r="N971" s="153">
        <v>14250</v>
      </c>
      <c r="O971" s="153">
        <v>12250</v>
      </c>
      <c r="P971" s="153">
        <v>15250</v>
      </c>
      <c r="Q971" s="153">
        <v>14600</v>
      </c>
      <c r="R971" s="153">
        <v>12250</v>
      </c>
      <c r="S971" s="153">
        <v>12250</v>
      </c>
      <c r="T971" s="153">
        <v>12250</v>
      </c>
      <c r="U971" s="153">
        <v>12250</v>
      </c>
      <c r="V971" s="152">
        <v>12250</v>
      </c>
      <c r="W971" s="97"/>
      <c r="X971" s="97"/>
      <c r="Y971" s="97"/>
      <c r="Z971" s="93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3"/>
      <c r="AQ971" s="92"/>
      <c r="AR971" s="91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89"/>
      <c r="BG971" s="88"/>
      <c r="BH971" s="86"/>
    </row>
    <row r="972" spans="1:60" ht="16.5" customHeight="1" x14ac:dyDescent="0.2">
      <c r="A972" s="56"/>
      <c r="B972" s="52" t="s">
        <v>95</v>
      </c>
      <c r="C972" s="160">
        <v>779</v>
      </c>
      <c r="D972" s="159">
        <v>104</v>
      </c>
      <c r="E972" s="158" t="s">
        <v>348</v>
      </c>
      <c r="F972" s="155" t="s">
        <v>96</v>
      </c>
      <c r="G972" s="157"/>
      <c r="H972" s="156"/>
      <c r="I972" s="154">
        <v>10101</v>
      </c>
      <c r="J972" s="153">
        <v>42304.17</v>
      </c>
      <c r="K972" s="153">
        <v>5000</v>
      </c>
      <c r="L972" s="153">
        <v>7304.17</v>
      </c>
      <c r="M972" s="153">
        <v>0</v>
      </c>
      <c r="N972" s="153">
        <v>10000</v>
      </c>
      <c r="O972" s="153">
        <v>5000</v>
      </c>
      <c r="P972" s="153">
        <v>0</v>
      </c>
      <c r="Q972" s="153">
        <v>0</v>
      </c>
      <c r="R972" s="153">
        <v>5000</v>
      </c>
      <c r="S972" s="153">
        <v>0</v>
      </c>
      <c r="T972" s="153">
        <v>5000</v>
      </c>
      <c r="U972" s="153">
        <v>5000</v>
      </c>
      <c r="V972" s="152">
        <v>0</v>
      </c>
      <c r="W972" s="97"/>
      <c r="X972" s="97"/>
      <c r="Y972" s="97"/>
      <c r="Z972" s="93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3"/>
      <c r="AQ972" s="92"/>
      <c r="AR972" s="91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89"/>
      <c r="BG972" s="88"/>
      <c r="BH972" s="86"/>
    </row>
    <row r="973" spans="1:60" ht="15.75" customHeight="1" x14ac:dyDescent="0.2">
      <c r="A973" s="56"/>
      <c r="B973" s="52" t="s">
        <v>388</v>
      </c>
      <c r="C973" s="160">
        <v>779</v>
      </c>
      <c r="D973" s="159">
        <v>104</v>
      </c>
      <c r="E973" s="158" t="s">
        <v>348</v>
      </c>
      <c r="F973" s="155" t="s">
        <v>347</v>
      </c>
      <c r="G973" s="157"/>
      <c r="H973" s="156"/>
      <c r="I973" s="154">
        <v>10101</v>
      </c>
      <c r="J973" s="153">
        <v>60634.2</v>
      </c>
      <c r="K973" s="153">
        <v>6000</v>
      </c>
      <c r="L973" s="153">
        <v>5000</v>
      </c>
      <c r="M973" s="153">
        <v>5000</v>
      </c>
      <c r="N973" s="153">
        <v>5000</v>
      </c>
      <c r="O973" s="153">
        <v>5000</v>
      </c>
      <c r="P973" s="153">
        <v>5000</v>
      </c>
      <c r="Q973" s="153">
        <v>5000</v>
      </c>
      <c r="R973" s="153">
        <v>5000</v>
      </c>
      <c r="S973" s="153">
        <v>5000</v>
      </c>
      <c r="T973" s="153">
        <v>5000</v>
      </c>
      <c r="U973" s="153">
        <v>5000</v>
      </c>
      <c r="V973" s="152">
        <v>4634.2</v>
      </c>
      <c r="W973" s="97"/>
      <c r="X973" s="97"/>
      <c r="Y973" s="97"/>
      <c r="Z973" s="93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3"/>
      <c r="AQ973" s="92"/>
      <c r="AR973" s="91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89"/>
      <c r="BG973" s="88"/>
      <c r="BH973" s="86"/>
    </row>
    <row r="974" spans="1:60" ht="15.75" customHeight="1" x14ac:dyDescent="0.2">
      <c r="A974" s="56"/>
      <c r="B974" s="52" t="s">
        <v>388</v>
      </c>
      <c r="C974" s="160">
        <v>779</v>
      </c>
      <c r="D974" s="159">
        <v>104</v>
      </c>
      <c r="E974" s="158" t="s">
        <v>348</v>
      </c>
      <c r="F974" s="155" t="s">
        <v>347</v>
      </c>
      <c r="G974" s="157"/>
      <c r="H974" s="156"/>
      <c r="I974" s="154">
        <v>10101</v>
      </c>
      <c r="J974" s="153">
        <v>91402.39</v>
      </c>
      <c r="K974" s="153">
        <v>17000</v>
      </c>
      <c r="L974" s="153">
        <v>20000</v>
      </c>
      <c r="M974" s="153">
        <v>15000</v>
      </c>
      <c r="N974" s="153">
        <v>15000</v>
      </c>
      <c r="O974" s="153">
        <v>0</v>
      </c>
      <c r="P974" s="153">
        <v>0</v>
      </c>
      <c r="Q974" s="153">
        <v>0</v>
      </c>
      <c r="R974" s="153">
        <v>0</v>
      </c>
      <c r="S974" s="153">
        <v>0</v>
      </c>
      <c r="T974" s="153">
        <v>3000</v>
      </c>
      <c r="U974" s="153">
        <v>10000</v>
      </c>
      <c r="V974" s="152">
        <v>11402.39</v>
      </c>
      <c r="W974" s="97"/>
      <c r="X974" s="97"/>
      <c r="Y974" s="97"/>
      <c r="Z974" s="93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3"/>
      <c r="AQ974" s="92"/>
      <c r="AR974" s="91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89"/>
      <c r="BG974" s="88"/>
      <c r="BH974" s="86"/>
    </row>
    <row r="975" spans="1:60" ht="23.25" customHeight="1" x14ac:dyDescent="0.2">
      <c r="A975" s="56"/>
      <c r="B975" s="52" t="s">
        <v>104</v>
      </c>
      <c r="C975" s="160">
        <v>779</v>
      </c>
      <c r="D975" s="159">
        <v>104</v>
      </c>
      <c r="E975" s="158" t="s">
        <v>348</v>
      </c>
      <c r="F975" s="155" t="s">
        <v>105</v>
      </c>
      <c r="G975" s="157"/>
      <c r="H975" s="156"/>
      <c r="I975" s="154">
        <v>10101</v>
      </c>
      <c r="J975" s="153">
        <v>2068</v>
      </c>
      <c r="K975" s="153">
        <v>0</v>
      </c>
      <c r="L975" s="153">
        <v>0</v>
      </c>
      <c r="M975" s="153">
        <v>517</v>
      </c>
      <c r="N975" s="153">
        <v>0</v>
      </c>
      <c r="O975" s="153">
        <v>0</v>
      </c>
      <c r="P975" s="153">
        <v>517</v>
      </c>
      <c r="Q975" s="153">
        <v>0</v>
      </c>
      <c r="R975" s="153">
        <v>0</v>
      </c>
      <c r="S975" s="153">
        <v>517</v>
      </c>
      <c r="T975" s="153">
        <v>0</v>
      </c>
      <c r="U975" s="153">
        <v>0</v>
      </c>
      <c r="V975" s="152">
        <v>517</v>
      </c>
      <c r="W975" s="97"/>
      <c r="X975" s="97"/>
      <c r="Y975" s="97"/>
      <c r="Z975" s="93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3"/>
      <c r="AQ975" s="92"/>
      <c r="AR975" s="91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89"/>
      <c r="BG975" s="88"/>
      <c r="BH975" s="86"/>
    </row>
    <row r="976" spans="1:60" ht="18" customHeight="1" x14ac:dyDescent="0.2">
      <c r="A976" s="56"/>
      <c r="B976" s="52" t="s">
        <v>97</v>
      </c>
      <c r="C976" s="160">
        <v>779</v>
      </c>
      <c r="D976" s="159">
        <v>104</v>
      </c>
      <c r="E976" s="158" t="s">
        <v>348</v>
      </c>
      <c r="F976" s="155" t="s">
        <v>98</v>
      </c>
      <c r="G976" s="157"/>
      <c r="H976" s="156"/>
      <c r="I976" s="154">
        <v>10101</v>
      </c>
      <c r="J976" s="153">
        <v>571.20000000000005</v>
      </c>
      <c r="K976" s="153">
        <v>0</v>
      </c>
      <c r="L976" s="153">
        <v>0</v>
      </c>
      <c r="M976" s="153">
        <v>143</v>
      </c>
      <c r="N976" s="153">
        <v>0</v>
      </c>
      <c r="O976" s="153">
        <v>0</v>
      </c>
      <c r="P976" s="153">
        <v>143</v>
      </c>
      <c r="Q976" s="153">
        <v>0</v>
      </c>
      <c r="R976" s="153">
        <v>0</v>
      </c>
      <c r="S976" s="153">
        <v>143</v>
      </c>
      <c r="T976" s="153">
        <v>0</v>
      </c>
      <c r="U976" s="153">
        <v>0</v>
      </c>
      <c r="V976" s="152">
        <v>142.19999999999999</v>
      </c>
      <c r="W976" s="97"/>
      <c r="X976" s="97"/>
      <c r="Y976" s="97"/>
      <c r="Z976" s="93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3"/>
      <c r="AQ976" s="92"/>
      <c r="AR976" s="91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89"/>
      <c r="BG976" s="88"/>
      <c r="BH976" s="86"/>
    </row>
    <row r="977" spans="1:60" ht="16.5" customHeight="1" x14ac:dyDescent="0.2">
      <c r="A977" s="56"/>
      <c r="B977" s="52" t="s">
        <v>95</v>
      </c>
      <c r="C977" s="160">
        <v>779</v>
      </c>
      <c r="D977" s="159">
        <v>113</v>
      </c>
      <c r="E977" s="158" t="s">
        <v>118</v>
      </c>
      <c r="F977" s="155" t="s">
        <v>96</v>
      </c>
      <c r="G977" s="157"/>
      <c r="H977" s="156"/>
      <c r="I977" s="154">
        <v>10101</v>
      </c>
      <c r="J977" s="153">
        <v>50000</v>
      </c>
      <c r="K977" s="153">
        <v>2000</v>
      </c>
      <c r="L977" s="153">
        <v>5000</v>
      </c>
      <c r="M977" s="153">
        <v>3000</v>
      </c>
      <c r="N977" s="153">
        <v>0</v>
      </c>
      <c r="O977" s="153">
        <v>10000</v>
      </c>
      <c r="P977" s="153">
        <v>5000</v>
      </c>
      <c r="Q977" s="153">
        <v>0</v>
      </c>
      <c r="R977" s="153">
        <v>0</v>
      </c>
      <c r="S977" s="153">
        <v>25000</v>
      </c>
      <c r="T977" s="153">
        <v>0</v>
      </c>
      <c r="U977" s="153">
        <v>0</v>
      </c>
      <c r="V977" s="152">
        <v>0</v>
      </c>
      <c r="W977" s="97"/>
      <c r="X977" s="97"/>
      <c r="Y977" s="97"/>
      <c r="Z977" s="93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3"/>
      <c r="AQ977" s="92"/>
      <c r="AR977" s="91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89"/>
      <c r="BG977" s="88"/>
      <c r="BH977" s="86"/>
    </row>
    <row r="978" spans="1:60" ht="24.75" customHeight="1" x14ac:dyDescent="0.2">
      <c r="A978" s="56"/>
      <c r="B978" s="52" t="s">
        <v>88</v>
      </c>
      <c r="C978" s="160">
        <v>779</v>
      </c>
      <c r="D978" s="159">
        <v>203</v>
      </c>
      <c r="E978" s="158" t="s">
        <v>404</v>
      </c>
      <c r="F978" s="155" t="s">
        <v>90</v>
      </c>
      <c r="G978" s="157"/>
      <c r="H978" s="156" t="s">
        <v>515</v>
      </c>
      <c r="I978" s="154">
        <v>10301</v>
      </c>
      <c r="J978" s="153">
        <v>105790</v>
      </c>
      <c r="K978" s="153">
        <v>8121</v>
      </c>
      <c r="L978" s="153">
        <v>8121</v>
      </c>
      <c r="M978" s="153">
        <v>8121</v>
      </c>
      <c r="N978" s="153">
        <v>8121</v>
      </c>
      <c r="O978" s="153">
        <v>8121</v>
      </c>
      <c r="P978" s="153">
        <v>8121</v>
      </c>
      <c r="Q978" s="153">
        <v>19765.14</v>
      </c>
      <c r="R978" s="153">
        <v>6708.65</v>
      </c>
      <c r="S978" s="153">
        <v>8121</v>
      </c>
      <c r="T978" s="153">
        <v>8121</v>
      </c>
      <c r="U978" s="153">
        <v>8121</v>
      </c>
      <c r="V978" s="152">
        <v>6227.21</v>
      </c>
      <c r="W978" s="97"/>
      <c r="X978" s="97"/>
      <c r="Y978" s="97"/>
      <c r="Z978" s="93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3"/>
      <c r="AQ978" s="92"/>
      <c r="AR978" s="91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89"/>
      <c r="BG978" s="88"/>
      <c r="BH978" s="86"/>
    </row>
    <row r="979" spans="1:60" ht="37.5" customHeight="1" x14ac:dyDescent="0.2">
      <c r="A979" s="56"/>
      <c r="B979" s="52" t="s">
        <v>93</v>
      </c>
      <c r="C979" s="160">
        <v>779</v>
      </c>
      <c r="D979" s="159">
        <v>203</v>
      </c>
      <c r="E979" s="158" t="s">
        <v>404</v>
      </c>
      <c r="F979" s="155" t="s">
        <v>94</v>
      </c>
      <c r="G979" s="157"/>
      <c r="H979" s="156" t="s">
        <v>515</v>
      </c>
      <c r="I979" s="154">
        <v>10301</v>
      </c>
      <c r="J979" s="153">
        <v>31948.58</v>
      </c>
      <c r="K979" s="153">
        <v>2452.54</v>
      </c>
      <c r="L979" s="153">
        <v>2452.54</v>
      </c>
      <c r="M979" s="153">
        <v>2452.54</v>
      </c>
      <c r="N979" s="153">
        <v>2452.54</v>
      </c>
      <c r="O979" s="153">
        <v>2452.54</v>
      </c>
      <c r="P979" s="153">
        <v>2452.54</v>
      </c>
      <c r="Q979" s="153">
        <v>5969.07</v>
      </c>
      <c r="R979" s="153">
        <v>2026.01</v>
      </c>
      <c r="S979" s="153">
        <v>2452.54</v>
      </c>
      <c r="T979" s="153">
        <v>2452.54</v>
      </c>
      <c r="U979" s="153">
        <v>2452.54</v>
      </c>
      <c r="V979" s="152">
        <v>1880.64</v>
      </c>
      <c r="W979" s="97"/>
      <c r="X979" s="97"/>
      <c r="Y979" s="97"/>
      <c r="Z979" s="93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3"/>
      <c r="AQ979" s="92"/>
      <c r="AR979" s="91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89"/>
      <c r="BG979" s="88"/>
      <c r="BH979" s="86"/>
    </row>
    <row r="980" spans="1:60" ht="16.5" customHeight="1" x14ac:dyDescent="0.2">
      <c r="A980" s="56"/>
      <c r="B980" s="52" t="s">
        <v>95</v>
      </c>
      <c r="C980" s="160">
        <v>779</v>
      </c>
      <c r="D980" s="159">
        <v>203</v>
      </c>
      <c r="E980" s="158" t="s">
        <v>404</v>
      </c>
      <c r="F980" s="155" t="s">
        <v>96</v>
      </c>
      <c r="G980" s="157"/>
      <c r="H980" s="156" t="s">
        <v>515</v>
      </c>
      <c r="I980" s="154">
        <v>10301</v>
      </c>
      <c r="J980" s="153">
        <v>11314.91</v>
      </c>
      <c r="K980" s="153">
        <v>0</v>
      </c>
      <c r="L980" s="153">
        <v>0</v>
      </c>
      <c r="M980" s="153">
        <v>0</v>
      </c>
      <c r="N980" s="153">
        <v>0</v>
      </c>
      <c r="O980" s="153">
        <v>0</v>
      </c>
      <c r="P980" s="153">
        <v>0</v>
      </c>
      <c r="Q980" s="153">
        <v>1000</v>
      </c>
      <c r="R980" s="153">
        <v>0</v>
      </c>
      <c r="S980" s="153">
        <v>0</v>
      </c>
      <c r="T980" s="153">
        <v>0</v>
      </c>
      <c r="U980" s="153">
        <v>0</v>
      </c>
      <c r="V980" s="152">
        <v>10314.91</v>
      </c>
      <c r="W980" s="97"/>
      <c r="X980" s="97"/>
      <c r="Y980" s="97"/>
      <c r="Z980" s="93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3"/>
      <c r="AQ980" s="92"/>
      <c r="AR980" s="91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89"/>
      <c r="BG980" s="88"/>
      <c r="BH980" s="86"/>
    </row>
    <row r="981" spans="1:60" ht="16.5" customHeight="1" x14ac:dyDescent="0.2">
      <c r="A981" s="56"/>
      <c r="B981" s="52" t="s">
        <v>95</v>
      </c>
      <c r="C981" s="160">
        <v>779</v>
      </c>
      <c r="D981" s="159">
        <v>310</v>
      </c>
      <c r="E981" s="158" t="s">
        <v>381</v>
      </c>
      <c r="F981" s="155" t="s">
        <v>96</v>
      </c>
      <c r="G981" s="157"/>
      <c r="H981" s="156"/>
      <c r="I981" s="154">
        <v>10101</v>
      </c>
      <c r="J981" s="153">
        <v>20000</v>
      </c>
      <c r="K981" s="153">
        <v>0</v>
      </c>
      <c r="L981" s="153">
        <v>0</v>
      </c>
      <c r="M981" s="153">
        <v>0</v>
      </c>
      <c r="N981" s="153">
        <v>0</v>
      </c>
      <c r="O981" s="153">
        <v>20000</v>
      </c>
      <c r="P981" s="153">
        <v>0</v>
      </c>
      <c r="Q981" s="153">
        <v>0</v>
      </c>
      <c r="R981" s="153">
        <v>0</v>
      </c>
      <c r="S981" s="153">
        <v>0</v>
      </c>
      <c r="T981" s="153">
        <v>0</v>
      </c>
      <c r="U981" s="153">
        <v>0</v>
      </c>
      <c r="V981" s="152">
        <v>0</v>
      </c>
      <c r="W981" s="97"/>
      <c r="X981" s="97"/>
      <c r="Y981" s="97"/>
      <c r="Z981" s="93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3"/>
      <c r="AQ981" s="92"/>
      <c r="AR981" s="91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89"/>
      <c r="BG981" s="88"/>
      <c r="BH981" s="86"/>
    </row>
    <row r="982" spans="1:60" ht="16.5" customHeight="1" x14ac:dyDescent="0.2">
      <c r="A982" s="56"/>
      <c r="B982" s="52" t="s">
        <v>95</v>
      </c>
      <c r="C982" s="160">
        <v>779</v>
      </c>
      <c r="D982" s="159">
        <v>501</v>
      </c>
      <c r="E982" s="158" t="s">
        <v>405</v>
      </c>
      <c r="F982" s="155" t="s">
        <v>96</v>
      </c>
      <c r="G982" s="157"/>
      <c r="H982" s="156"/>
      <c r="I982" s="154">
        <v>10101</v>
      </c>
      <c r="J982" s="153">
        <v>484370</v>
      </c>
      <c r="K982" s="153">
        <v>0</v>
      </c>
      <c r="L982" s="153">
        <v>37475.57</v>
      </c>
      <c r="M982" s="153">
        <v>37475.57</v>
      </c>
      <c r="N982" s="153">
        <v>74951.14</v>
      </c>
      <c r="O982" s="153">
        <v>228759.56</v>
      </c>
      <c r="P982" s="153">
        <v>2459.56</v>
      </c>
      <c r="Q982" s="153">
        <v>2459.56</v>
      </c>
      <c r="R982" s="153">
        <v>2459.56</v>
      </c>
      <c r="S982" s="153">
        <v>2459.56</v>
      </c>
      <c r="T982" s="153">
        <v>90950.8</v>
      </c>
      <c r="U982" s="153">
        <v>2459.56</v>
      </c>
      <c r="V982" s="152">
        <v>2459.56</v>
      </c>
      <c r="W982" s="97"/>
      <c r="X982" s="97"/>
      <c r="Y982" s="97"/>
      <c r="Z982" s="93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3"/>
      <c r="AQ982" s="92"/>
      <c r="AR982" s="91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89"/>
      <c r="BG982" s="88"/>
      <c r="BH982" s="86"/>
    </row>
    <row r="983" spans="1:60" ht="16.5" customHeight="1" x14ac:dyDescent="0.2">
      <c r="A983" s="56"/>
      <c r="B983" s="52" t="s">
        <v>95</v>
      </c>
      <c r="C983" s="160">
        <v>779</v>
      </c>
      <c r="D983" s="159">
        <v>503</v>
      </c>
      <c r="E983" s="158" t="s">
        <v>383</v>
      </c>
      <c r="F983" s="155" t="s">
        <v>96</v>
      </c>
      <c r="G983" s="157"/>
      <c r="H983" s="156"/>
      <c r="I983" s="154">
        <v>10101</v>
      </c>
      <c r="J983" s="153">
        <v>150099.99</v>
      </c>
      <c r="K983" s="153">
        <v>0</v>
      </c>
      <c r="L983" s="153">
        <v>0</v>
      </c>
      <c r="M983" s="153">
        <v>35000</v>
      </c>
      <c r="N983" s="153">
        <v>33000</v>
      </c>
      <c r="O983" s="153">
        <v>0</v>
      </c>
      <c r="P983" s="153">
        <v>0</v>
      </c>
      <c r="Q983" s="153">
        <v>0</v>
      </c>
      <c r="R983" s="153">
        <v>52099.99</v>
      </c>
      <c r="S983" s="153">
        <v>0</v>
      </c>
      <c r="T983" s="153">
        <v>30000</v>
      </c>
      <c r="U983" s="153">
        <v>0</v>
      </c>
      <c r="V983" s="152">
        <v>0</v>
      </c>
      <c r="W983" s="97"/>
      <c r="X983" s="97"/>
      <c r="Y983" s="97"/>
      <c r="Z983" s="93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3"/>
      <c r="AQ983" s="92"/>
      <c r="AR983" s="91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89"/>
      <c r="BG983" s="88"/>
      <c r="BH983" s="86"/>
    </row>
    <row r="984" spans="1:60" ht="16.5" customHeight="1" x14ac:dyDescent="0.2">
      <c r="A984" s="56"/>
      <c r="B984" s="52" t="s">
        <v>95</v>
      </c>
      <c r="C984" s="160">
        <v>779</v>
      </c>
      <c r="D984" s="159">
        <v>503</v>
      </c>
      <c r="E984" s="158" t="s">
        <v>383</v>
      </c>
      <c r="F984" s="155" t="s">
        <v>96</v>
      </c>
      <c r="G984" s="157"/>
      <c r="H984" s="156"/>
      <c r="I984" s="154">
        <v>10101</v>
      </c>
      <c r="J984" s="153">
        <v>80169.97</v>
      </c>
      <c r="K984" s="153">
        <v>0</v>
      </c>
      <c r="L984" s="153">
        <v>0</v>
      </c>
      <c r="M984" s="153">
        <v>12000</v>
      </c>
      <c r="N984" s="153">
        <v>25000</v>
      </c>
      <c r="O984" s="153">
        <v>0</v>
      </c>
      <c r="P984" s="153">
        <v>0</v>
      </c>
      <c r="Q984" s="153">
        <v>0</v>
      </c>
      <c r="R984" s="153">
        <v>13169.97</v>
      </c>
      <c r="S984" s="153">
        <v>0</v>
      </c>
      <c r="T984" s="153">
        <v>30000</v>
      </c>
      <c r="U984" s="153">
        <v>0</v>
      </c>
      <c r="V984" s="152">
        <v>0</v>
      </c>
      <c r="W984" s="97"/>
      <c r="X984" s="97"/>
      <c r="Y984" s="97"/>
      <c r="Z984" s="93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3"/>
      <c r="AQ984" s="92"/>
      <c r="AR984" s="91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89"/>
      <c r="BG984" s="88"/>
      <c r="BH984" s="86"/>
    </row>
    <row r="985" spans="1:60" ht="15.75" customHeight="1" x14ac:dyDescent="0.2">
      <c r="A985" s="56"/>
      <c r="B985" s="52" t="s">
        <v>388</v>
      </c>
      <c r="C985" s="160">
        <v>779</v>
      </c>
      <c r="D985" s="159">
        <v>503</v>
      </c>
      <c r="E985" s="158" t="s">
        <v>383</v>
      </c>
      <c r="F985" s="155" t="s">
        <v>347</v>
      </c>
      <c r="G985" s="157"/>
      <c r="H985" s="156"/>
      <c r="I985" s="154">
        <v>10101</v>
      </c>
      <c r="J985" s="153">
        <v>221530.04</v>
      </c>
      <c r="K985" s="153">
        <v>20000</v>
      </c>
      <c r="L985" s="153">
        <v>20000</v>
      </c>
      <c r="M985" s="153">
        <v>20000</v>
      </c>
      <c r="N985" s="153">
        <v>20000</v>
      </c>
      <c r="O985" s="153">
        <v>18000</v>
      </c>
      <c r="P985" s="153">
        <v>18000</v>
      </c>
      <c r="Q985" s="153">
        <v>18000</v>
      </c>
      <c r="R985" s="153">
        <v>18000</v>
      </c>
      <c r="S985" s="153">
        <v>18000</v>
      </c>
      <c r="T985" s="153">
        <v>20000</v>
      </c>
      <c r="U985" s="153">
        <v>20000</v>
      </c>
      <c r="V985" s="152">
        <v>11530.04</v>
      </c>
      <c r="W985" s="97"/>
      <c r="X985" s="97"/>
      <c r="Y985" s="97"/>
      <c r="Z985" s="93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3"/>
      <c r="AQ985" s="92"/>
      <c r="AR985" s="91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89"/>
      <c r="BG985" s="88"/>
      <c r="BH985" s="86"/>
    </row>
    <row r="986" spans="1:60" ht="16.5" customHeight="1" x14ac:dyDescent="0.2">
      <c r="A986" s="56"/>
      <c r="B986" s="52" t="s">
        <v>95</v>
      </c>
      <c r="C986" s="160">
        <v>779</v>
      </c>
      <c r="D986" s="159">
        <v>503</v>
      </c>
      <c r="E986" s="158" t="s">
        <v>384</v>
      </c>
      <c r="F986" s="155" t="s">
        <v>96</v>
      </c>
      <c r="G986" s="157"/>
      <c r="H986" s="156"/>
      <c r="I986" s="154">
        <v>10101</v>
      </c>
      <c r="J986" s="153">
        <v>2171.44</v>
      </c>
      <c r="K986" s="153">
        <v>0</v>
      </c>
      <c r="L986" s="153">
        <v>0</v>
      </c>
      <c r="M986" s="153">
        <v>0</v>
      </c>
      <c r="N986" s="153">
        <v>0</v>
      </c>
      <c r="O986" s="153">
        <v>0</v>
      </c>
      <c r="P986" s="153">
        <v>300</v>
      </c>
      <c r="Q986" s="153">
        <v>750</v>
      </c>
      <c r="R986" s="153">
        <v>750</v>
      </c>
      <c r="S986" s="153">
        <v>371.44</v>
      </c>
      <c r="T986" s="153">
        <v>0</v>
      </c>
      <c r="U986" s="153">
        <v>0</v>
      </c>
      <c r="V986" s="152">
        <v>0</v>
      </c>
      <c r="W986" s="97"/>
      <c r="X986" s="97"/>
      <c r="Y986" s="97"/>
      <c r="Z986" s="93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3"/>
      <c r="AQ986" s="92"/>
      <c r="AR986" s="91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89"/>
      <c r="BG986" s="88"/>
      <c r="BH986" s="86"/>
    </row>
    <row r="987" spans="1:60" ht="16.5" customHeight="1" x14ac:dyDescent="0.2">
      <c r="A987" s="56"/>
      <c r="B987" s="52" t="s">
        <v>95</v>
      </c>
      <c r="C987" s="160">
        <v>779</v>
      </c>
      <c r="D987" s="159">
        <v>503</v>
      </c>
      <c r="E987" s="158" t="s">
        <v>384</v>
      </c>
      <c r="F987" s="155" t="s">
        <v>96</v>
      </c>
      <c r="G987" s="157"/>
      <c r="H987" s="156"/>
      <c r="I987" s="154">
        <v>10101</v>
      </c>
      <c r="J987" s="153">
        <v>22788.560000000001</v>
      </c>
      <c r="K987" s="153">
        <v>0</v>
      </c>
      <c r="L987" s="153">
        <v>0</v>
      </c>
      <c r="M987" s="153">
        <v>0</v>
      </c>
      <c r="N987" s="153">
        <v>0</v>
      </c>
      <c r="O987" s="153">
        <v>5700</v>
      </c>
      <c r="P987" s="153">
        <v>5700</v>
      </c>
      <c r="Q987" s="153">
        <v>5700</v>
      </c>
      <c r="R987" s="153">
        <v>5688.56</v>
      </c>
      <c r="S987" s="153">
        <v>0</v>
      </c>
      <c r="T987" s="153">
        <v>0</v>
      </c>
      <c r="U987" s="153">
        <v>0</v>
      </c>
      <c r="V987" s="152">
        <v>0</v>
      </c>
      <c r="W987" s="97">
        <v>0</v>
      </c>
      <c r="X987" s="97">
        <v>0</v>
      </c>
      <c r="Y987" s="97">
        <v>0</v>
      </c>
      <c r="Z987" s="93">
        <v>0</v>
      </c>
      <c r="AA987" s="97">
        <v>169545</v>
      </c>
      <c r="AB987" s="97">
        <v>56515</v>
      </c>
      <c r="AC987" s="97">
        <v>56515</v>
      </c>
      <c r="AD987" s="97">
        <v>56515</v>
      </c>
      <c r="AE987" s="97">
        <v>169545</v>
      </c>
      <c r="AF987" s="97">
        <v>56515</v>
      </c>
      <c r="AG987" s="97">
        <v>56515</v>
      </c>
      <c r="AH987" s="97">
        <v>56515</v>
      </c>
      <c r="AI987" s="97">
        <v>169546</v>
      </c>
      <c r="AJ987" s="97">
        <v>56516</v>
      </c>
      <c r="AK987" s="97">
        <v>56515</v>
      </c>
      <c r="AL987" s="97">
        <v>56515</v>
      </c>
      <c r="AM987" s="97">
        <v>167539</v>
      </c>
      <c r="AN987" s="97">
        <v>56515</v>
      </c>
      <c r="AO987" s="97">
        <v>56515</v>
      </c>
      <c r="AP987" s="93">
        <v>54509</v>
      </c>
      <c r="AQ987" s="92"/>
      <c r="AR987" s="91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89"/>
      <c r="BG987" s="88"/>
      <c r="BH987" s="86"/>
    </row>
    <row r="988" spans="1:60" ht="16.5" customHeight="1" x14ac:dyDescent="0.2">
      <c r="A988" s="56"/>
      <c r="B988" s="52" t="s">
        <v>95</v>
      </c>
      <c r="C988" s="160">
        <v>779</v>
      </c>
      <c r="D988" s="159">
        <v>503</v>
      </c>
      <c r="E988" s="158" t="s">
        <v>385</v>
      </c>
      <c r="F988" s="155" t="s">
        <v>96</v>
      </c>
      <c r="G988" s="157"/>
      <c r="H988" s="156"/>
      <c r="I988" s="154">
        <v>10101</v>
      </c>
      <c r="J988" s="153">
        <v>120921</v>
      </c>
      <c r="K988" s="153">
        <v>0</v>
      </c>
      <c r="L988" s="153">
        <v>0</v>
      </c>
      <c r="M988" s="153">
        <v>20000</v>
      </c>
      <c r="N988" s="153">
        <v>20921</v>
      </c>
      <c r="O988" s="153">
        <v>20000</v>
      </c>
      <c r="P988" s="153">
        <v>20000</v>
      </c>
      <c r="Q988" s="153">
        <v>30000</v>
      </c>
      <c r="R988" s="153">
        <v>10000</v>
      </c>
      <c r="S988" s="153">
        <v>0</v>
      </c>
      <c r="T988" s="153">
        <v>0</v>
      </c>
      <c r="U988" s="153">
        <v>0</v>
      </c>
      <c r="V988" s="152">
        <v>0</v>
      </c>
      <c r="W988" s="97">
        <v>0</v>
      </c>
      <c r="X988" s="97">
        <v>0</v>
      </c>
      <c r="Y988" s="97">
        <v>0</v>
      </c>
      <c r="Z988" s="93">
        <v>0</v>
      </c>
      <c r="AA988" s="97">
        <v>496100</v>
      </c>
      <c r="AB988" s="97">
        <v>0</v>
      </c>
      <c r="AC988" s="97">
        <v>0</v>
      </c>
      <c r="AD988" s="97">
        <v>496100</v>
      </c>
      <c r="AE988" s="97">
        <v>496100</v>
      </c>
      <c r="AF988" s="97">
        <v>0</v>
      </c>
      <c r="AG988" s="97">
        <v>0</v>
      </c>
      <c r="AH988" s="97">
        <v>496100</v>
      </c>
      <c r="AI988" s="97">
        <v>496100</v>
      </c>
      <c r="AJ988" s="97">
        <v>0</v>
      </c>
      <c r="AK988" s="97">
        <v>0</v>
      </c>
      <c r="AL988" s="97">
        <v>496100</v>
      </c>
      <c r="AM988" s="97">
        <v>496100</v>
      </c>
      <c r="AN988" s="97">
        <v>0</v>
      </c>
      <c r="AO988" s="97">
        <v>0</v>
      </c>
      <c r="AP988" s="93">
        <v>496100</v>
      </c>
      <c r="AQ988" s="92"/>
      <c r="AR988" s="91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89"/>
      <c r="BG988" s="88"/>
      <c r="BH988" s="86"/>
    </row>
    <row r="989" spans="1:60" ht="16.5" customHeight="1" x14ac:dyDescent="0.2">
      <c r="A989" s="56"/>
      <c r="B989" s="52" t="s">
        <v>95</v>
      </c>
      <c r="C989" s="160">
        <v>779</v>
      </c>
      <c r="D989" s="159">
        <v>503</v>
      </c>
      <c r="E989" s="158" t="s">
        <v>385</v>
      </c>
      <c r="F989" s="155" t="s">
        <v>96</v>
      </c>
      <c r="G989" s="157"/>
      <c r="H989" s="156"/>
      <c r="I989" s="154">
        <v>10101</v>
      </c>
      <c r="J989" s="153">
        <v>11319</v>
      </c>
      <c r="K989" s="153">
        <v>0</v>
      </c>
      <c r="L989" s="153">
        <v>0</v>
      </c>
      <c r="M989" s="153">
        <v>0</v>
      </c>
      <c r="N989" s="153">
        <v>2500</v>
      </c>
      <c r="O989" s="153">
        <v>2500</v>
      </c>
      <c r="P989" s="153">
        <v>2500</v>
      </c>
      <c r="Q989" s="153">
        <v>2500</v>
      </c>
      <c r="R989" s="153">
        <v>1319</v>
      </c>
      <c r="S989" s="153">
        <v>0</v>
      </c>
      <c r="T989" s="153">
        <v>0</v>
      </c>
      <c r="U989" s="153">
        <v>0</v>
      </c>
      <c r="V989" s="152">
        <v>0</v>
      </c>
      <c r="W989" s="97">
        <v>0</v>
      </c>
      <c r="X989" s="97">
        <v>0</v>
      </c>
      <c r="Y989" s="97">
        <v>0</v>
      </c>
      <c r="Z989" s="93">
        <v>0</v>
      </c>
      <c r="AA989" s="97">
        <v>5325</v>
      </c>
      <c r="AB989" s="97">
        <v>0</v>
      </c>
      <c r="AC989" s="97">
        <v>0</v>
      </c>
      <c r="AD989" s="97">
        <v>5325</v>
      </c>
      <c r="AE989" s="97">
        <v>5325</v>
      </c>
      <c r="AF989" s="97">
        <v>0</v>
      </c>
      <c r="AG989" s="97">
        <v>0</v>
      </c>
      <c r="AH989" s="97">
        <v>5325</v>
      </c>
      <c r="AI989" s="97">
        <v>5325</v>
      </c>
      <c r="AJ989" s="97">
        <v>0</v>
      </c>
      <c r="AK989" s="97">
        <v>0</v>
      </c>
      <c r="AL989" s="97">
        <v>5325</v>
      </c>
      <c r="AM989" s="97">
        <v>5325</v>
      </c>
      <c r="AN989" s="97">
        <v>0</v>
      </c>
      <c r="AO989" s="97">
        <v>0</v>
      </c>
      <c r="AP989" s="93">
        <v>5325</v>
      </c>
      <c r="AQ989" s="92"/>
      <c r="AR989" s="91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89"/>
      <c r="BG989" s="88"/>
      <c r="BH989" s="86"/>
    </row>
    <row r="990" spans="1:60" ht="16.5" customHeight="1" x14ac:dyDescent="0.2">
      <c r="A990" s="56"/>
      <c r="B990" s="52" t="s">
        <v>95</v>
      </c>
      <c r="C990" s="160">
        <v>779</v>
      </c>
      <c r="D990" s="159">
        <v>503</v>
      </c>
      <c r="E990" s="158" t="s">
        <v>385</v>
      </c>
      <c r="F990" s="155" t="s">
        <v>96</v>
      </c>
      <c r="G990" s="157"/>
      <c r="H990" s="156"/>
      <c r="I990" s="154">
        <v>10101</v>
      </c>
      <c r="J990" s="153">
        <v>14760</v>
      </c>
      <c r="K990" s="153">
        <v>0</v>
      </c>
      <c r="L990" s="153">
        <v>0</v>
      </c>
      <c r="M990" s="153">
        <v>5000</v>
      </c>
      <c r="N990" s="153">
        <v>2000</v>
      </c>
      <c r="O990" s="153">
        <v>3000</v>
      </c>
      <c r="P990" s="153">
        <v>2000</v>
      </c>
      <c r="Q990" s="153">
        <v>2760</v>
      </c>
      <c r="R990" s="153">
        <v>0</v>
      </c>
      <c r="S990" s="153">
        <v>0</v>
      </c>
      <c r="T990" s="153">
        <v>0</v>
      </c>
      <c r="U990" s="153">
        <v>0</v>
      </c>
      <c r="V990" s="152">
        <v>0</v>
      </c>
      <c r="W990" s="97">
        <v>0</v>
      </c>
      <c r="X990" s="97">
        <v>0</v>
      </c>
      <c r="Y990" s="97">
        <v>0</v>
      </c>
      <c r="Z990" s="93">
        <v>0</v>
      </c>
      <c r="AA990" s="97">
        <v>3579572.43</v>
      </c>
      <c r="AB990" s="97">
        <v>1193190.81</v>
      </c>
      <c r="AC990" s="97">
        <v>1193190.81</v>
      </c>
      <c r="AD990" s="97">
        <v>1193190.81</v>
      </c>
      <c r="AE990" s="97">
        <v>4252801.3099999996</v>
      </c>
      <c r="AF990" s="97">
        <v>1193190.81</v>
      </c>
      <c r="AG990" s="97">
        <v>1406618.69</v>
      </c>
      <c r="AH990" s="97">
        <v>1652991.81</v>
      </c>
      <c r="AI990" s="97">
        <v>2907775.9</v>
      </c>
      <c r="AJ990" s="97">
        <v>1345025.39</v>
      </c>
      <c r="AK990" s="97">
        <v>369559.7</v>
      </c>
      <c r="AL990" s="97">
        <v>1193190.81</v>
      </c>
      <c r="AM990" s="97">
        <v>3583869.52</v>
      </c>
      <c r="AN990" s="97">
        <v>1193190.81</v>
      </c>
      <c r="AO990" s="97">
        <v>1193190.81</v>
      </c>
      <c r="AP990" s="93">
        <v>1197487.8999999999</v>
      </c>
      <c r="AQ990" s="92"/>
      <c r="AR990" s="91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89"/>
      <c r="BG990" s="88"/>
      <c r="BH990" s="86"/>
    </row>
    <row r="991" spans="1:60" ht="16.5" customHeight="1" x14ac:dyDescent="0.2">
      <c r="A991" s="56"/>
      <c r="B991" s="52" t="s">
        <v>95</v>
      </c>
      <c r="C991" s="160">
        <v>779</v>
      </c>
      <c r="D991" s="159">
        <v>503</v>
      </c>
      <c r="E991" s="158" t="s">
        <v>385</v>
      </c>
      <c r="F991" s="155" t="s">
        <v>96</v>
      </c>
      <c r="G991" s="157"/>
      <c r="H991" s="156"/>
      <c r="I991" s="154">
        <v>10101</v>
      </c>
      <c r="J991" s="153">
        <v>3000</v>
      </c>
      <c r="K991" s="153">
        <v>0</v>
      </c>
      <c r="L991" s="153">
        <v>0</v>
      </c>
      <c r="M991" s="153">
        <v>0</v>
      </c>
      <c r="N991" s="153">
        <v>3000</v>
      </c>
      <c r="O991" s="153">
        <v>0</v>
      </c>
      <c r="P991" s="153">
        <v>0</v>
      </c>
      <c r="Q991" s="153">
        <v>0</v>
      </c>
      <c r="R991" s="153">
        <v>0</v>
      </c>
      <c r="S991" s="153">
        <v>0</v>
      </c>
      <c r="T991" s="153">
        <v>0</v>
      </c>
      <c r="U991" s="153">
        <v>0</v>
      </c>
      <c r="V991" s="152">
        <v>0</v>
      </c>
      <c r="W991" s="97">
        <v>36800</v>
      </c>
      <c r="X991" s="97">
        <v>19000</v>
      </c>
      <c r="Y991" s="97">
        <v>13000</v>
      </c>
      <c r="Z991" s="93">
        <v>4800</v>
      </c>
      <c r="AA991" s="97">
        <v>1081030.1399999999</v>
      </c>
      <c r="AB991" s="97">
        <v>360343.38</v>
      </c>
      <c r="AC991" s="97">
        <v>360343.38</v>
      </c>
      <c r="AD991" s="97">
        <v>360343.38</v>
      </c>
      <c r="AE991" s="97">
        <v>1284345.1200000001</v>
      </c>
      <c r="AF991" s="97">
        <v>360343.38</v>
      </c>
      <c r="AG991" s="97">
        <v>424798.54</v>
      </c>
      <c r="AH991" s="97">
        <v>499203.2</v>
      </c>
      <c r="AI991" s="97">
        <v>878147.73</v>
      </c>
      <c r="AJ991" s="97">
        <v>406197.4</v>
      </c>
      <c r="AK991" s="97">
        <v>111606.95</v>
      </c>
      <c r="AL991" s="97">
        <v>360343.38</v>
      </c>
      <c r="AM991" s="97">
        <v>1082327.8500000001</v>
      </c>
      <c r="AN991" s="97">
        <v>360343.38</v>
      </c>
      <c r="AO991" s="97">
        <v>360343.38</v>
      </c>
      <c r="AP991" s="93">
        <v>361641.09</v>
      </c>
      <c r="AQ991" s="92"/>
      <c r="AR991" s="91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89"/>
      <c r="BG991" s="88"/>
      <c r="BH991" s="86"/>
    </row>
    <row r="992" spans="1:60" ht="16.5" customHeight="1" x14ac:dyDescent="0.2">
      <c r="A992" s="56"/>
      <c r="B992" s="52" t="s">
        <v>95</v>
      </c>
      <c r="C992" s="160">
        <v>779</v>
      </c>
      <c r="D992" s="159">
        <v>503</v>
      </c>
      <c r="E992" s="158" t="s">
        <v>387</v>
      </c>
      <c r="F992" s="155" t="s">
        <v>96</v>
      </c>
      <c r="G992" s="157"/>
      <c r="H992" s="156"/>
      <c r="I992" s="154">
        <v>10101</v>
      </c>
      <c r="J992" s="153">
        <v>136076.79999999999</v>
      </c>
      <c r="K992" s="153">
        <v>10574</v>
      </c>
      <c r="L992" s="153">
        <v>10574</v>
      </c>
      <c r="M992" s="153">
        <v>10574</v>
      </c>
      <c r="N992" s="153">
        <v>10574</v>
      </c>
      <c r="O992" s="153">
        <v>19762.8</v>
      </c>
      <c r="P992" s="153">
        <v>10574</v>
      </c>
      <c r="Q992" s="153">
        <v>10574</v>
      </c>
      <c r="R992" s="153">
        <v>10574</v>
      </c>
      <c r="S992" s="153">
        <v>10574</v>
      </c>
      <c r="T992" s="153">
        <v>10574</v>
      </c>
      <c r="U992" s="153">
        <v>10574</v>
      </c>
      <c r="V992" s="152">
        <v>10574</v>
      </c>
      <c r="W992" s="97">
        <v>4497500</v>
      </c>
      <c r="X992" s="97">
        <v>785000</v>
      </c>
      <c r="Y992" s="97">
        <v>1890000</v>
      </c>
      <c r="Z992" s="93">
        <v>1822500</v>
      </c>
      <c r="AA992" s="97">
        <v>80767.679999999993</v>
      </c>
      <c r="AB992" s="97">
        <v>26922.560000000001</v>
      </c>
      <c r="AC992" s="97">
        <v>26922.560000000001</v>
      </c>
      <c r="AD992" s="97">
        <v>26922.560000000001</v>
      </c>
      <c r="AE992" s="97">
        <v>80767.679999999993</v>
      </c>
      <c r="AF992" s="97">
        <v>26922.560000000001</v>
      </c>
      <c r="AG992" s="97">
        <v>26922.560000000001</v>
      </c>
      <c r="AH992" s="97">
        <v>26922.560000000001</v>
      </c>
      <c r="AI992" s="97">
        <v>80767.679999999993</v>
      </c>
      <c r="AJ992" s="97">
        <v>26922.560000000001</v>
      </c>
      <c r="AK992" s="97">
        <v>26922.560000000001</v>
      </c>
      <c r="AL992" s="97">
        <v>26922.560000000001</v>
      </c>
      <c r="AM992" s="97">
        <v>80896.960000000006</v>
      </c>
      <c r="AN992" s="97">
        <v>26922.560000000001</v>
      </c>
      <c r="AO992" s="97">
        <v>26922.560000000001</v>
      </c>
      <c r="AP992" s="93">
        <v>27051.84</v>
      </c>
      <c r="AQ992" s="92"/>
      <c r="AR992" s="91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89"/>
      <c r="BG992" s="88"/>
      <c r="BH992" s="86"/>
    </row>
    <row r="993" spans="1:60" ht="16.5" customHeight="1" x14ac:dyDescent="0.2">
      <c r="A993" s="56"/>
      <c r="B993" s="52" t="s">
        <v>95</v>
      </c>
      <c r="C993" s="160">
        <v>779</v>
      </c>
      <c r="D993" s="159">
        <v>503</v>
      </c>
      <c r="E993" s="158" t="s">
        <v>387</v>
      </c>
      <c r="F993" s="155" t="s">
        <v>96</v>
      </c>
      <c r="G993" s="157"/>
      <c r="H993" s="156"/>
      <c r="I993" s="154">
        <v>10101</v>
      </c>
      <c r="J993" s="153">
        <v>24523.200000000001</v>
      </c>
      <c r="K993" s="153">
        <v>5000</v>
      </c>
      <c r="L993" s="153">
        <v>0</v>
      </c>
      <c r="M993" s="153">
        <v>3000</v>
      </c>
      <c r="N993" s="153">
        <v>0</v>
      </c>
      <c r="O993" s="153">
        <v>6523.2</v>
      </c>
      <c r="P993" s="153">
        <v>0</v>
      </c>
      <c r="Q993" s="153">
        <v>0</v>
      </c>
      <c r="R993" s="153">
        <v>5000</v>
      </c>
      <c r="S993" s="153">
        <v>0</v>
      </c>
      <c r="T993" s="153">
        <v>5000</v>
      </c>
      <c r="U993" s="153">
        <v>0</v>
      </c>
      <c r="V993" s="152">
        <v>0</v>
      </c>
      <c r="W993" s="97">
        <v>0</v>
      </c>
      <c r="X993" s="97">
        <v>0</v>
      </c>
      <c r="Y993" s="97">
        <v>0</v>
      </c>
      <c r="Z993" s="93">
        <v>0</v>
      </c>
      <c r="AA993" s="97">
        <v>0</v>
      </c>
      <c r="AB993" s="97">
        <v>0</v>
      </c>
      <c r="AC993" s="97">
        <v>0</v>
      </c>
      <c r="AD993" s="97">
        <v>0</v>
      </c>
      <c r="AE993" s="97">
        <v>0</v>
      </c>
      <c r="AF993" s="97">
        <v>0</v>
      </c>
      <c r="AG993" s="97">
        <v>0</v>
      </c>
      <c r="AH993" s="97">
        <v>0</v>
      </c>
      <c r="AI993" s="97">
        <v>15313340</v>
      </c>
      <c r="AJ993" s="97">
        <v>15313340</v>
      </c>
      <c r="AK993" s="97">
        <v>0</v>
      </c>
      <c r="AL993" s="97">
        <v>0</v>
      </c>
      <c r="AM993" s="97">
        <v>0</v>
      </c>
      <c r="AN993" s="97">
        <v>0</v>
      </c>
      <c r="AO993" s="97">
        <v>0</v>
      </c>
      <c r="AP993" s="93">
        <v>0</v>
      </c>
      <c r="AQ993" s="92"/>
      <c r="AR993" s="91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89"/>
      <c r="BG993" s="88"/>
      <c r="BH993" s="86"/>
    </row>
    <row r="994" spans="1:60" ht="16.5" customHeight="1" x14ac:dyDescent="0.2">
      <c r="A994" s="56"/>
      <c r="B994" s="52" t="s">
        <v>95</v>
      </c>
      <c r="C994" s="160">
        <v>779</v>
      </c>
      <c r="D994" s="159">
        <v>503</v>
      </c>
      <c r="E994" s="158" t="s">
        <v>386</v>
      </c>
      <c r="F994" s="155" t="s">
        <v>96</v>
      </c>
      <c r="G994" s="157"/>
      <c r="H994" s="156"/>
      <c r="I994" s="154">
        <v>10101</v>
      </c>
      <c r="J994" s="153">
        <v>658651.21</v>
      </c>
      <c r="K994" s="153">
        <v>20000</v>
      </c>
      <c r="L994" s="153">
        <v>50000</v>
      </c>
      <c r="M994" s="153">
        <v>70000</v>
      </c>
      <c r="N994" s="153">
        <v>58651.21</v>
      </c>
      <c r="O994" s="153">
        <v>70000</v>
      </c>
      <c r="P994" s="153">
        <v>70000</v>
      </c>
      <c r="Q994" s="153">
        <v>100000</v>
      </c>
      <c r="R994" s="153">
        <v>70000</v>
      </c>
      <c r="S994" s="153">
        <v>50000</v>
      </c>
      <c r="T994" s="153">
        <v>50000</v>
      </c>
      <c r="U994" s="153">
        <v>50000</v>
      </c>
      <c r="V994" s="152">
        <v>0</v>
      </c>
      <c r="W994" s="97">
        <v>0</v>
      </c>
      <c r="X994" s="97">
        <v>0</v>
      </c>
      <c r="Y994" s="97">
        <v>0</v>
      </c>
      <c r="Z994" s="93">
        <v>0</v>
      </c>
      <c r="AA994" s="97">
        <v>0</v>
      </c>
      <c r="AB994" s="97">
        <v>0</v>
      </c>
      <c r="AC994" s="97">
        <v>0</v>
      </c>
      <c r="AD994" s="97">
        <v>0</v>
      </c>
      <c r="AE994" s="97">
        <v>340160</v>
      </c>
      <c r="AF994" s="97">
        <v>340160</v>
      </c>
      <c r="AG994" s="97">
        <v>0</v>
      </c>
      <c r="AH994" s="97">
        <v>0</v>
      </c>
      <c r="AI994" s="97">
        <v>0</v>
      </c>
      <c r="AJ994" s="97">
        <v>0</v>
      </c>
      <c r="AK994" s="97">
        <v>0</v>
      </c>
      <c r="AL994" s="97">
        <v>0</v>
      </c>
      <c r="AM994" s="97">
        <v>0</v>
      </c>
      <c r="AN994" s="97">
        <v>0</v>
      </c>
      <c r="AO994" s="97">
        <v>0</v>
      </c>
      <c r="AP994" s="93">
        <v>0</v>
      </c>
      <c r="AQ994" s="92"/>
      <c r="AR994" s="91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89"/>
      <c r="BG994" s="88"/>
      <c r="BH994" s="86"/>
    </row>
    <row r="995" spans="1:60" ht="16.5" customHeight="1" x14ac:dyDescent="0.2">
      <c r="A995" s="56"/>
      <c r="B995" s="52" t="s">
        <v>95</v>
      </c>
      <c r="C995" s="160">
        <v>779</v>
      </c>
      <c r="D995" s="159">
        <v>503</v>
      </c>
      <c r="E995" s="158" t="s">
        <v>386</v>
      </c>
      <c r="F995" s="155" t="s">
        <v>96</v>
      </c>
      <c r="G995" s="157"/>
      <c r="H995" s="156"/>
      <c r="I995" s="154">
        <v>10101</v>
      </c>
      <c r="J995" s="153">
        <v>13991</v>
      </c>
      <c r="K995" s="153">
        <v>13991</v>
      </c>
      <c r="L995" s="153">
        <v>0</v>
      </c>
      <c r="M995" s="153">
        <v>0</v>
      </c>
      <c r="N995" s="153">
        <v>0</v>
      </c>
      <c r="O995" s="153">
        <v>0</v>
      </c>
      <c r="P995" s="153">
        <v>0</v>
      </c>
      <c r="Q995" s="153">
        <v>0</v>
      </c>
      <c r="R995" s="153">
        <v>0</v>
      </c>
      <c r="S995" s="153">
        <v>0</v>
      </c>
      <c r="T995" s="153">
        <v>0</v>
      </c>
      <c r="U995" s="153">
        <v>0</v>
      </c>
      <c r="V995" s="152">
        <v>0</v>
      </c>
      <c r="W995" s="97">
        <v>0</v>
      </c>
      <c r="X995" s="97">
        <v>0</v>
      </c>
      <c r="Y995" s="97">
        <v>0</v>
      </c>
      <c r="Z995" s="93">
        <v>0</v>
      </c>
      <c r="AA995" s="97">
        <v>0</v>
      </c>
      <c r="AB995" s="97">
        <v>0</v>
      </c>
      <c r="AC995" s="97">
        <v>0</v>
      </c>
      <c r="AD995" s="97">
        <v>0</v>
      </c>
      <c r="AE995" s="97">
        <v>0</v>
      </c>
      <c r="AF995" s="97">
        <v>0</v>
      </c>
      <c r="AG995" s="97">
        <v>0</v>
      </c>
      <c r="AH995" s="97">
        <v>0</v>
      </c>
      <c r="AI995" s="97">
        <v>71230</v>
      </c>
      <c r="AJ995" s="97">
        <v>71230</v>
      </c>
      <c r="AK995" s="97">
        <v>0</v>
      </c>
      <c r="AL995" s="97">
        <v>0</v>
      </c>
      <c r="AM995" s="97">
        <v>0</v>
      </c>
      <c r="AN995" s="97">
        <v>0</v>
      </c>
      <c r="AO995" s="97">
        <v>0</v>
      </c>
      <c r="AP995" s="93">
        <v>0</v>
      </c>
      <c r="AQ995" s="92"/>
      <c r="AR995" s="91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89"/>
      <c r="BG995" s="88"/>
      <c r="BH995" s="86"/>
    </row>
    <row r="996" spans="1:60" ht="16.5" customHeight="1" x14ac:dyDescent="0.2">
      <c r="A996" s="56"/>
      <c r="B996" s="52" t="s">
        <v>95</v>
      </c>
      <c r="C996" s="160">
        <v>779</v>
      </c>
      <c r="D996" s="159">
        <v>503</v>
      </c>
      <c r="E996" s="158" t="s">
        <v>386</v>
      </c>
      <c r="F996" s="155" t="s">
        <v>96</v>
      </c>
      <c r="G996" s="157"/>
      <c r="H996" s="156"/>
      <c r="I996" s="154">
        <v>10101</v>
      </c>
      <c r="J996" s="153">
        <v>44144.1</v>
      </c>
      <c r="K996" s="153">
        <v>0</v>
      </c>
      <c r="L996" s="153">
        <v>5000</v>
      </c>
      <c r="M996" s="153">
        <v>0</v>
      </c>
      <c r="N996" s="153">
        <v>8944.1</v>
      </c>
      <c r="O996" s="153">
        <v>8800</v>
      </c>
      <c r="P996" s="153">
        <v>8800</v>
      </c>
      <c r="Q996" s="153">
        <v>8800</v>
      </c>
      <c r="R996" s="153">
        <v>3800</v>
      </c>
      <c r="S996" s="153">
        <v>0</v>
      </c>
      <c r="T996" s="153">
        <v>0</v>
      </c>
      <c r="U996" s="153">
        <v>0</v>
      </c>
      <c r="V996" s="152">
        <v>0</v>
      </c>
      <c r="W996" s="97">
        <v>0</v>
      </c>
      <c r="X996" s="97">
        <v>0</v>
      </c>
      <c r="Y996" s="97">
        <v>0</v>
      </c>
      <c r="Z996" s="93">
        <v>0</v>
      </c>
      <c r="AA996" s="97">
        <v>0</v>
      </c>
      <c r="AB996" s="97">
        <v>0</v>
      </c>
      <c r="AC996" s="97">
        <v>0</v>
      </c>
      <c r="AD996" s="97">
        <v>0</v>
      </c>
      <c r="AE996" s="97">
        <v>0</v>
      </c>
      <c r="AF996" s="97">
        <v>0</v>
      </c>
      <c r="AG996" s="97">
        <v>0</v>
      </c>
      <c r="AH996" s="97">
        <v>0</v>
      </c>
      <c r="AI996" s="97">
        <v>26670</v>
      </c>
      <c r="AJ996" s="97">
        <v>26670</v>
      </c>
      <c r="AK996" s="97">
        <v>0</v>
      </c>
      <c r="AL996" s="97">
        <v>0</v>
      </c>
      <c r="AM996" s="97">
        <v>0</v>
      </c>
      <c r="AN996" s="97">
        <v>0</v>
      </c>
      <c r="AO996" s="97">
        <v>0</v>
      </c>
      <c r="AP996" s="93">
        <v>0</v>
      </c>
      <c r="AQ996" s="92"/>
      <c r="AR996" s="91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89"/>
      <c r="BG996" s="88"/>
      <c r="BH996" s="86"/>
    </row>
    <row r="997" spans="1:60" ht="16.5" customHeight="1" x14ac:dyDescent="0.2">
      <c r="A997" s="56"/>
      <c r="B997" s="52" t="s">
        <v>95</v>
      </c>
      <c r="C997" s="160">
        <v>779</v>
      </c>
      <c r="D997" s="159">
        <v>503</v>
      </c>
      <c r="E997" s="158" t="s">
        <v>386</v>
      </c>
      <c r="F997" s="155" t="s">
        <v>96</v>
      </c>
      <c r="G997" s="157"/>
      <c r="H997" s="156"/>
      <c r="I997" s="154">
        <v>10101</v>
      </c>
      <c r="J997" s="153">
        <v>39200</v>
      </c>
      <c r="K997" s="153">
        <v>0</v>
      </c>
      <c r="L997" s="153">
        <v>0</v>
      </c>
      <c r="M997" s="153">
        <v>0</v>
      </c>
      <c r="N997" s="153">
        <v>10000</v>
      </c>
      <c r="O997" s="153">
        <v>10000</v>
      </c>
      <c r="P997" s="153">
        <v>5000</v>
      </c>
      <c r="Q997" s="153">
        <v>8200</v>
      </c>
      <c r="R997" s="153">
        <v>3000</v>
      </c>
      <c r="S997" s="153">
        <v>3000</v>
      </c>
      <c r="T997" s="153">
        <v>0</v>
      </c>
      <c r="U997" s="153">
        <v>0</v>
      </c>
      <c r="V997" s="152">
        <v>0</v>
      </c>
      <c r="W997" s="97">
        <v>0</v>
      </c>
      <c r="X997" s="97">
        <v>0</v>
      </c>
      <c r="Y997" s="97">
        <v>0</v>
      </c>
      <c r="Z997" s="93">
        <v>0</v>
      </c>
      <c r="AA997" s="97">
        <v>845027.24</v>
      </c>
      <c r="AB997" s="97">
        <v>312921.34000000003</v>
      </c>
      <c r="AC997" s="97">
        <v>279614.86</v>
      </c>
      <c r="AD997" s="97">
        <v>252491.04</v>
      </c>
      <c r="AE997" s="97">
        <v>495608.44</v>
      </c>
      <c r="AF997" s="97">
        <v>234342.02</v>
      </c>
      <c r="AG997" s="97">
        <v>198243.37</v>
      </c>
      <c r="AH997" s="97">
        <v>63023.05</v>
      </c>
      <c r="AI997" s="97">
        <v>174709.45</v>
      </c>
      <c r="AJ997" s="97">
        <v>63023.05</v>
      </c>
      <c r="AK997" s="97">
        <v>54048.23</v>
      </c>
      <c r="AL997" s="97">
        <v>57638.17</v>
      </c>
      <c r="AM997" s="97">
        <v>479054.87</v>
      </c>
      <c r="AN997" s="97">
        <v>63023.05</v>
      </c>
      <c r="AO997" s="97">
        <v>162344.17000000001</v>
      </c>
      <c r="AP997" s="93">
        <v>253687.65</v>
      </c>
      <c r="AQ997" s="92"/>
      <c r="AR997" s="91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89"/>
      <c r="BG997" s="88"/>
      <c r="BH997" s="86"/>
    </row>
    <row r="998" spans="1:60" ht="16.5" customHeight="1" x14ac:dyDescent="0.2">
      <c r="A998" s="56"/>
      <c r="B998" s="52" t="s">
        <v>95</v>
      </c>
      <c r="C998" s="160">
        <v>779</v>
      </c>
      <c r="D998" s="159">
        <v>503</v>
      </c>
      <c r="E998" s="158" t="s">
        <v>386</v>
      </c>
      <c r="F998" s="155" t="s">
        <v>96</v>
      </c>
      <c r="G998" s="157"/>
      <c r="H998" s="156"/>
      <c r="I998" s="154">
        <v>10101</v>
      </c>
      <c r="J998" s="153">
        <v>33174.6</v>
      </c>
      <c r="K998" s="153">
        <v>4000</v>
      </c>
      <c r="L998" s="153">
        <v>3000</v>
      </c>
      <c r="M998" s="153">
        <v>3000</v>
      </c>
      <c r="N998" s="153">
        <v>3000</v>
      </c>
      <c r="O998" s="153">
        <v>4174.6000000000004</v>
      </c>
      <c r="P998" s="153">
        <v>3000</v>
      </c>
      <c r="Q998" s="153">
        <v>3000</v>
      </c>
      <c r="R998" s="153">
        <v>3000</v>
      </c>
      <c r="S998" s="153">
        <v>3000</v>
      </c>
      <c r="T998" s="153">
        <v>4000</v>
      </c>
      <c r="U998" s="153">
        <v>0</v>
      </c>
      <c r="V998" s="152">
        <v>0</v>
      </c>
      <c r="W998" s="97">
        <v>0</v>
      </c>
      <c r="X998" s="97">
        <v>0</v>
      </c>
      <c r="Y998" s="97">
        <v>0</v>
      </c>
      <c r="Z998" s="93">
        <v>0</v>
      </c>
      <c r="AA998" s="97">
        <v>60758.559999999998</v>
      </c>
      <c r="AB998" s="97">
        <v>22499.45</v>
      </c>
      <c r="AC998" s="97">
        <v>20104.68</v>
      </c>
      <c r="AD998" s="97">
        <v>18154.43</v>
      </c>
      <c r="AE998" s="97">
        <v>35634.92</v>
      </c>
      <c r="AF998" s="97">
        <v>16849.52</v>
      </c>
      <c r="AG998" s="97">
        <v>14253.97</v>
      </c>
      <c r="AH998" s="97">
        <v>4531.43</v>
      </c>
      <c r="AI998" s="97">
        <v>12561.82</v>
      </c>
      <c r="AJ998" s="97">
        <v>4531.43</v>
      </c>
      <c r="AK998" s="97">
        <v>3886.13</v>
      </c>
      <c r="AL998" s="97">
        <v>4144.26</v>
      </c>
      <c r="AM998" s="97">
        <v>34444.699999999997</v>
      </c>
      <c r="AN998" s="97">
        <v>4531.43</v>
      </c>
      <c r="AO998" s="97">
        <v>11672.77</v>
      </c>
      <c r="AP998" s="93">
        <v>18240.5</v>
      </c>
      <c r="AQ998" s="92"/>
      <c r="AR998" s="91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89"/>
      <c r="BG998" s="88"/>
      <c r="BH998" s="86"/>
    </row>
    <row r="999" spans="1:60" ht="23.25" customHeight="1" x14ac:dyDescent="0.2">
      <c r="A999" s="56"/>
      <c r="B999" s="52" t="s">
        <v>104</v>
      </c>
      <c r="C999" s="160">
        <v>779</v>
      </c>
      <c r="D999" s="159">
        <v>503</v>
      </c>
      <c r="E999" s="158" t="s">
        <v>386</v>
      </c>
      <c r="F999" s="155" t="s">
        <v>105</v>
      </c>
      <c r="G999" s="157"/>
      <c r="H999" s="156"/>
      <c r="I999" s="154">
        <v>10101</v>
      </c>
      <c r="J999" s="153">
        <v>54589.8</v>
      </c>
      <c r="K999" s="153">
        <v>0</v>
      </c>
      <c r="L999" s="153">
        <v>0</v>
      </c>
      <c r="M999" s="153">
        <v>13648</v>
      </c>
      <c r="N999" s="153">
        <v>0</v>
      </c>
      <c r="O999" s="153">
        <v>0</v>
      </c>
      <c r="P999" s="153">
        <v>13648</v>
      </c>
      <c r="Q999" s="153">
        <v>0</v>
      </c>
      <c r="R999" s="153">
        <v>0</v>
      </c>
      <c r="S999" s="153">
        <v>13648</v>
      </c>
      <c r="T999" s="153">
        <v>0</v>
      </c>
      <c r="U999" s="153">
        <v>0</v>
      </c>
      <c r="V999" s="152">
        <v>13645.8</v>
      </c>
      <c r="W999" s="97">
        <v>270</v>
      </c>
      <c r="X999" s="97">
        <v>170</v>
      </c>
      <c r="Y999" s="97">
        <v>20</v>
      </c>
      <c r="Z999" s="93">
        <v>80</v>
      </c>
      <c r="AA999" s="97">
        <v>384028.96</v>
      </c>
      <c r="AB999" s="97">
        <v>142209.45000000001</v>
      </c>
      <c r="AC999" s="97">
        <v>127073.07</v>
      </c>
      <c r="AD999" s="97">
        <v>114746.44</v>
      </c>
      <c r="AE999" s="97">
        <v>225232.95</v>
      </c>
      <c r="AF999" s="97">
        <v>106498.48</v>
      </c>
      <c r="AG999" s="97">
        <v>90093.18</v>
      </c>
      <c r="AH999" s="97">
        <v>28641.29</v>
      </c>
      <c r="AI999" s="97">
        <v>79398.009999999995</v>
      </c>
      <c r="AJ999" s="97">
        <v>28641.29</v>
      </c>
      <c r="AK999" s="97">
        <v>24562.63</v>
      </c>
      <c r="AL999" s="97">
        <v>26194.09</v>
      </c>
      <c r="AM999" s="97">
        <v>217710.07999999999</v>
      </c>
      <c r="AN999" s="97">
        <v>28641.29</v>
      </c>
      <c r="AO999" s="97">
        <v>73778.52</v>
      </c>
      <c r="AP999" s="93">
        <v>115290.27</v>
      </c>
      <c r="AQ999" s="92"/>
      <c r="AR999" s="91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89"/>
      <c r="BG999" s="88"/>
      <c r="BH999" s="86"/>
    </row>
    <row r="1000" spans="1:60" ht="18" customHeight="1" x14ac:dyDescent="0.2">
      <c r="A1000" s="56"/>
      <c r="B1000" s="52" t="s">
        <v>97</v>
      </c>
      <c r="C1000" s="160">
        <v>779</v>
      </c>
      <c r="D1000" s="159">
        <v>503</v>
      </c>
      <c r="E1000" s="158" t="s">
        <v>386</v>
      </c>
      <c r="F1000" s="155" t="s">
        <v>98</v>
      </c>
      <c r="G1000" s="157"/>
      <c r="H1000" s="156"/>
      <c r="I1000" s="154">
        <v>10101</v>
      </c>
      <c r="J1000" s="153">
        <v>12100</v>
      </c>
      <c r="K1000" s="153">
        <v>0</v>
      </c>
      <c r="L1000" s="153">
        <v>0</v>
      </c>
      <c r="M1000" s="153">
        <v>3026</v>
      </c>
      <c r="N1000" s="153">
        <v>0</v>
      </c>
      <c r="O1000" s="153">
        <v>0</v>
      </c>
      <c r="P1000" s="153">
        <v>3025</v>
      </c>
      <c r="Q1000" s="153">
        <v>0</v>
      </c>
      <c r="R1000" s="153">
        <v>0</v>
      </c>
      <c r="S1000" s="153">
        <v>3025</v>
      </c>
      <c r="T1000" s="153">
        <v>0</v>
      </c>
      <c r="U1000" s="153">
        <v>0</v>
      </c>
      <c r="V1000" s="152">
        <v>3024</v>
      </c>
      <c r="W1000" s="97">
        <v>0</v>
      </c>
      <c r="X1000" s="97">
        <v>0</v>
      </c>
      <c r="Y1000" s="97">
        <v>0</v>
      </c>
      <c r="Z1000" s="93">
        <v>0</v>
      </c>
      <c r="AA1000" s="97">
        <v>55021.59</v>
      </c>
      <c r="AB1000" s="97">
        <v>18340.53</v>
      </c>
      <c r="AC1000" s="97">
        <v>18340.53</v>
      </c>
      <c r="AD1000" s="97">
        <v>18340.53</v>
      </c>
      <c r="AE1000" s="97">
        <v>55021.59</v>
      </c>
      <c r="AF1000" s="97">
        <v>18340.53</v>
      </c>
      <c r="AG1000" s="97">
        <v>18340.53</v>
      </c>
      <c r="AH1000" s="97">
        <v>18340.53</v>
      </c>
      <c r="AI1000" s="97">
        <v>55021.59</v>
      </c>
      <c r="AJ1000" s="97">
        <v>18340.53</v>
      </c>
      <c r="AK1000" s="97">
        <v>18340.53</v>
      </c>
      <c r="AL1000" s="97">
        <v>18340.53</v>
      </c>
      <c r="AM1000" s="97">
        <v>55109.27</v>
      </c>
      <c r="AN1000" s="97">
        <v>18340.53</v>
      </c>
      <c r="AO1000" s="97">
        <v>18340.53</v>
      </c>
      <c r="AP1000" s="93">
        <v>18428.21</v>
      </c>
      <c r="AQ1000" s="92"/>
      <c r="AR1000" s="91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89"/>
      <c r="BG1000" s="88"/>
      <c r="BH1000" s="86"/>
    </row>
    <row r="1001" spans="1:60" ht="16.5" customHeight="1" x14ac:dyDescent="0.2">
      <c r="A1001" s="56"/>
      <c r="B1001" s="52" t="s">
        <v>95</v>
      </c>
      <c r="C1001" s="160">
        <v>779</v>
      </c>
      <c r="D1001" s="159">
        <v>503</v>
      </c>
      <c r="E1001" s="158" t="s">
        <v>548</v>
      </c>
      <c r="F1001" s="155" t="s">
        <v>96</v>
      </c>
      <c r="G1001" s="157"/>
      <c r="H1001" s="156" t="s">
        <v>549</v>
      </c>
      <c r="I1001" s="154">
        <v>10204</v>
      </c>
      <c r="J1001" s="153">
        <v>370000</v>
      </c>
      <c r="K1001" s="153">
        <v>0</v>
      </c>
      <c r="L1001" s="153">
        <v>0</v>
      </c>
      <c r="M1001" s="153">
        <v>0</v>
      </c>
      <c r="N1001" s="153">
        <v>0</v>
      </c>
      <c r="O1001" s="153">
        <v>370000</v>
      </c>
      <c r="P1001" s="153">
        <v>0</v>
      </c>
      <c r="Q1001" s="153">
        <v>0</v>
      </c>
      <c r="R1001" s="153">
        <v>0</v>
      </c>
      <c r="S1001" s="153">
        <v>0</v>
      </c>
      <c r="T1001" s="153">
        <v>0</v>
      </c>
      <c r="U1001" s="153">
        <v>0</v>
      </c>
      <c r="V1001" s="152">
        <v>0</v>
      </c>
      <c r="W1001" s="97">
        <v>73200</v>
      </c>
      <c r="X1001" s="97">
        <v>29500</v>
      </c>
      <c r="Y1001" s="97">
        <v>27900</v>
      </c>
      <c r="Z1001" s="93">
        <v>15800</v>
      </c>
      <c r="AA1001" s="97">
        <v>57551.040000000001</v>
      </c>
      <c r="AB1001" s="97">
        <v>19183.68</v>
      </c>
      <c r="AC1001" s="97">
        <v>19183.68</v>
      </c>
      <c r="AD1001" s="97">
        <v>19183.68</v>
      </c>
      <c r="AE1001" s="97">
        <v>57551.040000000001</v>
      </c>
      <c r="AF1001" s="97">
        <v>19183.68</v>
      </c>
      <c r="AG1001" s="97">
        <v>19183.68</v>
      </c>
      <c r="AH1001" s="97">
        <v>19183.68</v>
      </c>
      <c r="AI1001" s="97">
        <v>57551.040000000001</v>
      </c>
      <c r="AJ1001" s="97">
        <v>19183.68</v>
      </c>
      <c r="AK1001" s="97">
        <v>19183.68</v>
      </c>
      <c r="AL1001" s="97">
        <v>19183.68</v>
      </c>
      <c r="AM1001" s="97">
        <v>57642.84</v>
      </c>
      <c r="AN1001" s="97">
        <v>19183.68</v>
      </c>
      <c r="AO1001" s="97">
        <v>19183.68</v>
      </c>
      <c r="AP1001" s="93">
        <v>19275.48</v>
      </c>
      <c r="AQ1001" s="92"/>
      <c r="AR1001" s="91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89"/>
      <c r="BG1001" s="88"/>
      <c r="BH1001" s="86"/>
    </row>
    <row r="1002" spans="1:60" ht="16.5" customHeight="1" x14ac:dyDescent="0.2">
      <c r="A1002" s="56"/>
      <c r="B1002" s="52" t="s">
        <v>95</v>
      </c>
      <c r="C1002" s="160">
        <v>779</v>
      </c>
      <c r="D1002" s="159">
        <v>503</v>
      </c>
      <c r="E1002" s="158" t="s">
        <v>550</v>
      </c>
      <c r="F1002" s="155" t="s">
        <v>96</v>
      </c>
      <c r="G1002" s="157"/>
      <c r="H1002" s="156" t="s">
        <v>551</v>
      </c>
      <c r="I1002" s="154">
        <v>10112</v>
      </c>
      <c r="J1002" s="153">
        <v>777886.09</v>
      </c>
      <c r="K1002" s="153">
        <v>0</v>
      </c>
      <c r="L1002" s="153">
        <v>0</v>
      </c>
      <c r="M1002" s="153">
        <v>0</v>
      </c>
      <c r="N1002" s="153">
        <v>0</v>
      </c>
      <c r="O1002" s="153">
        <v>777886.09</v>
      </c>
      <c r="P1002" s="153">
        <v>0</v>
      </c>
      <c r="Q1002" s="153">
        <v>0</v>
      </c>
      <c r="R1002" s="153">
        <v>0</v>
      </c>
      <c r="S1002" s="153">
        <v>0</v>
      </c>
      <c r="T1002" s="153">
        <v>0</v>
      </c>
      <c r="U1002" s="153">
        <v>0</v>
      </c>
      <c r="V1002" s="152">
        <v>0</v>
      </c>
      <c r="W1002" s="97">
        <v>5306110</v>
      </c>
      <c r="X1002" s="97">
        <v>2100000</v>
      </c>
      <c r="Y1002" s="97">
        <v>2100000</v>
      </c>
      <c r="Z1002" s="93">
        <v>1106110</v>
      </c>
      <c r="AA1002" s="97">
        <v>139501.68</v>
      </c>
      <c r="AB1002" s="97">
        <v>46500.56</v>
      </c>
      <c r="AC1002" s="97">
        <v>46500.56</v>
      </c>
      <c r="AD1002" s="97">
        <v>46500.56</v>
      </c>
      <c r="AE1002" s="97">
        <v>139501.68</v>
      </c>
      <c r="AF1002" s="97">
        <v>46500.56</v>
      </c>
      <c r="AG1002" s="97">
        <v>46500.56</v>
      </c>
      <c r="AH1002" s="97">
        <v>46500.56</v>
      </c>
      <c r="AI1002" s="97">
        <v>139501.68</v>
      </c>
      <c r="AJ1002" s="97">
        <v>46500.56</v>
      </c>
      <c r="AK1002" s="97">
        <v>46500.56</v>
      </c>
      <c r="AL1002" s="97">
        <v>46500.56</v>
      </c>
      <c r="AM1002" s="97">
        <v>139724.96</v>
      </c>
      <c r="AN1002" s="97">
        <v>46500.56</v>
      </c>
      <c r="AO1002" s="97">
        <v>46500.56</v>
      </c>
      <c r="AP1002" s="93">
        <v>46723.839999999997</v>
      </c>
      <c r="AQ1002" s="92"/>
      <c r="AR1002" s="91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89"/>
      <c r="BG1002" s="88"/>
      <c r="BH1002" s="86"/>
    </row>
    <row r="1003" spans="1:60" ht="16.5" customHeight="1" x14ac:dyDescent="0.2">
      <c r="A1003" s="56"/>
      <c r="B1003" s="52" t="s">
        <v>95</v>
      </c>
      <c r="C1003" s="160">
        <v>779</v>
      </c>
      <c r="D1003" s="159">
        <v>503</v>
      </c>
      <c r="E1003" s="158" t="s">
        <v>550</v>
      </c>
      <c r="F1003" s="155" t="s">
        <v>96</v>
      </c>
      <c r="G1003" s="157"/>
      <c r="H1003" s="156" t="s">
        <v>551</v>
      </c>
      <c r="I1003" s="154">
        <v>10306</v>
      </c>
      <c r="J1003" s="153">
        <v>1963658.25</v>
      </c>
      <c r="K1003" s="153">
        <v>0</v>
      </c>
      <c r="L1003" s="153">
        <v>0</v>
      </c>
      <c r="M1003" s="153">
        <v>0</v>
      </c>
      <c r="N1003" s="153">
        <v>0</v>
      </c>
      <c r="O1003" s="153">
        <v>1963658.25</v>
      </c>
      <c r="P1003" s="153">
        <v>0</v>
      </c>
      <c r="Q1003" s="153">
        <v>0</v>
      </c>
      <c r="R1003" s="153">
        <v>0</v>
      </c>
      <c r="S1003" s="153">
        <v>0</v>
      </c>
      <c r="T1003" s="153">
        <v>0</v>
      </c>
      <c r="U1003" s="153">
        <v>0</v>
      </c>
      <c r="V1003" s="152">
        <v>0</v>
      </c>
      <c r="W1003" s="97">
        <v>51000</v>
      </c>
      <c r="X1003" s="97">
        <v>23500</v>
      </c>
      <c r="Y1003" s="97">
        <v>18500</v>
      </c>
      <c r="Z1003" s="93">
        <v>9000</v>
      </c>
      <c r="AA1003" s="97">
        <v>2272806.13</v>
      </c>
      <c r="AB1003" s="97">
        <v>546389.56999999995</v>
      </c>
      <c r="AC1003" s="97">
        <v>817948.46</v>
      </c>
      <c r="AD1003" s="97">
        <v>908468.1</v>
      </c>
      <c r="AE1003" s="97">
        <v>3181274.26</v>
      </c>
      <c r="AF1003" s="97">
        <v>908468.1</v>
      </c>
      <c r="AG1003" s="97">
        <v>1000078.33</v>
      </c>
      <c r="AH1003" s="97">
        <v>1272727.83</v>
      </c>
      <c r="AI1003" s="97">
        <v>2271715.5499999998</v>
      </c>
      <c r="AJ1003" s="97">
        <v>454779.35</v>
      </c>
      <c r="AK1003" s="97">
        <v>908468.1</v>
      </c>
      <c r="AL1003" s="97">
        <v>908468.1</v>
      </c>
      <c r="AM1003" s="97">
        <v>3180183.68</v>
      </c>
      <c r="AN1003" s="97">
        <v>908468.1</v>
      </c>
      <c r="AO1003" s="97">
        <v>908468.1</v>
      </c>
      <c r="AP1003" s="93">
        <v>1363247.48</v>
      </c>
      <c r="AQ1003" s="92"/>
      <c r="AR1003" s="91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89"/>
      <c r="BG1003" s="88"/>
      <c r="BH1003" s="86"/>
    </row>
    <row r="1004" spans="1:60" ht="24.75" customHeight="1" x14ac:dyDescent="0.2">
      <c r="A1004" s="56"/>
      <c r="B1004" s="52" t="s">
        <v>88</v>
      </c>
      <c r="C1004" s="160">
        <v>780</v>
      </c>
      <c r="D1004" s="159">
        <v>104</v>
      </c>
      <c r="E1004" s="158" t="s">
        <v>348</v>
      </c>
      <c r="F1004" s="155" t="s">
        <v>90</v>
      </c>
      <c r="G1004" s="157"/>
      <c r="H1004" s="156"/>
      <c r="I1004" s="154">
        <v>10101</v>
      </c>
      <c r="J1004" s="153">
        <v>2077027.56</v>
      </c>
      <c r="K1004" s="153">
        <v>144000</v>
      </c>
      <c r="L1004" s="153">
        <v>144000</v>
      </c>
      <c r="M1004" s="153">
        <v>144000</v>
      </c>
      <c r="N1004" s="153">
        <v>144000</v>
      </c>
      <c r="O1004" s="153">
        <v>493027.56</v>
      </c>
      <c r="P1004" s="153">
        <v>144000</v>
      </c>
      <c r="Q1004" s="153">
        <v>144000</v>
      </c>
      <c r="R1004" s="153">
        <v>144000</v>
      </c>
      <c r="S1004" s="153">
        <v>144000</v>
      </c>
      <c r="T1004" s="153">
        <v>144000</v>
      </c>
      <c r="U1004" s="153">
        <v>144000</v>
      </c>
      <c r="V1004" s="152">
        <v>144000</v>
      </c>
      <c r="W1004" s="97">
        <v>3888260</v>
      </c>
      <c r="X1004" s="97">
        <v>1650000</v>
      </c>
      <c r="Y1004" s="97">
        <v>1650000</v>
      </c>
      <c r="Z1004" s="93">
        <v>588260</v>
      </c>
      <c r="AA1004" s="97">
        <v>686386.3</v>
      </c>
      <c r="AB1004" s="97">
        <v>165009.35999999999</v>
      </c>
      <c r="AC1004" s="97">
        <v>247020.04</v>
      </c>
      <c r="AD1004" s="97">
        <v>274356.90000000002</v>
      </c>
      <c r="AE1004" s="97">
        <v>960743.22</v>
      </c>
      <c r="AF1004" s="97">
        <v>274356.90000000002</v>
      </c>
      <c r="AG1004" s="97">
        <v>302023.15000000002</v>
      </c>
      <c r="AH1004" s="97">
        <v>384363.17</v>
      </c>
      <c r="AI1004" s="97">
        <v>686056.95</v>
      </c>
      <c r="AJ1004" s="97">
        <v>137343.15</v>
      </c>
      <c r="AK1004" s="97">
        <v>274356.90000000002</v>
      </c>
      <c r="AL1004" s="97">
        <v>274356.90000000002</v>
      </c>
      <c r="AM1004" s="97">
        <v>960413.91</v>
      </c>
      <c r="AN1004" s="97">
        <v>274356.90000000002</v>
      </c>
      <c r="AO1004" s="97">
        <v>274356.90000000002</v>
      </c>
      <c r="AP1004" s="93">
        <v>411700.11</v>
      </c>
      <c r="AQ1004" s="92"/>
      <c r="AR1004" s="91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89"/>
      <c r="BG1004" s="88"/>
      <c r="BH1004" s="86"/>
    </row>
    <row r="1005" spans="1:60" ht="32.25" customHeight="1" x14ac:dyDescent="0.2">
      <c r="A1005" s="56"/>
      <c r="B1005" s="52" t="s">
        <v>91</v>
      </c>
      <c r="C1005" s="160">
        <v>780</v>
      </c>
      <c r="D1005" s="159">
        <v>104</v>
      </c>
      <c r="E1005" s="158" t="s">
        <v>348</v>
      </c>
      <c r="F1005" s="155" t="s">
        <v>92</v>
      </c>
      <c r="G1005" s="157"/>
      <c r="H1005" s="156"/>
      <c r="I1005" s="154">
        <v>10101</v>
      </c>
      <c r="J1005" s="153">
        <v>46805</v>
      </c>
      <c r="K1005" s="153">
        <v>0</v>
      </c>
      <c r="L1005" s="153">
        <v>0</v>
      </c>
      <c r="M1005" s="153">
        <v>0</v>
      </c>
      <c r="N1005" s="153">
        <v>0</v>
      </c>
      <c r="O1005" s="153">
        <v>46805</v>
      </c>
      <c r="P1005" s="153">
        <v>0</v>
      </c>
      <c r="Q1005" s="153">
        <v>0</v>
      </c>
      <c r="R1005" s="153">
        <v>0</v>
      </c>
      <c r="S1005" s="153">
        <v>0</v>
      </c>
      <c r="T1005" s="153">
        <v>0</v>
      </c>
      <c r="U1005" s="153">
        <v>0</v>
      </c>
      <c r="V1005" s="152">
        <v>0</v>
      </c>
      <c r="W1005" s="97">
        <v>3800</v>
      </c>
      <c r="X1005" s="97">
        <v>1800</v>
      </c>
      <c r="Y1005" s="97">
        <v>1100</v>
      </c>
      <c r="Z1005" s="93">
        <v>900</v>
      </c>
      <c r="AA1005" s="97">
        <v>101504.4</v>
      </c>
      <c r="AB1005" s="97">
        <v>33834.800000000003</v>
      </c>
      <c r="AC1005" s="97">
        <v>33834.800000000003</v>
      </c>
      <c r="AD1005" s="97">
        <v>33834.800000000003</v>
      </c>
      <c r="AE1005" s="97">
        <v>101504.4</v>
      </c>
      <c r="AF1005" s="97">
        <v>33834.800000000003</v>
      </c>
      <c r="AG1005" s="97">
        <v>33834.800000000003</v>
      </c>
      <c r="AH1005" s="97">
        <v>33834.800000000003</v>
      </c>
      <c r="AI1005" s="97">
        <v>101504.4</v>
      </c>
      <c r="AJ1005" s="97">
        <v>33834.800000000003</v>
      </c>
      <c r="AK1005" s="97">
        <v>33834.800000000003</v>
      </c>
      <c r="AL1005" s="97">
        <v>33834.800000000003</v>
      </c>
      <c r="AM1005" s="97">
        <v>101666.8</v>
      </c>
      <c r="AN1005" s="97">
        <v>33834.800000000003</v>
      </c>
      <c r="AO1005" s="97">
        <v>33834.800000000003</v>
      </c>
      <c r="AP1005" s="93">
        <v>33997.199999999997</v>
      </c>
      <c r="AQ1005" s="92"/>
      <c r="AR1005" s="91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89"/>
      <c r="BG1005" s="88"/>
      <c r="BH1005" s="86"/>
    </row>
    <row r="1006" spans="1:60" ht="37.5" customHeight="1" x14ac:dyDescent="0.2">
      <c r="A1006" s="56"/>
      <c r="B1006" s="52" t="s">
        <v>93</v>
      </c>
      <c r="C1006" s="160">
        <v>780</v>
      </c>
      <c r="D1006" s="159">
        <v>104</v>
      </c>
      <c r="E1006" s="158" t="s">
        <v>348</v>
      </c>
      <c r="F1006" s="155" t="s">
        <v>94</v>
      </c>
      <c r="G1006" s="157"/>
      <c r="H1006" s="156"/>
      <c r="I1006" s="154">
        <v>10101</v>
      </c>
      <c r="J1006" s="153">
        <v>627262.32999999996</v>
      </c>
      <c r="K1006" s="153">
        <v>45000</v>
      </c>
      <c r="L1006" s="153">
        <v>45000</v>
      </c>
      <c r="M1006" s="153">
        <v>45000</v>
      </c>
      <c r="N1006" s="153">
        <v>45000</v>
      </c>
      <c r="O1006" s="153">
        <v>132262.32999999999</v>
      </c>
      <c r="P1006" s="153">
        <v>45000</v>
      </c>
      <c r="Q1006" s="153">
        <v>45000</v>
      </c>
      <c r="R1006" s="153">
        <v>45000</v>
      </c>
      <c r="S1006" s="153">
        <v>45000</v>
      </c>
      <c r="T1006" s="153">
        <v>45000</v>
      </c>
      <c r="U1006" s="153">
        <v>45000</v>
      </c>
      <c r="V1006" s="152">
        <v>45000</v>
      </c>
      <c r="W1006" s="97">
        <v>267340</v>
      </c>
      <c r="X1006" s="97">
        <v>130000</v>
      </c>
      <c r="Y1006" s="97">
        <v>130000</v>
      </c>
      <c r="Z1006" s="93">
        <v>7340</v>
      </c>
      <c r="AA1006" s="97">
        <v>3190422.5</v>
      </c>
      <c r="AB1006" s="97">
        <v>952247.5</v>
      </c>
      <c r="AC1006" s="97">
        <v>1285927.5</v>
      </c>
      <c r="AD1006" s="97">
        <v>952247.5</v>
      </c>
      <c r="AE1006" s="97">
        <v>840021.7</v>
      </c>
      <c r="AF1006" s="97">
        <v>548903.34</v>
      </c>
      <c r="AG1006" s="97">
        <v>145559.18</v>
      </c>
      <c r="AH1006" s="97">
        <v>145559.18</v>
      </c>
      <c r="AI1006" s="97">
        <v>436677.56</v>
      </c>
      <c r="AJ1006" s="97">
        <v>145559.18</v>
      </c>
      <c r="AK1006" s="97">
        <v>145559.18</v>
      </c>
      <c r="AL1006" s="97">
        <v>145559.20000000001</v>
      </c>
      <c r="AM1006" s="97">
        <v>2453398.2400000002</v>
      </c>
      <c r="AN1006" s="97">
        <v>548903.34</v>
      </c>
      <c r="AO1006" s="97">
        <v>952247.5</v>
      </c>
      <c r="AP1006" s="93">
        <v>952247.4</v>
      </c>
      <c r="AQ1006" s="92"/>
      <c r="AR1006" s="91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89"/>
      <c r="BG1006" s="88"/>
      <c r="BH1006" s="86"/>
    </row>
    <row r="1007" spans="1:60" ht="37.5" customHeight="1" x14ac:dyDescent="0.2">
      <c r="A1007" s="56"/>
      <c r="B1007" s="52" t="s">
        <v>93</v>
      </c>
      <c r="C1007" s="160">
        <v>780</v>
      </c>
      <c r="D1007" s="159">
        <v>104</v>
      </c>
      <c r="E1007" s="158" t="s">
        <v>348</v>
      </c>
      <c r="F1007" s="155" t="s">
        <v>94</v>
      </c>
      <c r="G1007" s="157"/>
      <c r="H1007" s="156"/>
      <c r="I1007" s="154">
        <v>10101</v>
      </c>
      <c r="J1007" s="153">
        <v>14135.11</v>
      </c>
      <c r="K1007" s="153">
        <v>0</v>
      </c>
      <c r="L1007" s="153">
        <v>0</v>
      </c>
      <c r="M1007" s="153">
        <v>0</v>
      </c>
      <c r="N1007" s="153">
        <v>0</v>
      </c>
      <c r="O1007" s="153">
        <v>14135.11</v>
      </c>
      <c r="P1007" s="153">
        <v>0</v>
      </c>
      <c r="Q1007" s="153">
        <v>0</v>
      </c>
      <c r="R1007" s="153">
        <v>0</v>
      </c>
      <c r="S1007" s="153">
        <v>0</v>
      </c>
      <c r="T1007" s="153">
        <v>0</v>
      </c>
      <c r="U1007" s="153">
        <v>0</v>
      </c>
      <c r="V1007" s="152">
        <v>0</v>
      </c>
      <c r="W1007" s="97">
        <v>83.5</v>
      </c>
      <c r="X1007" s="97">
        <v>32.5</v>
      </c>
      <c r="Y1007" s="97">
        <v>32.5</v>
      </c>
      <c r="Z1007" s="93">
        <v>18.5</v>
      </c>
      <c r="AA1007" s="97">
        <v>294876.33</v>
      </c>
      <c r="AB1007" s="97">
        <v>98292.11</v>
      </c>
      <c r="AC1007" s="97">
        <v>98292.11</v>
      </c>
      <c r="AD1007" s="97">
        <v>98292.11</v>
      </c>
      <c r="AE1007" s="97">
        <v>294876.33</v>
      </c>
      <c r="AF1007" s="97">
        <v>98292.11</v>
      </c>
      <c r="AG1007" s="97">
        <v>98292.11</v>
      </c>
      <c r="AH1007" s="97">
        <v>98292.11</v>
      </c>
      <c r="AI1007" s="97">
        <v>294876.33</v>
      </c>
      <c r="AJ1007" s="97">
        <v>98292.11</v>
      </c>
      <c r="AK1007" s="97">
        <v>98292.11</v>
      </c>
      <c r="AL1007" s="97">
        <v>98292.11</v>
      </c>
      <c r="AM1007" s="97">
        <v>295348.49</v>
      </c>
      <c r="AN1007" s="97">
        <v>98292.11</v>
      </c>
      <c r="AO1007" s="97">
        <v>98292.11</v>
      </c>
      <c r="AP1007" s="93">
        <v>98764.27</v>
      </c>
      <c r="AQ1007" s="92"/>
      <c r="AR1007" s="91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89"/>
      <c r="BG1007" s="88"/>
      <c r="BH1007" s="86"/>
    </row>
    <row r="1008" spans="1:60" ht="16.5" customHeight="1" x14ac:dyDescent="0.2">
      <c r="A1008" s="56"/>
      <c r="B1008" s="52" t="s">
        <v>95</v>
      </c>
      <c r="C1008" s="160">
        <v>780</v>
      </c>
      <c r="D1008" s="159">
        <v>104</v>
      </c>
      <c r="E1008" s="158" t="s">
        <v>348</v>
      </c>
      <c r="F1008" s="155" t="s">
        <v>96</v>
      </c>
      <c r="G1008" s="157"/>
      <c r="H1008" s="156"/>
      <c r="I1008" s="154">
        <v>10101</v>
      </c>
      <c r="J1008" s="153">
        <v>52300</v>
      </c>
      <c r="K1008" s="153">
        <v>4500</v>
      </c>
      <c r="L1008" s="153">
        <v>4500</v>
      </c>
      <c r="M1008" s="153">
        <v>4500</v>
      </c>
      <c r="N1008" s="153">
        <v>4500</v>
      </c>
      <c r="O1008" s="153">
        <v>4500</v>
      </c>
      <c r="P1008" s="153">
        <v>4500</v>
      </c>
      <c r="Q1008" s="153">
        <v>4500</v>
      </c>
      <c r="R1008" s="153">
        <v>4500</v>
      </c>
      <c r="S1008" s="153">
        <v>4500</v>
      </c>
      <c r="T1008" s="153">
        <v>4500</v>
      </c>
      <c r="U1008" s="153">
        <v>4500</v>
      </c>
      <c r="V1008" s="152">
        <v>2800</v>
      </c>
      <c r="W1008" s="97">
        <v>14140</v>
      </c>
      <c r="X1008" s="97">
        <v>2400</v>
      </c>
      <c r="Y1008" s="97">
        <v>2400</v>
      </c>
      <c r="Z1008" s="93">
        <v>9340</v>
      </c>
      <c r="AA1008" s="97">
        <v>224452.08</v>
      </c>
      <c r="AB1008" s="97">
        <v>74817.36</v>
      </c>
      <c r="AC1008" s="97">
        <v>74817.36</v>
      </c>
      <c r="AD1008" s="97">
        <v>74817.36</v>
      </c>
      <c r="AE1008" s="97">
        <v>224452.08</v>
      </c>
      <c r="AF1008" s="97">
        <v>74817.36</v>
      </c>
      <c r="AG1008" s="97">
        <v>74817.36</v>
      </c>
      <c r="AH1008" s="97">
        <v>74817.36</v>
      </c>
      <c r="AI1008" s="97">
        <v>224452.08</v>
      </c>
      <c r="AJ1008" s="97">
        <v>74817.36</v>
      </c>
      <c r="AK1008" s="97">
        <v>74817.36</v>
      </c>
      <c r="AL1008" s="97">
        <v>74817.36</v>
      </c>
      <c r="AM1008" s="97">
        <v>224811.43</v>
      </c>
      <c r="AN1008" s="97">
        <v>74817.36</v>
      </c>
      <c r="AO1008" s="97">
        <v>74817.36</v>
      </c>
      <c r="AP1008" s="93">
        <v>75176.710000000006</v>
      </c>
      <c r="AQ1008" s="92"/>
      <c r="AR1008" s="91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89"/>
      <c r="BG1008" s="88"/>
      <c r="BH1008" s="86"/>
    </row>
    <row r="1009" spans="1:60" ht="16.5" customHeight="1" x14ac:dyDescent="0.2">
      <c r="A1009" s="56"/>
      <c r="B1009" s="52" t="s">
        <v>95</v>
      </c>
      <c r="C1009" s="160">
        <v>780</v>
      </c>
      <c r="D1009" s="159">
        <v>104</v>
      </c>
      <c r="E1009" s="158" t="s">
        <v>348</v>
      </c>
      <c r="F1009" s="155" t="s">
        <v>96</v>
      </c>
      <c r="G1009" s="157"/>
      <c r="H1009" s="156"/>
      <c r="I1009" s="154">
        <v>10101</v>
      </c>
      <c r="J1009" s="153">
        <v>3520</v>
      </c>
      <c r="K1009" s="153">
        <v>300</v>
      </c>
      <c r="L1009" s="153">
        <v>300</v>
      </c>
      <c r="M1009" s="153">
        <v>300</v>
      </c>
      <c r="N1009" s="153">
        <v>300</v>
      </c>
      <c r="O1009" s="153">
        <v>300</v>
      </c>
      <c r="P1009" s="153">
        <v>300</v>
      </c>
      <c r="Q1009" s="153">
        <v>300</v>
      </c>
      <c r="R1009" s="153">
        <v>300</v>
      </c>
      <c r="S1009" s="153">
        <v>300</v>
      </c>
      <c r="T1009" s="153">
        <v>300</v>
      </c>
      <c r="U1009" s="153">
        <v>300</v>
      </c>
      <c r="V1009" s="152">
        <v>220</v>
      </c>
      <c r="W1009" s="97">
        <v>8400.1</v>
      </c>
      <c r="X1009" s="97">
        <v>6667.09</v>
      </c>
      <c r="Y1009" s="97">
        <v>1263.01</v>
      </c>
      <c r="Z1009" s="93">
        <v>470</v>
      </c>
      <c r="AA1009" s="97">
        <v>316302.15000000002</v>
      </c>
      <c r="AB1009" s="97">
        <v>105434.05</v>
      </c>
      <c r="AC1009" s="97">
        <v>105434.05</v>
      </c>
      <c r="AD1009" s="97">
        <v>105434.05</v>
      </c>
      <c r="AE1009" s="97">
        <v>316302.15000000002</v>
      </c>
      <c r="AF1009" s="97">
        <v>105434.05</v>
      </c>
      <c r="AG1009" s="97">
        <v>105434.05</v>
      </c>
      <c r="AH1009" s="97">
        <v>105434.05</v>
      </c>
      <c r="AI1009" s="97">
        <v>316302.15000000002</v>
      </c>
      <c r="AJ1009" s="97">
        <v>105434.05</v>
      </c>
      <c r="AK1009" s="97">
        <v>105434.05</v>
      </c>
      <c r="AL1009" s="97">
        <v>105434.05</v>
      </c>
      <c r="AM1009" s="97">
        <v>316808.40000000002</v>
      </c>
      <c r="AN1009" s="97">
        <v>105434.05</v>
      </c>
      <c r="AO1009" s="97">
        <v>105434.05</v>
      </c>
      <c r="AP1009" s="93">
        <v>105940.3</v>
      </c>
      <c r="AQ1009" s="92"/>
      <c r="AR1009" s="91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89"/>
      <c r="BG1009" s="88"/>
      <c r="BH1009" s="86"/>
    </row>
    <row r="1010" spans="1:60" ht="16.5" customHeight="1" x14ac:dyDescent="0.2">
      <c r="A1010" s="56"/>
      <c r="B1010" s="52" t="s">
        <v>95</v>
      </c>
      <c r="C1010" s="160">
        <v>780</v>
      </c>
      <c r="D1010" s="159">
        <v>104</v>
      </c>
      <c r="E1010" s="158" t="s">
        <v>348</v>
      </c>
      <c r="F1010" s="155" t="s">
        <v>96</v>
      </c>
      <c r="G1010" s="157"/>
      <c r="H1010" s="156"/>
      <c r="I1010" s="154">
        <v>10101</v>
      </c>
      <c r="J1010" s="153">
        <v>9210</v>
      </c>
      <c r="K1010" s="153">
        <v>900</v>
      </c>
      <c r="L1010" s="153">
        <v>900</v>
      </c>
      <c r="M1010" s="153">
        <v>900</v>
      </c>
      <c r="N1010" s="153">
        <v>900</v>
      </c>
      <c r="O1010" s="153">
        <v>900</v>
      </c>
      <c r="P1010" s="153">
        <v>900</v>
      </c>
      <c r="Q1010" s="153">
        <v>900</v>
      </c>
      <c r="R1010" s="153">
        <v>900</v>
      </c>
      <c r="S1010" s="153">
        <v>900</v>
      </c>
      <c r="T1010" s="153">
        <v>900</v>
      </c>
      <c r="U1010" s="153">
        <v>110</v>
      </c>
      <c r="V1010" s="152">
        <v>100</v>
      </c>
      <c r="W1010" s="97">
        <v>1981899.02</v>
      </c>
      <c r="X1010" s="97">
        <v>800000</v>
      </c>
      <c r="Y1010" s="97">
        <v>853770</v>
      </c>
      <c r="Z1010" s="93">
        <v>328129.02</v>
      </c>
      <c r="AA1010" s="97">
        <v>7897617.6100000003</v>
      </c>
      <c r="AB1010" s="97">
        <v>2091464.5</v>
      </c>
      <c r="AC1010" s="97">
        <v>2349654.52</v>
      </c>
      <c r="AD1010" s="97">
        <v>3456498.59</v>
      </c>
      <c r="AE1010" s="97">
        <v>6937760.8799999999</v>
      </c>
      <c r="AF1010" s="97">
        <v>1872374.5</v>
      </c>
      <c r="AG1010" s="97">
        <v>2532693.19</v>
      </c>
      <c r="AH1010" s="97">
        <v>2532693.19</v>
      </c>
      <c r="AI1010" s="97">
        <v>4376185.59</v>
      </c>
      <c r="AJ1010" s="97">
        <v>878714.5</v>
      </c>
      <c r="AK1010" s="97">
        <v>1309031.17</v>
      </c>
      <c r="AL1010" s="97">
        <v>2188439.92</v>
      </c>
      <c r="AM1010" s="97">
        <v>6915936.9199999999</v>
      </c>
      <c r="AN1010" s="97">
        <v>1872374.5</v>
      </c>
      <c r="AO1010" s="97">
        <v>2405717.84</v>
      </c>
      <c r="AP1010" s="93">
        <v>2637844.58</v>
      </c>
      <c r="AQ1010" s="92"/>
      <c r="AR1010" s="91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89"/>
      <c r="BG1010" s="88"/>
      <c r="BH1010" s="86"/>
    </row>
    <row r="1011" spans="1:60" ht="16.5" customHeight="1" x14ac:dyDescent="0.2">
      <c r="A1011" s="56"/>
      <c r="B1011" s="52" t="s">
        <v>95</v>
      </c>
      <c r="C1011" s="160">
        <v>780</v>
      </c>
      <c r="D1011" s="159">
        <v>104</v>
      </c>
      <c r="E1011" s="158" t="s">
        <v>348</v>
      </c>
      <c r="F1011" s="155" t="s">
        <v>96</v>
      </c>
      <c r="G1011" s="157"/>
      <c r="H1011" s="156"/>
      <c r="I1011" s="154">
        <v>10101</v>
      </c>
      <c r="J1011" s="153">
        <v>98510</v>
      </c>
      <c r="K1011" s="153">
        <v>8000</v>
      </c>
      <c r="L1011" s="153">
        <v>8000</v>
      </c>
      <c r="M1011" s="153">
        <v>28510</v>
      </c>
      <c r="N1011" s="153">
        <v>6000</v>
      </c>
      <c r="O1011" s="153">
        <v>6000</v>
      </c>
      <c r="P1011" s="153">
        <v>6000</v>
      </c>
      <c r="Q1011" s="153">
        <v>6000</v>
      </c>
      <c r="R1011" s="153">
        <v>6000</v>
      </c>
      <c r="S1011" s="153">
        <v>6000</v>
      </c>
      <c r="T1011" s="153">
        <v>6000</v>
      </c>
      <c r="U1011" s="153">
        <v>6000</v>
      </c>
      <c r="V1011" s="152">
        <v>6000</v>
      </c>
      <c r="W1011" s="97">
        <v>0</v>
      </c>
      <c r="X1011" s="97">
        <v>0</v>
      </c>
      <c r="Y1011" s="97">
        <v>0</v>
      </c>
      <c r="Z1011" s="93">
        <v>0</v>
      </c>
      <c r="AA1011" s="97">
        <v>375826.86</v>
      </c>
      <c r="AB1011" s="97">
        <v>125275.62</v>
      </c>
      <c r="AC1011" s="97">
        <v>125275.62</v>
      </c>
      <c r="AD1011" s="97">
        <v>125275.62</v>
      </c>
      <c r="AE1011" s="97">
        <v>375826.86</v>
      </c>
      <c r="AF1011" s="97">
        <v>125275.62</v>
      </c>
      <c r="AG1011" s="97">
        <v>125275.62</v>
      </c>
      <c r="AH1011" s="97">
        <v>125275.62</v>
      </c>
      <c r="AI1011" s="97">
        <v>375826.86</v>
      </c>
      <c r="AJ1011" s="97">
        <v>125275.62</v>
      </c>
      <c r="AK1011" s="97">
        <v>125275.62</v>
      </c>
      <c r="AL1011" s="97">
        <v>125275.62</v>
      </c>
      <c r="AM1011" s="97">
        <v>376428.42</v>
      </c>
      <c r="AN1011" s="97">
        <v>125275.62</v>
      </c>
      <c r="AO1011" s="97">
        <v>125275.62</v>
      </c>
      <c r="AP1011" s="93">
        <v>125877.18</v>
      </c>
      <c r="AQ1011" s="92"/>
      <c r="AR1011" s="91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89"/>
      <c r="BG1011" s="88"/>
      <c r="BH1011" s="86"/>
    </row>
    <row r="1012" spans="1:60" ht="16.5" customHeight="1" x14ac:dyDescent="0.2">
      <c r="A1012" s="56"/>
      <c r="B1012" s="52" t="s">
        <v>95</v>
      </c>
      <c r="C1012" s="160">
        <v>780</v>
      </c>
      <c r="D1012" s="159">
        <v>104</v>
      </c>
      <c r="E1012" s="158" t="s">
        <v>348</v>
      </c>
      <c r="F1012" s="155" t="s">
        <v>96</v>
      </c>
      <c r="G1012" s="157"/>
      <c r="H1012" s="156"/>
      <c r="I1012" s="154">
        <v>10101</v>
      </c>
      <c r="J1012" s="153">
        <v>70750</v>
      </c>
      <c r="K1012" s="153">
        <v>10000</v>
      </c>
      <c r="L1012" s="153">
        <v>10000</v>
      </c>
      <c r="M1012" s="153">
        <v>10000</v>
      </c>
      <c r="N1012" s="153">
        <v>10000</v>
      </c>
      <c r="O1012" s="153">
        <v>10000</v>
      </c>
      <c r="P1012" s="153">
        <v>10000</v>
      </c>
      <c r="Q1012" s="153">
        <v>10000</v>
      </c>
      <c r="R1012" s="153">
        <v>750</v>
      </c>
      <c r="S1012" s="153">
        <v>0</v>
      </c>
      <c r="T1012" s="153">
        <v>0</v>
      </c>
      <c r="U1012" s="153">
        <v>0</v>
      </c>
      <c r="V1012" s="152">
        <v>0</v>
      </c>
      <c r="W1012" s="97">
        <v>23000</v>
      </c>
      <c r="X1012" s="97">
        <v>0</v>
      </c>
      <c r="Y1012" s="97">
        <v>0</v>
      </c>
      <c r="Z1012" s="93">
        <v>23000</v>
      </c>
      <c r="AA1012" s="97">
        <v>476047.5</v>
      </c>
      <c r="AB1012" s="97">
        <v>0</v>
      </c>
      <c r="AC1012" s="97">
        <v>0</v>
      </c>
      <c r="AD1012" s="97">
        <v>476047.5</v>
      </c>
      <c r="AE1012" s="97">
        <v>476047.5</v>
      </c>
      <c r="AF1012" s="97">
        <v>0</v>
      </c>
      <c r="AG1012" s="97">
        <v>0</v>
      </c>
      <c r="AH1012" s="97">
        <v>476047.5</v>
      </c>
      <c r="AI1012" s="97">
        <v>476047.5</v>
      </c>
      <c r="AJ1012" s="97">
        <v>0</v>
      </c>
      <c r="AK1012" s="97">
        <v>0</v>
      </c>
      <c r="AL1012" s="97">
        <v>476047.5</v>
      </c>
      <c r="AM1012" s="97">
        <v>476047.5</v>
      </c>
      <c r="AN1012" s="97">
        <v>0</v>
      </c>
      <c r="AO1012" s="97">
        <v>0</v>
      </c>
      <c r="AP1012" s="93">
        <v>476047.5</v>
      </c>
      <c r="AQ1012" s="92"/>
      <c r="AR1012" s="91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89"/>
      <c r="BG1012" s="88"/>
      <c r="BH1012" s="86"/>
    </row>
    <row r="1013" spans="1:60" ht="16.5" customHeight="1" x14ac:dyDescent="0.2">
      <c r="A1013" s="56"/>
      <c r="B1013" s="52" t="s">
        <v>95</v>
      </c>
      <c r="C1013" s="160">
        <v>780</v>
      </c>
      <c r="D1013" s="159">
        <v>104</v>
      </c>
      <c r="E1013" s="158" t="s">
        <v>348</v>
      </c>
      <c r="F1013" s="155" t="s">
        <v>96</v>
      </c>
      <c r="G1013" s="157"/>
      <c r="H1013" s="156"/>
      <c r="I1013" s="154">
        <v>10101</v>
      </c>
      <c r="J1013" s="153">
        <v>4500</v>
      </c>
      <c r="K1013" s="153">
        <v>0</v>
      </c>
      <c r="L1013" s="153">
        <v>0</v>
      </c>
      <c r="M1013" s="153">
        <v>0</v>
      </c>
      <c r="N1013" s="153">
        <v>0</v>
      </c>
      <c r="O1013" s="153">
        <v>0</v>
      </c>
      <c r="P1013" s="153">
        <v>0</v>
      </c>
      <c r="Q1013" s="153">
        <v>0</v>
      </c>
      <c r="R1013" s="153">
        <v>0</v>
      </c>
      <c r="S1013" s="153">
        <v>0</v>
      </c>
      <c r="T1013" s="153">
        <v>0</v>
      </c>
      <c r="U1013" s="153">
        <v>4500</v>
      </c>
      <c r="V1013" s="152">
        <v>0</v>
      </c>
      <c r="W1013" s="97">
        <v>6772000</v>
      </c>
      <c r="X1013" s="97">
        <v>2300000</v>
      </c>
      <c r="Y1013" s="97">
        <v>2300000</v>
      </c>
      <c r="Z1013" s="93">
        <v>2172000</v>
      </c>
      <c r="AA1013" s="97">
        <v>13107.5</v>
      </c>
      <c r="AB1013" s="97">
        <v>0</v>
      </c>
      <c r="AC1013" s="97">
        <v>0</v>
      </c>
      <c r="AD1013" s="97">
        <v>13107.5</v>
      </c>
      <c r="AE1013" s="97">
        <v>13107.5</v>
      </c>
      <c r="AF1013" s="97">
        <v>0</v>
      </c>
      <c r="AG1013" s="97">
        <v>0</v>
      </c>
      <c r="AH1013" s="97">
        <v>13107.5</v>
      </c>
      <c r="AI1013" s="97">
        <v>13107.5</v>
      </c>
      <c r="AJ1013" s="97">
        <v>0</v>
      </c>
      <c r="AK1013" s="97">
        <v>0</v>
      </c>
      <c r="AL1013" s="97">
        <v>13107.5</v>
      </c>
      <c r="AM1013" s="97">
        <v>13107.5</v>
      </c>
      <c r="AN1013" s="97">
        <v>0</v>
      </c>
      <c r="AO1013" s="97">
        <v>0</v>
      </c>
      <c r="AP1013" s="93">
        <v>13107.5</v>
      </c>
      <c r="AQ1013" s="92"/>
      <c r="AR1013" s="91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89"/>
      <c r="BG1013" s="88"/>
      <c r="BH1013" s="86"/>
    </row>
    <row r="1014" spans="1:60" ht="16.5" customHeight="1" x14ac:dyDescent="0.2">
      <c r="A1014" s="56"/>
      <c r="B1014" s="52" t="s">
        <v>95</v>
      </c>
      <c r="C1014" s="160">
        <v>780</v>
      </c>
      <c r="D1014" s="159">
        <v>104</v>
      </c>
      <c r="E1014" s="158" t="s">
        <v>348</v>
      </c>
      <c r="F1014" s="155" t="s">
        <v>96</v>
      </c>
      <c r="G1014" s="157"/>
      <c r="H1014" s="156"/>
      <c r="I1014" s="154">
        <v>10101</v>
      </c>
      <c r="J1014" s="153">
        <v>147770</v>
      </c>
      <c r="K1014" s="153">
        <v>15000</v>
      </c>
      <c r="L1014" s="153">
        <v>15000</v>
      </c>
      <c r="M1014" s="153">
        <v>15000</v>
      </c>
      <c r="N1014" s="153">
        <v>15000</v>
      </c>
      <c r="O1014" s="153">
        <v>15000</v>
      </c>
      <c r="P1014" s="153">
        <v>15000</v>
      </c>
      <c r="Q1014" s="153">
        <v>15000</v>
      </c>
      <c r="R1014" s="153">
        <v>15000</v>
      </c>
      <c r="S1014" s="153">
        <v>15000</v>
      </c>
      <c r="T1014" s="153">
        <v>12770</v>
      </c>
      <c r="U1014" s="153">
        <v>0</v>
      </c>
      <c r="V1014" s="152">
        <v>0</v>
      </c>
      <c r="W1014" s="97">
        <v>27540</v>
      </c>
      <c r="X1014" s="97">
        <v>9300</v>
      </c>
      <c r="Y1014" s="97">
        <v>9300</v>
      </c>
      <c r="Z1014" s="93">
        <v>8940</v>
      </c>
      <c r="AA1014" s="97">
        <v>0</v>
      </c>
      <c r="AB1014" s="97">
        <v>0</v>
      </c>
      <c r="AC1014" s="97">
        <v>0</v>
      </c>
      <c r="AD1014" s="97">
        <v>0</v>
      </c>
      <c r="AE1014" s="97">
        <v>75000</v>
      </c>
      <c r="AF1014" s="97">
        <v>75000</v>
      </c>
      <c r="AG1014" s="97">
        <v>0</v>
      </c>
      <c r="AH1014" s="97">
        <v>0</v>
      </c>
      <c r="AI1014" s="97">
        <v>0</v>
      </c>
      <c r="AJ1014" s="97">
        <v>0</v>
      </c>
      <c r="AK1014" s="97">
        <v>0</v>
      </c>
      <c r="AL1014" s="97">
        <v>0</v>
      </c>
      <c r="AM1014" s="97">
        <v>0</v>
      </c>
      <c r="AN1014" s="97">
        <v>0</v>
      </c>
      <c r="AO1014" s="97">
        <v>0</v>
      </c>
      <c r="AP1014" s="93">
        <v>0</v>
      </c>
      <c r="AQ1014" s="92"/>
      <c r="AR1014" s="91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89"/>
      <c r="BG1014" s="88"/>
      <c r="BH1014" s="86"/>
    </row>
    <row r="1015" spans="1:60" ht="16.5" customHeight="1" x14ac:dyDescent="0.2">
      <c r="A1015" s="56"/>
      <c r="B1015" s="52" t="s">
        <v>95</v>
      </c>
      <c r="C1015" s="160">
        <v>780</v>
      </c>
      <c r="D1015" s="159">
        <v>104</v>
      </c>
      <c r="E1015" s="158" t="s">
        <v>348</v>
      </c>
      <c r="F1015" s="155" t="s">
        <v>96</v>
      </c>
      <c r="G1015" s="157"/>
      <c r="H1015" s="156"/>
      <c r="I1015" s="154">
        <v>10101</v>
      </c>
      <c r="J1015" s="153">
        <v>11000</v>
      </c>
      <c r="K1015" s="153">
        <v>0</v>
      </c>
      <c r="L1015" s="153">
        <v>11000</v>
      </c>
      <c r="M1015" s="153">
        <v>0</v>
      </c>
      <c r="N1015" s="153">
        <v>0</v>
      </c>
      <c r="O1015" s="153">
        <v>0</v>
      </c>
      <c r="P1015" s="153">
        <v>0</v>
      </c>
      <c r="Q1015" s="153">
        <v>0</v>
      </c>
      <c r="R1015" s="153">
        <v>0</v>
      </c>
      <c r="S1015" s="153">
        <v>0</v>
      </c>
      <c r="T1015" s="153">
        <v>0</v>
      </c>
      <c r="U1015" s="153">
        <v>0</v>
      </c>
      <c r="V1015" s="152">
        <v>0</v>
      </c>
      <c r="W1015" s="97">
        <v>2199580</v>
      </c>
      <c r="X1015" s="97">
        <v>730000</v>
      </c>
      <c r="Y1015" s="97">
        <v>730000</v>
      </c>
      <c r="Z1015" s="93">
        <v>739580</v>
      </c>
      <c r="AA1015" s="97">
        <v>9829508.8800000008</v>
      </c>
      <c r="AB1015" s="97">
        <v>3276502.96</v>
      </c>
      <c r="AC1015" s="97">
        <v>3276502.96</v>
      </c>
      <c r="AD1015" s="97">
        <v>3276502.96</v>
      </c>
      <c r="AE1015" s="97">
        <v>11678196.01</v>
      </c>
      <c r="AF1015" s="97">
        <v>3276502.96</v>
      </c>
      <c r="AG1015" s="97">
        <v>3862576.11</v>
      </c>
      <c r="AH1015" s="97">
        <v>4539116.9400000004</v>
      </c>
      <c r="AI1015" s="97">
        <v>7984755.1100000003</v>
      </c>
      <c r="AJ1015" s="97">
        <v>3693440.92</v>
      </c>
      <c r="AK1015" s="97">
        <v>1014811.23</v>
      </c>
      <c r="AL1015" s="97">
        <v>3276502.96</v>
      </c>
      <c r="AM1015" s="97">
        <v>10652962</v>
      </c>
      <c r="AN1015" s="97">
        <v>4088155.96</v>
      </c>
      <c r="AO1015" s="97">
        <v>3276502.96</v>
      </c>
      <c r="AP1015" s="93">
        <v>3288303.08</v>
      </c>
      <c r="AQ1015" s="92"/>
      <c r="AR1015" s="91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89"/>
      <c r="BG1015" s="88"/>
      <c r="BH1015" s="86"/>
    </row>
    <row r="1016" spans="1:60" ht="16.5" customHeight="1" x14ac:dyDescent="0.2">
      <c r="A1016" s="56"/>
      <c r="B1016" s="52" t="s">
        <v>95</v>
      </c>
      <c r="C1016" s="160">
        <v>780</v>
      </c>
      <c r="D1016" s="159">
        <v>104</v>
      </c>
      <c r="E1016" s="158" t="s">
        <v>348</v>
      </c>
      <c r="F1016" s="155" t="s">
        <v>96</v>
      </c>
      <c r="G1016" s="157"/>
      <c r="H1016" s="156"/>
      <c r="I1016" s="154">
        <v>10101</v>
      </c>
      <c r="J1016" s="153">
        <v>32770</v>
      </c>
      <c r="K1016" s="153">
        <v>2000</v>
      </c>
      <c r="L1016" s="153">
        <v>2000</v>
      </c>
      <c r="M1016" s="153">
        <v>2000</v>
      </c>
      <c r="N1016" s="153">
        <v>15000</v>
      </c>
      <c r="O1016" s="153">
        <v>2000</v>
      </c>
      <c r="P1016" s="153">
        <v>2000</v>
      </c>
      <c r="Q1016" s="153">
        <v>2000</v>
      </c>
      <c r="R1016" s="153">
        <v>1000</v>
      </c>
      <c r="S1016" s="153">
        <v>1000</v>
      </c>
      <c r="T1016" s="153">
        <v>1000</v>
      </c>
      <c r="U1016" s="153">
        <v>1000</v>
      </c>
      <c r="V1016" s="152">
        <v>1770</v>
      </c>
      <c r="W1016" s="97">
        <v>0</v>
      </c>
      <c r="X1016" s="97">
        <v>0</v>
      </c>
      <c r="Y1016" s="97">
        <v>0</v>
      </c>
      <c r="Z1016" s="93">
        <v>0</v>
      </c>
      <c r="AA1016" s="97">
        <v>2968511.85</v>
      </c>
      <c r="AB1016" s="97">
        <v>989503.95</v>
      </c>
      <c r="AC1016" s="97">
        <v>989503.95</v>
      </c>
      <c r="AD1016" s="97">
        <v>989503.95</v>
      </c>
      <c r="AE1016" s="97">
        <v>3526815.43</v>
      </c>
      <c r="AF1016" s="97">
        <v>989503.95</v>
      </c>
      <c r="AG1016" s="97">
        <v>1166498.07</v>
      </c>
      <c r="AH1016" s="97">
        <v>1370813.41</v>
      </c>
      <c r="AI1016" s="97">
        <v>2411396.19</v>
      </c>
      <c r="AJ1016" s="97">
        <v>1115419.23</v>
      </c>
      <c r="AK1016" s="97">
        <v>306473.01</v>
      </c>
      <c r="AL1016" s="97">
        <v>989503.95</v>
      </c>
      <c r="AM1016" s="97">
        <v>3217194.53</v>
      </c>
      <c r="AN1016" s="97">
        <v>1234622.95</v>
      </c>
      <c r="AO1016" s="97">
        <v>989503.95</v>
      </c>
      <c r="AP1016" s="93">
        <v>993067.63</v>
      </c>
      <c r="AQ1016" s="92"/>
      <c r="AR1016" s="91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89"/>
      <c r="BG1016" s="88"/>
      <c r="BH1016" s="86"/>
    </row>
    <row r="1017" spans="1:60" ht="15.75" customHeight="1" x14ac:dyDescent="0.2">
      <c r="A1017" s="56"/>
      <c r="B1017" s="52" t="s">
        <v>388</v>
      </c>
      <c r="C1017" s="160">
        <v>780</v>
      </c>
      <c r="D1017" s="159">
        <v>104</v>
      </c>
      <c r="E1017" s="158" t="s">
        <v>348</v>
      </c>
      <c r="F1017" s="155" t="s">
        <v>347</v>
      </c>
      <c r="G1017" s="157"/>
      <c r="H1017" s="156"/>
      <c r="I1017" s="154">
        <v>10101</v>
      </c>
      <c r="J1017" s="153">
        <v>58410</v>
      </c>
      <c r="K1017" s="153">
        <v>15000</v>
      </c>
      <c r="L1017" s="153">
        <v>15000</v>
      </c>
      <c r="M1017" s="153">
        <v>15000</v>
      </c>
      <c r="N1017" s="153">
        <v>13410</v>
      </c>
      <c r="O1017" s="153">
        <v>0</v>
      </c>
      <c r="P1017" s="153">
        <v>0</v>
      </c>
      <c r="Q1017" s="153">
        <v>0</v>
      </c>
      <c r="R1017" s="153">
        <v>0</v>
      </c>
      <c r="S1017" s="153">
        <v>0</v>
      </c>
      <c r="T1017" s="153">
        <v>0</v>
      </c>
      <c r="U1017" s="153">
        <v>0</v>
      </c>
      <c r="V1017" s="152">
        <v>0</v>
      </c>
      <c r="W1017" s="97">
        <v>3888760</v>
      </c>
      <c r="X1017" s="97">
        <v>1750000</v>
      </c>
      <c r="Y1017" s="97">
        <v>1750000</v>
      </c>
      <c r="Z1017" s="93">
        <v>388760</v>
      </c>
      <c r="AA1017" s="97">
        <v>42205</v>
      </c>
      <c r="AB1017" s="97">
        <v>14066</v>
      </c>
      <c r="AC1017" s="97">
        <v>14066</v>
      </c>
      <c r="AD1017" s="97">
        <v>14073</v>
      </c>
      <c r="AE1017" s="97">
        <v>28136</v>
      </c>
      <c r="AF1017" s="97">
        <v>9376</v>
      </c>
      <c r="AG1017" s="97">
        <v>9376</v>
      </c>
      <c r="AH1017" s="97">
        <v>9384</v>
      </c>
      <c r="AI1017" s="97">
        <v>14068</v>
      </c>
      <c r="AJ1017" s="97">
        <v>4686</v>
      </c>
      <c r="AK1017" s="97">
        <v>4686</v>
      </c>
      <c r="AL1017" s="97">
        <v>4696</v>
      </c>
      <c r="AM1017" s="97">
        <v>42211</v>
      </c>
      <c r="AN1017" s="97">
        <v>14066</v>
      </c>
      <c r="AO1017" s="97">
        <v>14066</v>
      </c>
      <c r="AP1017" s="93">
        <v>14079</v>
      </c>
      <c r="AQ1017" s="92"/>
      <c r="AR1017" s="91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89"/>
      <c r="BG1017" s="88"/>
      <c r="BH1017" s="86"/>
    </row>
    <row r="1018" spans="1:60" ht="15.75" customHeight="1" x14ac:dyDescent="0.2">
      <c r="A1018" s="56"/>
      <c r="B1018" s="52" t="s">
        <v>388</v>
      </c>
      <c r="C1018" s="160">
        <v>780</v>
      </c>
      <c r="D1018" s="159">
        <v>104</v>
      </c>
      <c r="E1018" s="158" t="s">
        <v>348</v>
      </c>
      <c r="F1018" s="155" t="s">
        <v>347</v>
      </c>
      <c r="G1018" s="157"/>
      <c r="H1018" s="156"/>
      <c r="I1018" s="154">
        <v>10101</v>
      </c>
      <c r="J1018" s="153">
        <v>69590</v>
      </c>
      <c r="K1018" s="153">
        <v>10000</v>
      </c>
      <c r="L1018" s="153">
        <v>10000</v>
      </c>
      <c r="M1018" s="153">
        <v>10000</v>
      </c>
      <c r="N1018" s="153">
        <v>10000</v>
      </c>
      <c r="O1018" s="153">
        <v>5000</v>
      </c>
      <c r="P1018" s="153">
        <v>0</v>
      </c>
      <c r="Q1018" s="153">
        <v>0</v>
      </c>
      <c r="R1018" s="153">
        <v>0</v>
      </c>
      <c r="S1018" s="153">
        <v>5000</v>
      </c>
      <c r="T1018" s="153">
        <v>5000</v>
      </c>
      <c r="U1018" s="153">
        <v>10000</v>
      </c>
      <c r="V1018" s="152">
        <v>4590</v>
      </c>
      <c r="W1018" s="97">
        <v>0</v>
      </c>
      <c r="X1018" s="97">
        <v>0</v>
      </c>
      <c r="Y1018" s="97">
        <v>0</v>
      </c>
      <c r="Z1018" s="93">
        <v>0</v>
      </c>
      <c r="AA1018" s="97">
        <v>42205</v>
      </c>
      <c r="AB1018" s="97">
        <v>14066</v>
      </c>
      <c r="AC1018" s="97">
        <v>14066</v>
      </c>
      <c r="AD1018" s="97">
        <v>14073</v>
      </c>
      <c r="AE1018" s="97">
        <v>28136</v>
      </c>
      <c r="AF1018" s="97">
        <v>9376</v>
      </c>
      <c r="AG1018" s="97">
        <v>9376</v>
      </c>
      <c r="AH1018" s="97">
        <v>9384</v>
      </c>
      <c r="AI1018" s="97">
        <v>14068</v>
      </c>
      <c r="AJ1018" s="97">
        <v>4686</v>
      </c>
      <c r="AK1018" s="97">
        <v>4686</v>
      </c>
      <c r="AL1018" s="97">
        <v>4696</v>
      </c>
      <c r="AM1018" s="97">
        <v>42211</v>
      </c>
      <c r="AN1018" s="97">
        <v>14066</v>
      </c>
      <c r="AO1018" s="97">
        <v>14066</v>
      </c>
      <c r="AP1018" s="93">
        <v>14079</v>
      </c>
      <c r="AQ1018" s="92"/>
      <c r="AR1018" s="91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89"/>
      <c r="BG1018" s="88"/>
      <c r="BH1018" s="86"/>
    </row>
    <row r="1019" spans="1:60" ht="23.25" customHeight="1" x14ac:dyDescent="0.2">
      <c r="A1019" s="56"/>
      <c r="B1019" s="52" t="s">
        <v>104</v>
      </c>
      <c r="C1019" s="160">
        <v>780</v>
      </c>
      <c r="D1019" s="159">
        <v>104</v>
      </c>
      <c r="E1019" s="158" t="s">
        <v>348</v>
      </c>
      <c r="F1019" s="155" t="s">
        <v>105</v>
      </c>
      <c r="G1019" s="157"/>
      <c r="H1019" s="156"/>
      <c r="I1019" s="154">
        <v>10101</v>
      </c>
      <c r="J1019" s="153">
        <v>3164.25</v>
      </c>
      <c r="K1019" s="153">
        <v>3164.25</v>
      </c>
      <c r="L1019" s="153">
        <v>0</v>
      </c>
      <c r="M1019" s="153">
        <v>0</v>
      </c>
      <c r="N1019" s="153">
        <v>0</v>
      </c>
      <c r="O1019" s="153">
        <v>0</v>
      </c>
      <c r="P1019" s="153">
        <v>0</v>
      </c>
      <c r="Q1019" s="153">
        <v>0</v>
      </c>
      <c r="R1019" s="153">
        <v>0</v>
      </c>
      <c r="S1019" s="153">
        <v>0</v>
      </c>
      <c r="T1019" s="153">
        <v>0</v>
      </c>
      <c r="U1019" s="153">
        <v>0</v>
      </c>
      <c r="V1019" s="152">
        <v>0</v>
      </c>
      <c r="W1019" s="97">
        <v>0</v>
      </c>
      <c r="X1019" s="97">
        <v>0</v>
      </c>
      <c r="Y1019" s="97">
        <v>0</v>
      </c>
      <c r="Z1019" s="93">
        <v>0</v>
      </c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3"/>
      <c r="AQ1019" s="92"/>
      <c r="AR1019" s="91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89"/>
      <c r="BG1019" s="88"/>
      <c r="BH1019" s="86"/>
    </row>
    <row r="1020" spans="1:60" ht="18" customHeight="1" x14ac:dyDescent="0.2">
      <c r="A1020" s="56"/>
      <c r="B1020" s="52" t="s">
        <v>97</v>
      </c>
      <c r="C1020" s="160">
        <v>780</v>
      </c>
      <c r="D1020" s="159">
        <v>104</v>
      </c>
      <c r="E1020" s="158" t="s">
        <v>348</v>
      </c>
      <c r="F1020" s="155" t="s">
        <v>98</v>
      </c>
      <c r="G1020" s="157"/>
      <c r="H1020" s="156"/>
      <c r="I1020" s="154">
        <v>10101</v>
      </c>
      <c r="J1020" s="153">
        <v>557.20000000000005</v>
      </c>
      <c r="K1020" s="153">
        <v>557.20000000000005</v>
      </c>
      <c r="L1020" s="153">
        <v>0</v>
      </c>
      <c r="M1020" s="153">
        <v>0</v>
      </c>
      <c r="N1020" s="153">
        <v>0</v>
      </c>
      <c r="O1020" s="153">
        <v>0</v>
      </c>
      <c r="P1020" s="153">
        <v>0</v>
      </c>
      <c r="Q1020" s="153">
        <v>0</v>
      </c>
      <c r="R1020" s="153">
        <v>0</v>
      </c>
      <c r="S1020" s="153">
        <v>0</v>
      </c>
      <c r="T1020" s="153">
        <v>0</v>
      </c>
      <c r="U1020" s="153">
        <v>0</v>
      </c>
      <c r="V1020" s="152">
        <v>0</v>
      </c>
      <c r="W1020" s="97">
        <v>6300</v>
      </c>
      <c r="X1020" s="97">
        <v>3400</v>
      </c>
      <c r="Y1020" s="97">
        <v>2000</v>
      </c>
      <c r="Z1020" s="93">
        <v>900</v>
      </c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3"/>
      <c r="AQ1020" s="92"/>
      <c r="AR1020" s="91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89"/>
      <c r="BG1020" s="88"/>
      <c r="BH1020" s="86"/>
    </row>
    <row r="1021" spans="1:60" ht="18.75" customHeight="1" x14ac:dyDescent="0.2">
      <c r="A1021" s="56"/>
      <c r="B1021" s="52" t="s">
        <v>99</v>
      </c>
      <c r="C1021" s="160">
        <v>780</v>
      </c>
      <c r="D1021" s="159">
        <v>104</v>
      </c>
      <c r="E1021" s="158" t="s">
        <v>348</v>
      </c>
      <c r="F1021" s="155" t="s">
        <v>100</v>
      </c>
      <c r="G1021" s="157"/>
      <c r="H1021" s="156"/>
      <c r="I1021" s="154">
        <v>10101</v>
      </c>
      <c r="J1021" s="153">
        <v>68.55</v>
      </c>
      <c r="K1021" s="153">
        <v>68.55</v>
      </c>
      <c r="L1021" s="153">
        <v>0</v>
      </c>
      <c r="M1021" s="153">
        <v>0</v>
      </c>
      <c r="N1021" s="153">
        <v>0</v>
      </c>
      <c r="O1021" s="153">
        <v>0</v>
      </c>
      <c r="P1021" s="153">
        <v>0</v>
      </c>
      <c r="Q1021" s="153">
        <v>0</v>
      </c>
      <c r="R1021" s="153">
        <v>0</v>
      </c>
      <c r="S1021" s="153">
        <v>0</v>
      </c>
      <c r="T1021" s="153">
        <v>0</v>
      </c>
      <c r="U1021" s="153">
        <v>0</v>
      </c>
      <c r="V1021" s="152">
        <v>0</v>
      </c>
      <c r="W1021" s="97">
        <v>1325000</v>
      </c>
      <c r="X1021" s="97">
        <v>340000</v>
      </c>
      <c r="Y1021" s="97">
        <v>340000</v>
      </c>
      <c r="Z1021" s="93">
        <v>645000</v>
      </c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3"/>
      <c r="AQ1021" s="92"/>
      <c r="AR1021" s="91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89"/>
      <c r="BG1021" s="88"/>
      <c r="BH1021" s="86"/>
    </row>
    <row r="1022" spans="1:60" ht="16.5" customHeight="1" x14ac:dyDescent="0.2">
      <c r="A1022" s="56"/>
      <c r="B1022" s="52" t="s">
        <v>95</v>
      </c>
      <c r="C1022" s="160">
        <v>780</v>
      </c>
      <c r="D1022" s="159">
        <v>113</v>
      </c>
      <c r="E1022" s="158" t="s">
        <v>118</v>
      </c>
      <c r="F1022" s="155" t="s">
        <v>96</v>
      </c>
      <c r="G1022" s="157"/>
      <c r="H1022" s="156"/>
      <c r="I1022" s="154">
        <v>10101</v>
      </c>
      <c r="J1022" s="153">
        <v>50000</v>
      </c>
      <c r="K1022" s="153">
        <v>0</v>
      </c>
      <c r="L1022" s="153">
        <v>0</v>
      </c>
      <c r="M1022" s="153">
        <v>50000</v>
      </c>
      <c r="N1022" s="153">
        <v>0</v>
      </c>
      <c r="O1022" s="153">
        <v>0</v>
      </c>
      <c r="P1022" s="153">
        <v>0</v>
      </c>
      <c r="Q1022" s="153">
        <v>0</v>
      </c>
      <c r="R1022" s="153">
        <v>0</v>
      </c>
      <c r="S1022" s="153">
        <v>0</v>
      </c>
      <c r="T1022" s="153">
        <v>0</v>
      </c>
      <c r="U1022" s="153">
        <v>0</v>
      </c>
      <c r="V1022" s="152">
        <v>0</v>
      </c>
      <c r="W1022" s="97">
        <v>0</v>
      </c>
      <c r="X1022" s="97">
        <v>0</v>
      </c>
      <c r="Y1022" s="97">
        <v>0</v>
      </c>
      <c r="Z1022" s="93">
        <v>0</v>
      </c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3"/>
      <c r="AQ1022" s="92"/>
      <c r="AR1022" s="91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89"/>
      <c r="BG1022" s="88"/>
      <c r="BH1022" s="86"/>
    </row>
    <row r="1023" spans="1:60" ht="16.5" customHeight="1" x14ac:dyDescent="0.2">
      <c r="A1023" s="56"/>
      <c r="B1023" s="52" t="s">
        <v>95</v>
      </c>
      <c r="C1023" s="160">
        <v>780</v>
      </c>
      <c r="D1023" s="159">
        <v>310</v>
      </c>
      <c r="E1023" s="158" t="s">
        <v>381</v>
      </c>
      <c r="F1023" s="155" t="s">
        <v>96</v>
      </c>
      <c r="G1023" s="157"/>
      <c r="H1023" s="156"/>
      <c r="I1023" s="154">
        <v>10101</v>
      </c>
      <c r="J1023" s="153">
        <v>35000</v>
      </c>
      <c r="K1023" s="153">
        <v>0</v>
      </c>
      <c r="L1023" s="153">
        <v>0</v>
      </c>
      <c r="M1023" s="153">
        <v>35000</v>
      </c>
      <c r="N1023" s="153">
        <v>0</v>
      </c>
      <c r="O1023" s="153">
        <v>0</v>
      </c>
      <c r="P1023" s="153">
        <v>0</v>
      </c>
      <c r="Q1023" s="153">
        <v>0</v>
      </c>
      <c r="R1023" s="153">
        <v>0</v>
      </c>
      <c r="S1023" s="153">
        <v>0</v>
      </c>
      <c r="T1023" s="153">
        <v>0</v>
      </c>
      <c r="U1023" s="153">
        <v>0</v>
      </c>
      <c r="V1023" s="152">
        <v>0</v>
      </c>
      <c r="W1023" s="97">
        <v>4409486.58</v>
      </c>
      <c r="X1023" s="97">
        <v>1500000</v>
      </c>
      <c r="Y1023" s="97">
        <v>1500000</v>
      </c>
      <c r="Z1023" s="93">
        <v>1409486.58</v>
      </c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3"/>
      <c r="AQ1023" s="92"/>
      <c r="AR1023" s="91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89"/>
      <c r="BG1023" s="88"/>
      <c r="BH1023" s="86"/>
    </row>
    <row r="1024" spans="1:60" ht="16.5" customHeight="1" x14ac:dyDescent="0.2">
      <c r="A1024" s="56"/>
      <c r="B1024" s="52" t="s">
        <v>95</v>
      </c>
      <c r="C1024" s="160">
        <v>780</v>
      </c>
      <c r="D1024" s="159">
        <v>503</v>
      </c>
      <c r="E1024" s="158" t="s">
        <v>383</v>
      </c>
      <c r="F1024" s="155" t="s">
        <v>96</v>
      </c>
      <c r="G1024" s="157"/>
      <c r="H1024" s="156"/>
      <c r="I1024" s="154">
        <v>10101</v>
      </c>
      <c r="J1024" s="153">
        <v>80000</v>
      </c>
      <c r="K1024" s="153">
        <v>0</v>
      </c>
      <c r="L1024" s="153">
        <v>20000</v>
      </c>
      <c r="M1024" s="153">
        <v>0</v>
      </c>
      <c r="N1024" s="153">
        <v>0</v>
      </c>
      <c r="O1024" s="153">
        <v>20000</v>
      </c>
      <c r="P1024" s="153">
        <v>0</v>
      </c>
      <c r="Q1024" s="153">
        <v>0</v>
      </c>
      <c r="R1024" s="153">
        <v>20000</v>
      </c>
      <c r="S1024" s="153">
        <v>0</v>
      </c>
      <c r="T1024" s="153">
        <v>0</v>
      </c>
      <c r="U1024" s="153">
        <v>20000</v>
      </c>
      <c r="V1024" s="152">
        <v>0</v>
      </c>
      <c r="W1024" s="97">
        <v>0</v>
      </c>
      <c r="X1024" s="97">
        <v>0</v>
      </c>
      <c r="Y1024" s="97">
        <v>0</v>
      </c>
      <c r="Z1024" s="93">
        <v>0</v>
      </c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3"/>
      <c r="AQ1024" s="92"/>
      <c r="AR1024" s="91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89"/>
      <c r="BG1024" s="88"/>
      <c r="BH1024" s="86"/>
    </row>
    <row r="1025" spans="1:60" ht="16.5" customHeight="1" x14ac:dyDescent="0.2">
      <c r="A1025" s="56"/>
      <c r="B1025" s="52" t="s">
        <v>95</v>
      </c>
      <c r="C1025" s="160">
        <v>780</v>
      </c>
      <c r="D1025" s="159">
        <v>503</v>
      </c>
      <c r="E1025" s="158" t="s">
        <v>383</v>
      </c>
      <c r="F1025" s="155" t="s">
        <v>96</v>
      </c>
      <c r="G1025" s="157"/>
      <c r="H1025" s="156"/>
      <c r="I1025" s="154">
        <v>10101</v>
      </c>
      <c r="J1025" s="153">
        <v>15000</v>
      </c>
      <c r="K1025" s="153">
        <v>15000</v>
      </c>
      <c r="L1025" s="153">
        <v>0</v>
      </c>
      <c r="M1025" s="153">
        <v>0</v>
      </c>
      <c r="N1025" s="153">
        <v>0</v>
      </c>
      <c r="O1025" s="153">
        <v>0</v>
      </c>
      <c r="P1025" s="153">
        <v>0</v>
      </c>
      <c r="Q1025" s="153">
        <v>0</v>
      </c>
      <c r="R1025" s="153">
        <v>0</v>
      </c>
      <c r="S1025" s="153">
        <v>0</v>
      </c>
      <c r="T1025" s="153">
        <v>0</v>
      </c>
      <c r="U1025" s="153">
        <v>0</v>
      </c>
      <c r="V1025" s="152">
        <v>0</v>
      </c>
      <c r="W1025" s="97">
        <v>1757700</v>
      </c>
      <c r="X1025" s="97">
        <v>600000</v>
      </c>
      <c r="Y1025" s="97">
        <v>570000</v>
      </c>
      <c r="Z1025" s="93">
        <v>587700</v>
      </c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3"/>
      <c r="AQ1025" s="92"/>
      <c r="AR1025" s="91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89"/>
      <c r="BG1025" s="88"/>
      <c r="BH1025" s="86"/>
    </row>
    <row r="1026" spans="1:60" ht="15.75" customHeight="1" x14ac:dyDescent="0.2">
      <c r="A1026" s="56"/>
      <c r="B1026" s="52" t="s">
        <v>388</v>
      </c>
      <c r="C1026" s="160">
        <v>780</v>
      </c>
      <c r="D1026" s="159">
        <v>503</v>
      </c>
      <c r="E1026" s="158" t="s">
        <v>383</v>
      </c>
      <c r="F1026" s="155" t="s">
        <v>347</v>
      </c>
      <c r="G1026" s="157"/>
      <c r="H1026" s="156"/>
      <c r="I1026" s="154">
        <v>10101</v>
      </c>
      <c r="J1026" s="153">
        <v>128700</v>
      </c>
      <c r="K1026" s="153">
        <v>20000</v>
      </c>
      <c r="L1026" s="153">
        <v>20000</v>
      </c>
      <c r="M1026" s="153">
        <v>15000</v>
      </c>
      <c r="N1026" s="153">
        <v>15000</v>
      </c>
      <c r="O1026" s="153">
        <v>8000</v>
      </c>
      <c r="P1026" s="153">
        <v>6740</v>
      </c>
      <c r="Q1026" s="153">
        <v>5000</v>
      </c>
      <c r="R1026" s="153">
        <v>5000</v>
      </c>
      <c r="S1026" s="153">
        <v>8000</v>
      </c>
      <c r="T1026" s="153">
        <v>10000</v>
      </c>
      <c r="U1026" s="153">
        <v>10000</v>
      </c>
      <c r="V1026" s="152">
        <v>5960</v>
      </c>
      <c r="W1026" s="97">
        <v>0</v>
      </c>
      <c r="X1026" s="97">
        <v>0</v>
      </c>
      <c r="Y1026" s="97">
        <v>0</v>
      </c>
      <c r="Z1026" s="93">
        <v>0</v>
      </c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3"/>
      <c r="AQ1026" s="92"/>
      <c r="AR1026" s="91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89"/>
      <c r="BG1026" s="88"/>
      <c r="BH1026" s="86"/>
    </row>
    <row r="1027" spans="1:60" ht="16.5" customHeight="1" x14ac:dyDescent="0.2">
      <c r="A1027" s="56"/>
      <c r="B1027" s="52" t="s">
        <v>95</v>
      </c>
      <c r="C1027" s="160">
        <v>780</v>
      </c>
      <c r="D1027" s="159">
        <v>503</v>
      </c>
      <c r="E1027" s="158" t="s">
        <v>385</v>
      </c>
      <c r="F1027" s="155" t="s">
        <v>96</v>
      </c>
      <c r="G1027" s="157"/>
      <c r="H1027" s="156"/>
      <c r="I1027" s="154">
        <v>10101</v>
      </c>
      <c r="J1027" s="153">
        <v>50000</v>
      </c>
      <c r="K1027" s="153">
        <v>0</v>
      </c>
      <c r="L1027" s="153">
        <v>6700</v>
      </c>
      <c r="M1027" s="153">
        <v>23200</v>
      </c>
      <c r="N1027" s="153">
        <v>0</v>
      </c>
      <c r="O1027" s="153">
        <v>6700</v>
      </c>
      <c r="P1027" s="153">
        <v>0</v>
      </c>
      <c r="Q1027" s="153">
        <v>0</v>
      </c>
      <c r="R1027" s="153">
        <v>6700</v>
      </c>
      <c r="S1027" s="153">
        <v>0</v>
      </c>
      <c r="T1027" s="153">
        <v>0</v>
      </c>
      <c r="U1027" s="153">
        <v>6700</v>
      </c>
      <c r="V1027" s="152">
        <v>0</v>
      </c>
      <c r="W1027" s="97">
        <v>533375.73</v>
      </c>
      <c r="X1027" s="97">
        <v>190000</v>
      </c>
      <c r="Y1027" s="97">
        <v>181000</v>
      </c>
      <c r="Z1027" s="93">
        <v>162375.73000000001</v>
      </c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3"/>
      <c r="AQ1027" s="92"/>
      <c r="AR1027" s="91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89"/>
      <c r="BG1027" s="88"/>
      <c r="BH1027" s="86"/>
    </row>
    <row r="1028" spans="1:60" ht="23.25" customHeight="1" x14ac:dyDescent="0.2">
      <c r="A1028" s="56"/>
      <c r="B1028" s="52" t="s">
        <v>104</v>
      </c>
      <c r="C1028" s="160">
        <v>780</v>
      </c>
      <c r="D1028" s="159">
        <v>503</v>
      </c>
      <c r="E1028" s="158" t="s">
        <v>385</v>
      </c>
      <c r="F1028" s="155" t="s">
        <v>105</v>
      </c>
      <c r="G1028" s="157"/>
      <c r="H1028" s="156"/>
      <c r="I1028" s="154">
        <v>10101</v>
      </c>
      <c r="J1028" s="153">
        <v>146808.07</v>
      </c>
      <c r="K1028" s="153">
        <v>0</v>
      </c>
      <c r="L1028" s="153">
        <v>73404.039999999994</v>
      </c>
      <c r="M1028" s="153">
        <v>0</v>
      </c>
      <c r="N1028" s="153">
        <v>0</v>
      </c>
      <c r="O1028" s="153">
        <v>73404.03</v>
      </c>
      <c r="P1028" s="153">
        <v>0</v>
      </c>
      <c r="Q1028" s="153">
        <v>0</v>
      </c>
      <c r="R1028" s="153">
        <v>0</v>
      </c>
      <c r="S1028" s="153">
        <v>0</v>
      </c>
      <c r="T1028" s="153">
        <v>0</v>
      </c>
      <c r="U1028" s="153">
        <v>0</v>
      </c>
      <c r="V1028" s="152">
        <v>0</v>
      </c>
      <c r="W1028" s="97">
        <v>231610</v>
      </c>
      <c r="X1028" s="97">
        <v>63900</v>
      </c>
      <c r="Y1028" s="97">
        <v>94400</v>
      </c>
      <c r="Z1028" s="93">
        <v>73310</v>
      </c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3"/>
      <c r="AQ1028" s="92"/>
      <c r="AR1028" s="91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89"/>
      <c r="BG1028" s="88"/>
      <c r="BH1028" s="86"/>
    </row>
    <row r="1029" spans="1:60" ht="16.5" customHeight="1" x14ac:dyDescent="0.2">
      <c r="A1029" s="56"/>
      <c r="B1029" s="52" t="s">
        <v>95</v>
      </c>
      <c r="C1029" s="160">
        <v>780</v>
      </c>
      <c r="D1029" s="159">
        <v>503</v>
      </c>
      <c r="E1029" s="158" t="s">
        <v>387</v>
      </c>
      <c r="F1029" s="155" t="s">
        <v>96</v>
      </c>
      <c r="G1029" s="157"/>
      <c r="H1029" s="156"/>
      <c r="I1029" s="154">
        <v>10101</v>
      </c>
      <c r="J1029" s="153">
        <v>81450</v>
      </c>
      <c r="K1029" s="153">
        <v>0</v>
      </c>
      <c r="L1029" s="153">
        <v>0</v>
      </c>
      <c r="M1029" s="153">
        <v>40725</v>
      </c>
      <c r="N1029" s="153">
        <v>40725</v>
      </c>
      <c r="O1029" s="153">
        <v>0</v>
      </c>
      <c r="P1029" s="153">
        <v>0</v>
      </c>
      <c r="Q1029" s="153">
        <v>0</v>
      </c>
      <c r="R1029" s="153">
        <v>0</v>
      </c>
      <c r="S1029" s="153">
        <v>0</v>
      </c>
      <c r="T1029" s="153">
        <v>0</v>
      </c>
      <c r="U1029" s="153">
        <v>0</v>
      </c>
      <c r="V1029" s="152">
        <v>0</v>
      </c>
      <c r="W1029" s="97">
        <v>0</v>
      </c>
      <c r="X1029" s="97">
        <v>0</v>
      </c>
      <c r="Y1029" s="97">
        <v>0</v>
      </c>
      <c r="Z1029" s="93">
        <v>0</v>
      </c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3"/>
      <c r="AQ1029" s="92"/>
      <c r="AR1029" s="91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89"/>
      <c r="BG1029" s="88"/>
      <c r="BH1029" s="86"/>
    </row>
    <row r="1030" spans="1:60" ht="16.5" customHeight="1" x14ac:dyDescent="0.2">
      <c r="A1030" s="56"/>
      <c r="B1030" s="52" t="s">
        <v>95</v>
      </c>
      <c r="C1030" s="160">
        <v>780</v>
      </c>
      <c r="D1030" s="159">
        <v>503</v>
      </c>
      <c r="E1030" s="158" t="s">
        <v>386</v>
      </c>
      <c r="F1030" s="155" t="s">
        <v>96</v>
      </c>
      <c r="G1030" s="157"/>
      <c r="H1030" s="156"/>
      <c r="I1030" s="154">
        <v>10101</v>
      </c>
      <c r="J1030" s="153">
        <v>262769.05</v>
      </c>
      <c r="K1030" s="153">
        <v>163769.04999999999</v>
      </c>
      <c r="L1030" s="153">
        <v>9000</v>
      </c>
      <c r="M1030" s="153">
        <v>9000</v>
      </c>
      <c r="N1030" s="153">
        <v>9000</v>
      </c>
      <c r="O1030" s="153">
        <v>9000</v>
      </c>
      <c r="P1030" s="153">
        <v>9000</v>
      </c>
      <c r="Q1030" s="153">
        <v>9000</v>
      </c>
      <c r="R1030" s="153">
        <v>9000</v>
      </c>
      <c r="S1030" s="153">
        <v>9000</v>
      </c>
      <c r="T1030" s="153">
        <v>9000</v>
      </c>
      <c r="U1030" s="153">
        <v>9000</v>
      </c>
      <c r="V1030" s="152">
        <v>9000</v>
      </c>
      <c r="W1030" s="97">
        <v>2000</v>
      </c>
      <c r="X1030" s="97">
        <v>0</v>
      </c>
      <c r="Y1030" s="97">
        <v>2000</v>
      </c>
      <c r="Z1030" s="93">
        <v>0</v>
      </c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3"/>
      <c r="AQ1030" s="92"/>
      <c r="AR1030" s="91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89"/>
      <c r="BG1030" s="88"/>
      <c r="BH1030" s="86"/>
    </row>
    <row r="1031" spans="1:60" ht="23.25" customHeight="1" x14ac:dyDescent="0.2">
      <c r="A1031" s="56"/>
      <c r="B1031" s="52" t="s">
        <v>104</v>
      </c>
      <c r="C1031" s="160">
        <v>780</v>
      </c>
      <c r="D1031" s="159">
        <v>503</v>
      </c>
      <c r="E1031" s="158" t="s">
        <v>386</v>
      </c>
      <c r="F1031" s="155" t="s">
        <v>105</v>
      </c>
      <c r="G1031" s="157"/>
      <c r="H1031" s="156"/>
      <c r="I1031" s="154">
        <v>10101</v>
      </c>
      <c r="J1031" s="153">
        <v>20504.169999999998</v>
      </c>
      <c r="K1031" s="153">
        <v>0</v>
      </c>
      <c r="L1031" s="153">
        <v>20504.169999999998</v>
      </c>
      <c r="M1031" s="153">
        <v>0</v>
      </c>
      <c r="N1031" s="153">
        <v>0</v>
      </c>
      <c r="O1031" s="153">
        <v>0</v>
      </c>
      <c r="P1031" s="153">
        <v>0</v>
      </c>
      <c r="Q1031" s="153">
        <v>0</v>
      </c>
      <c r="R1031" s="153">
        <v>0</v>
      </c>
      <c r="S1031" s="153">
        <v>0</v>
      </c>
      <c r="T1031" s="153">
        <v>0</v>
      </c>
      <c r="U1031" s="153">
        <v>0</v>
      </c>
      <c r="V1031" s="152">
        <v>0</v>
      </c>
      <c r="W1031" s="97">
        <v>175000</v>
      </c>
      <c r="X1031" s="97">
        <v>175000</v>
      </c>
      <c r="Y1031" s="97">
        <v>0</v>
      </c>
      <c r="Z1031" s="93">
        <v>0</v>
      </c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3"/>
      <c r="AQ1031" s="92"/>
      <c r="AR1031" s="91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89"/>
      <c r="BG1031" s="88"/>
      <c r="BH1031" s="86"/>
    </row>
    <row r="1032" spans="1:60" ht="16.5" customHeight="1" x14ac:dyDescent="0.2">
      <c r="A1032" s="56"/>
      <c r="B1032" s="52" t="s">
        <v>95</v>
      </c>
      <c r="C1032" s="160">
        <v>780</v>
      </c>
      <c r="D1032" s="159">
        <v>503</v>
      </c>
      <c r="E1032" s="158" t="s">
        <v>552</v>
      </c>
      <c r="F1032" s="155" t="s">
        <v>96</v>
      </c>
      <c r="G1032" s="157"/>
      <c r="H1032" s="156" t="s">
        <v>553</v>
      </c>
      <c r="I1032" s="154">
        <v>10204</v>
      </c>
      <c r="J1032" s="153">
        <v>260000</v>
      </c>
      <c r="K1032" s="153">
        <v>0</v>
      </c>
      <c r="L1032" s="153">
        <v>0</v>
      </c>
      <c r="M1032" s="153">
        <v>260000</v>
      </c>
      <c r="N1032" s="153">
        <v>0</v>
      </c>
      <c r="O1032" s="153">
        <v>0</v>
      </c>
      <c r="P1032" s="153">
        <v>0</v>
      </c>
      <c r="Q1032" s="153">
        <v>0</v>
      </c>
      <c r="R1032" s="153">
        <v>0</v>
      </c>
      <c r="S1032" s="153">
        <v>0</v>
      </c>
      <c r="T1032" s="153">
        <v>0</v>
      </c>
      <c r="U1032" s="153">
        <v>0</v>
      </c>
      <c r="V1032" s="152">
        <v>0</v>
      </c>
      <c r="W1032" s="97">
        <v>0</v>
      </c>
      <c r="X1032" s="97">
        <v>0</v>
      </c>
      <c r="Y1032" s="97">
        <v>0</v>
      </c>
      <c r="Z1032" s="93">
        <v>0</v>
      </c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3"/>
      <c r="AQ1032" s="92"/>
      <c r="AR1032" s="91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89"/>
      <c r="BG1032" s="88"/>
      <c r="BH1032" s="86"/>
    </row>
    <row r="1033" spans="1:60" ht="16.5" customHeight="1" x14ac:dyDescent="0.2">
      <c r="A1033" s="56"/>
      <c r="B1033" s="52" t="s">
        <v>95</v>
      </c>
      <c r="C1033" s="160">
        <v>780</v>
      </c>
      <c r="D1033" s="159">
        <v>503</v>
      </c>
      <c r="E1033" s="158" t="s">
        <v>554</v>
      </c>
      <c r="F1033" s="155" t="s">
        <v>96</v>
      </c>
      <c r="G1033" s="157"/>
      <c r="H1033" s="156" t="s">
        <v>555</v>
      </c>
      <c r="I1033" s="154">
        <v>10112</v>
      </c>
      <c r="J1033" s="153">
        <v>550000.94999999995</v>
      </c>
      <c r="K1033" s="153">
        <v>0</v>
      </c>
      <c r="L1033" s="153">
        <v>0</v>
      </c>
      <c r="M1033" s="153">
        <v>550000.94999999995</v>
      </c>
      <c r="N1033" s="153">
        <v>0</v>
      </c>
      <c r="O1033" s="153">
        <v>0</v>
      </c>
      <c r="P1033" s="153">
        <v>0</v>
      </c>
      <c r="Q1033" s="153">
        <v>0</v>
      </c>
      <c r="R1033" s="153">
        <v>0</v>
      </c>
      <c r="S1033" s="153">
        <v>0</v>
      </c>
      <c r="T1033" s="153">
        <v>0</v>
      </c>
      <c r="U1033" s="153">
        <v>0</v>
      </c>
      <c r="V1033" s="152">
        <v>0</v>
      </c>
      <c r="W1033" s="97">
        <v>0</v>
      </c>
      <c r="X1033" s="97">
        <v>0</v>
      </c>
      <c r="Y1033" s="97">
        <v>0</v>
      </c>
      <c r="Z1033" s="93">
        <v>0</v>
      </c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3"/>
      <c r="AQ1033" s="92"/>
      <c r="AR1033" s="91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89"/>
      <c r="BG1033" s="88"/>
      <c r="BH1033" s="86"/>
    </row>
    <row r="1034" spans="1:60" ht="16.5" customHeight="1" x14ac:dyDescent="0.2">
      <c r="A1034" s="56"/>
      <c r="B1034" s="52" t="s">
        <v>95</v>
      </c>
      <c r="C1034" s="160">
        <v>780</v>
      </c>
      <c r="D1034" s="159">
        <v>503</v>
      </c>
      <c r="E1034" s="158" t="s">
        <v>554</v>
      </c>
      <c r="F1034" s="155" t="s">
        <v>96</v>
      </c>
      <c r="G1034" s="157"/>
      <c r="H1034" s="156" t="s">
        <v>555</v>
      </c>
      <c r="I1034" s="154">
        <v>10306</v>
      </c>
      <c r="J1034" s="153">
        <v>872224</v>
      </c>
      <c r="K1034" s="153">
        <v>0</v>
      </c>
      <c r="L1034" s="153">
        <v>0</v>
      </c>
      <c r="M1034" s="153">
        <v>872224</v>
      </c>
      <c r="N1034" s="153">
        <v>0</v>
      </c>
      <c r="O1034" s="153">
        <v>0</v>
      </c>
      <c r="P1034" s="153">
        <v>0</v>
      </c>
      <c r="Q1034" s="153">
        <v>0</v>
      </c>
      <c r="R1034" s="153">
        <v>0</v>
      </c>
      <c r="S1034" s="153">
        <v>0</v>
      </c>
      <c r="T1034" s="153">
        <v>0</v>
      </c>
      <c r="U1034" s="153">
        <v>0</v>
      </c>
      <c r="V1034" s="152">
        <v>0</v>
      </c>
      <c r="W1034" s="97">
        <v>0</v>
      </c>
      <c r="X1034" s="97">
        <v>0</v>
      </c>
      <c r="Y1034" s="97">
        <v>0</v>
      </c>
      <c r="Z1034" s="93">
        <v>0</v>
      </c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3"/>
      <c r="AQ1034" s="92"/>
      <c r="AR1034" s="91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89"/>
      <c r="BG1034" s="88"/>
      <c r="BH1034" s="86"/>
    </row>
    <row r="1035" spans="1:60" ht="24.75" customHeight="1" x14ac:dyDescent="0.2">
      <c r="A1035" s="56"/>
      <c r="B1035" s="52" t="s">
        <v>88</v>
      </c>
      <c r="C1035" s="160">
        <v>781</v>
      </c>
      <c r="D1035" s="159">
        <v>104</v>
      </c>
      <c r="E1035" s="158" t="s">
        <v>348</v>
      </c>
      <c r="F1035" s="155" t="s">
        <v>90</v>
      </c>
      <c r="G1035" s="157"/>
      <c r="H1035" s="156"/>
      <c r="I1035" s="154">
        <v>10101</v>
      </c>
      <c r="J1035" s="153">
        <v>2374899.5</v>
      </c>
      <c r="K1035" s="153">
        <v>188000</v>
      </c>
      <c r="L1035" s="153">
        <v>230000</v>
      </c>
      <c r="M1035" s="153">
        <v>190000</v>
      </c>
      <c r="N1035" s="153">
        <v>188000</v>
      </c>
      <c r="O1035" s="153">
        <v>250000</v>
      </c>
      <c r="P1035" s="153">
        <v>233000</v>
      </c>
      <c r="Q1035" s="153">
        <v>170000</v>
      </c>
      <c r="R1035" s="153">
        <v>192000</v>
      </c>
      <c r="S1035" s="153">
        <v>171000</v>
      </c>
      <c r="T1035" s="153">
        <v>188000</v>
      </c>
      <c r="U1035" s="153">
        <v>188000</v>
      </c>
      <c r="V1035" s="152">
        <v>186899.5</v>
      </c>
      <c r="W1035" s="97">
        <v>509276.83</v>
      </c>
      <c r="X1035" s="97">
        <v>509276.83</v>
      </c>
      <c r="Y1035" s="97">
        <v>0</v>
      </c>
      <c r="Z1035" s="93">
        <v>0</v>
      </c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3"/>
      <c r="AQ1035" s="92"/>
      <c r="AR1035" s="91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89"/>
      <c r="BG1035" s="88"/>
      <c r="BH1035" s="86"/>
    </row>
    <row r="1036" spans="1:60" ht="32.25" customHeight="1" x14ac:dyDescent="0.2">
      <c r="A1036" s="56"/>
      <c r="B1036" s="52" t="s">
        <v>91</v>
      </c>
      <c r="C1036" s="160">
        <v>781</v>
      </c>
      <c r="D1036" s="159">
        <v>104</v>
      </c>
      <c r="E1036" s="158" t="s">
        <v>348</v>
      </c>
      <c r="F1036" s="155" t="s">
        <v>92</v>
      </c>
      <c r="G1036" s="157"/>
      <c r="H1036" s="156"/>
      <c r="I1036" s="154">
        <v>10101</v>
      </c>
      <c r="J1036" s="153">
        <v>59570</v>
      </c>
      <c r="K1036" s="153">
        <v>0</v>
      </c>
      <c r="L1036" s="153">
        <v>0</v>
      </c>
      <c r="M1036" s="153">
        <v>0</v>
      </c>
      <c r="N1036" s="153">
        <v>0</v>
      </c>
      <c r="O1036" s="153">
        <v>12765</v>
      </c>
      <c r="P1036" s="153">
        <v>25530</v>
      </c>
      <c r="Q1036" s="153">
        <v>0</v>
      </c>
      <c r="R1036" s="153">
        <v>21275</v>
      </c>
      <c r="S1036" s="153">
        <v>0</v>
      </c>
      <c r="T1036" s="153">
        <v>0</v>
      </c>
      <c r="U1036" s="153">
        <v>0</v>
      </c>
      <c r="V1036" s="152">
        <v>0</v>
      </c>
      <c r="W1036" s="97">
        <v>98744.93</v>
      </c>
      <c r="X1036" s="97">
        <v>98744.93</v>
      </c>
      <c r="Y1036" s="97">
        <v>0</v>
      </c>
      <c r="Z1036" s="93">
        <v>0</v>
      </c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3"/>
      <c r="AQ1036" s="92"/>
      <c r="AR1036" s="91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89"/>
      <c r="BG1036" s="88"/>
      <c r="BH1036" s="86"/>
    </row>
    <row r="1037" spans="1:60" ht="37.5" customHeight="1" x14ac:dyDescent="0.2">
      <c r="A1037" s="56"/>
      <c r="B1037" s="52" t="s">
        <v>93</v>
      </c>
      <c r="C1037" s="160">
        <v>781</v>
      </c>
      <c r="D1037" s="159">
        <v>104</v>
      </c>
      <c r="E1037" s="158" t="s">
        <v>348</v>
      </c>
      <c r="F1037" s="155" t="s">
        <v>94</v>
      </c>
      <c r="G1037" s="157"/>
      <c r="H1037" s="156"/>
      <c r="I1037" s="154">
        <v>10101</v>
      </c>
      <c r="J1037" s="153">
        <v>717219.64</v>
      </c>
      <c r="K1037" s="153">
        <v>56776</v>
      </c>
      <c r="L1037" s="153">
        <v>69460</v>
      </c>
      <c r="M1037" s="153">
        <v>57380</v>
      </c>
      <c r="N1037" s="153">
        <v>56776</v>
      </c>
      <c r="O1037" s="153">
        <v>75500</v>
      </c>
      <c r="P1037" s="153">
        <v>70366</v>
      </c>
      <c r="Q1037" s="153">
        <v>51340</v>
      </c>
      <c r="R1037" s="153">
        <v>57984</v>
      </c>
      <c r="S1037" s="153">
        <v>51642</v>
      </c>
      <c r="T1037" s="153">
        <v>56776</v>
      </c>
      <c r="U1037" s="153">
        <v>56776</v>
      </c>
      <c r="V1037" s="152">
        <v>56443.64</v>
      </c>
      <c r="W1037" s="97">
        <v>249241</v>
      </c>
      <c r="X1037" s="97">
        <v>89450</v>
      </c>
      <c r="Y1037" s="97">
        <v>89550</v>
      </c>
      <c r="Z1037" s="93">
        <v>70241</v>
      </c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3"/>
      <c r="AQ1037" s="92"/>
      <c r="AR1037" s="91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89"/>
      <c r="BG1037" s="88"/>
      <c r="BH1037" s="86"/>
    </row>
    <row r="1038" spans="1:60" ht="37.5" customHeight="1" x14ac:dyDescent="0.2">
      <c r="A1038" s="56"/>
      <c r="B1038" s="52" t="s">
        <v>93</v>
      </c>
      <c r="C1038" s="160">
        <v>781</v>
      </c>
      <c r="D1038" s="159">
        <v>104</v>
      </c>
      <c r="E1038" s="158" t="s">
        <v>348</v>
      </c>
      <c r="F1038" s="155" t="s">
        <v>94</v>
      </c>
      <c r="G1038" s="157"/>
      <c r="H1038" s="156"/>
      <c r="I1038" s="154">
        <v>10101</v>
      </c>
      <c r="J1038" s="153">
        <v>17990.14</v>
      </c>
      <c r="K1038" s="153">
        <v>0</v>
      </c>
      <c r="L1038" s="153">
        <v>0</v>
      </c>
      <c r="M1038" s="153">
        <v>0</v>
      </c>
      <c r="N1038" s="153">
        <v>0</v>
      </c>
      <c r="O1038" s="153">
        <v>3855.03</v>
      </c>
      <c r="P1038" s="153">
        <v>7710.06</v>
      </c>
      <c r="Q1038" s="153">
        <v>0</v>
      </c>
      <c r="R1038" s="153">
        <v>6425.05</v>
      </c>
      <c r="S1038" s="153">
        <v>0</v>
      </c>
      <c r="T1038" s="153">
        <v>0</v>
      </c>
      <c r="U1038" s="153">
        <v>0</v>
      </c>
      <c r="V1038" s="152">
        <v>0</v>
      </c>
      <c r="W1038" s="97">
        <v>0</v>
      </c>
      <c r="X1038" s="97">
        <v>0</v>
      </c>
      <c r="Y1038" s="97">
        <v>0</v>
      </c>
      <c r="Z1038" s="93">
        <v>0</v>
      </c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3"/>
      <c r="AQ1038" s="92"/>
      <c r="AR1038" s="91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89"/>
      <c r="BG1038" s="88"/>
      <c r="BH1038" s="86"/>
    </row>
    <row r="1039" spans="1:60" ht="16.5" customHeight="1" x14ac:dyDescent="0.2">
      <c r="A1039" s="56"/>
      <c r="B1039" s="52" t="s">
        <v>95</v>
      </c>
      <c r="C1039" s="160">
        <v>781</v>
      </c>
      <c r="D1039" s="159">
        <v>104</v>
      </c>
      <c r="E1039" s="158" t="s">
        <v>348</v>
      </c>
      <c r="F1039" s="155" t="s">
        <v>96</v>
      </c>
      <c r="G1039" s="157"/>
      <c r="H1039" s="156"/>
      <c r="I1039" s="154">
        <v>10101</v>
      </c>
      <c r="J1039" s="153">
        <v>57595</v>
      </c>
      <c r="K1039" s="153">
        <v>0</v>
      </c>
      <c r="L1039" s="153">
        <v>4800</v>
      </c>
      <c r="M1039" s="153">
        <v>4800</v>
      </c>
      <c r="N1039" s="153">
        <v>4800</v>
      </c>
      <c r="O1039" s="153">
        <v>4800</v>
      </c>
      <c r="P1039" s="153">
        <v>4800</v>
      </c>
      <c r="Q1039" s="153">
        <v>4800</v>
      </c>
      <c r="R1039" s="153">
        <v>4800</v>
      </c>
      <c r="S1039" s="153">
        <v>4800</v>
      </c>
      <c r="T1039" s="153">
        <v>4800</v>
      </c>
      <c r="U1039" s="153">
        <v>4800</v>
      </c>
      <c r="V1039" s="152">
        <v>9595</v>
      </c>
      <c r="W1039" s="97">
        <v>75071</v>
      </c>
      <c r="X1039" s="97">
        <v>27014</v>
      </c>
      <c r="Y1039" s="97">
        <v>27044</v>
      </c>
      <c r="Z1039" s="93">
        <v>21013</v>
      </c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3"/>
      <c r="AQ1039" s="92"/>
      <c r="AR1039" s="91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89"/>
      <c r="BG1039" s="88"/>
      <c r="BH1039" s="86"/>
    </row>
    <row r="1040" spans="1:60" ht="16.5" customHeight="1" x14ac:dyDescent="0.2">
      <c r="A1040" s="56"/>
      <c r="B1040" s="52" t="s">
        <v>95</v>
      </c>
      <c r="C1040" s="160">
        <v>781</v>
      </c>
      <c r="D1040" s="159">
        <v>104</v>
      </c>
      <c r="E1040" s="158" t="s">
        <v>348</v>
      </c>
      <c r="F1040" s="155" t="s">
        <v>96</v>
      </c>
      <c r="G1040" s="157"/>
      <c r="H1040" s="156"/>
      <c r="I1040" s="154">
        <v>10101</v>
      </c>
      <c r="J1040" s="153">
        <v>807</v>
      </c>
      <c r="K1040" s="153">
        <v>0</v>
      </c>
      <c r="L1040" s="153">
        <v>0</v>
      </c>
      <c r="M1040" s="153">
        <v>0</v>
      </c>
      <c r="N1040" s="153">
        <v>269</v>
      </c>
      <c r="O1040" s="153">
        <v>67.25</v>
      </c>
      <c r="P1040" s="153">
        <v>67.25</v>
      </c>
      <c r="Q1040" s="153">
        <v>67.25</v>
      </c>
      <c r="R1040" s="153">
        <v>67.25</v>
      </c>
      <c r="S1040" s="153">
        <v>67.25</v>
      </c>
      <c r="T1040" s="153">
        <v>67.25</v>
      </c>
      <c r="U1040" s="153">
        <v>67.25</v>
      </c>
      <c r="V1040" s="152">
        <v>67.25</v>
      </c>
      <c r="W1040" s="97">
        <v>180385.92000000001</v>
      </c>
      <c r="X1040" s="97">
        <v>59404</v>
      </c>
      <c r="Y1040" s="97">
        <v>59535.92</v>
      </c>
      <c r="Z1040" s="93">
        <v>61446</v>
      </c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3"/>
      <c r="AQ1040" s="92"/>
      <c r="AR1040" s="91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89"/>
      <c r="BG1040" s="88"/>
      <c r="BH1040" s="86"/>
    </row>
    <row r="1041" spans="1:60" ht="16.5" customHeight="1" x14ac:dyDescent="0.2">
      <c r="A1041" s="56"/>
      <c r="B1041" s="52" t="s">
        <v>95</v>
      </c>
      <c r="C1041" s="160">
        <v>781</v>
      </c>
      <c r="D1041" s="159">
        <v>104</v>
      </c>
      <c r="E1041" s="158" t="s">
        <v>348</v>
      </c>
      <c r="F1041" s="155" t="s">
        <v>96</v>
      </c>
      <c r="G1041" s="157"/>
      <c r="H1041" s="156"/>
      <c r="I1041" s="154">
        <v>10101</v>
      </c>
      <c r="J1041" s="153">
        <v>9156</v>
      </c>
      <c r="K1041" s="153">
        <v>0</v>
      </c>
      <c r="L1041" s="153">
        <v>760.74</v>
      </c>
      <c r="M1041" s="153">
        <v>760.74</v>
      </c>
      <c r="N1041" s="153">
        <v>760.74</v>
      </c>
      <c r="O1041" s="153">
        <v>760.74</v>
      </c>
      <c r="P1041" s="153">
        <v>760.74</v>
      </c>
      <c r="Q1041" s="153">
        <v>760.74</v>
      </c>
      <c r="R1041" s="153">
        <v>760.74</v>
      </c>
      <c r="S1041" s="153">
        <v>760.74</v>
      </c>
      <c r="T1041" s="153">
        <v>760.74</v>
      </c>
      <c r="U1041" s="153">
        <v>760.74</v>
      </c>
      <c r="V1041" s="152">
        <v>1548.6</v>
      </c>
      <c r="W1041" s="97">
        <v>2646</v>
      </c>
      <c r="X1041" s="97">
        <v>0</v>
      </c>
      <c r="Y1041" s="97">
        <v>0</v>
      </c>
      <c r="Z1041" s="93">
        <v>2646</v>
      </c>
      <c r="AA1041" s="97">
        <v>16040692.5</v>
      </c>
      <c r="AB1041" s="97">
        <v>5346897.5</v>
      </c>
      <c r="AC1041" s="97">
        <v>5346897.5</v>
      </c>
      <c r="AD1041" s="97">
        <v>5346897.5</v>
      </c>
      <c r="AE1041" s="97">
        <v>17723186.5</v>
      </c>
      <c r="AF1041" s="97">
        <v>5346897.5</v>
      </c>
      <c r="AG1041" s="97">
        <v>6258372.5</v>
      </c>
      <c r="AH1041" s="97">
        <v>6117916.5</v>
      </c>
      <c r="AI1041" s="97">
        <v>13164228.5</v>
      </c>
      <c r="AJ1041" s="97">
        <v>5994864.5</v>
      </c>
      <c r="AK1041" s="97">
        <v>1822466.5</v>
      </c>
      <c r="AL1041" s="97">
        <v>5346897.5</v>
      </c>
      <c r="AM1041" s="97">
        <v>16040692.5</v>
      </c>
      <c r="AN1041" s="97">
        <v>5346897.5</v>
      </c>
      <c r="AO1041" s="97">
        <v>5346897.5</v>
      </c>
      <c r="AP1041" s="93">
        <v>5346897.5</v>
      </c>
      <c r="AQ1041" s="92"/>
      <c r="AR1041" s="91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89"/>
      <c r="BG1041" s="88"/>
      <c r="BH1041" s="86"/>
    </row>
    <row r="1042" spans="1:60" ht="16.5" customHeight="1" x14ac:dyDescent="0.2">
      <c r="A1042" s="56"/>
      <c r="B1042" s="52" t="s">
        <v>95</v>
      </c>
      <c r="C1042" s="160">
        <v>781</v>
      </c>
      <c r="D1042" s="159">
        <v>104</v>
      </c>
      <c r="E1042" s="158" t="s">
        <v>348</v>
      </c>
      <c r="F1042" s="155" t="s">
        <v>96</v>
      </c>
      <c r="G1042" s="157"/>
      <c r="H1042" s="156"/>
      <c r="I1042" s="154">
        <v>10101</v>
      </c>
      <c r="J1042" s="153">
        <v>69500</v>
      </c>
      <c r="K1042" s="153">
        <v>0</v>
      </c>
      <c r="L1042" s="153">
        <v>0</v>
      </c>
      <c r="M1042" s="153">
        <v>1200</v>
      </c>
      <c r="N1042" s="153">
        <v>0</v>
      </c>
      <c r="O1042" s="153">
        <v>12200</v>
      </c>
      <c r="P1042" s="153">
        <v>1200</v>
      </c>
      <c r="Q1042" s="153">
        <v>36000</v>
      </c>
      <c r="R1042" s="153">
        <v>1200</v>
      </c>
      <c r="S1042" s="153">
        <v>3600</v>
      </c>
      <c r="T1042" s="153">
        <v>11700</v>
      </c>
      <c r="U1042" s="153">
        <v>1200</v>
      </c>
      <c r="V1042" s="152">
        <v>1200</v>
      </c>
      <c r="W1042" s="97">
        <v>350</v>
      </c>
      <c r="X1042" s="97">
        <v>0</v>
      </c>
      <c r="Y1042" s="97">
        <v>0</v>
      </c>
      <c r="Z1042" s="93">
        <v>350</v>
      </c>
      <c r="AA1042" s="97">
        <v>233905.83</v>
      </c>
      <c r="AB1042" s="97">
        <v>77968.61</v>
      </c>
      <c r="AC1042" s="97">
        <v>77968.61</v>
      </c>
      <c r="AD1042" s="97">
        <v>77968.61</v>
      </c>
      <c r="AE1042" s="97">
        <v>155937.22</v>
      </c>
      <c r="AF1042" s="97">
        <v>77968.61</v>
      </c>
      <c r="AG1042" s="97">
        <v>77968.61</v>
      </c>
      <c r="AH1042" s="97">
        <v>0</v>
      </c>
      <c r="AI1042" s="97">
        <v>77968.61</v>
      </c>
      <c r="AJ1042" s="97">
        <v>0</v>
      </c>
      <c r="AK1042" s="97">
        <v>0</v>
      </c>
      <c r="AL1042" s="97">
        <v>77968.61</v>
      </c>
      <c r="AM1042" s="97">
        <v>234608.34</v>
      </c>
      <c r="AN1042" s="97">
        <v>77968.61</v>
      </c>
      <c r="AO1042" s="97">
        <v>77968.61</v>
      </c>
      <c r="AP1042" s="93">
        <v>78671.12</v>
      </c>
      <c r="AQ1042" s="92"/>
      <c r="AR1042" s="91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89"/>
      <c r="BG1042" s="88"/>
      <c r="BH1042" s="86"/>
    </row>
    <row r="1043" spans="1:60" ht="16.5" customHeight="1" x14ac:dyDescent="0.2">
      <c r="A1043" s="56"/>
      <c r="B1043" s="52" t="s">
        <v>95</v>
      </c>
      <c r="C1043" s="160">
        <v>781</v>
      </c>
      <c r="D1043" s="159">
        <v>104</v>
      </c>
      <c r="E1043" s="158" t="s">
        <v>348</v>
      </c>
      <c r="F1043" s="155" t="s">
        <v>96</v>
      </c>
      <c r="G1043" s="157"/>
      <c r="H1043" s="156"/>
      <c r="I1043" s="154">
        <v>10101</v>
      </c>
      <c r="J1043" s="153">
        <v>143450</v>
      </c>
      <c r="K1043" s="153">
        <v>42100</v>
      </c>
      <c r="L1043" s="153">
        <v>4000</v>
      </c>
      <c r="M1043" s="153">
        <v>5986</v>
      </c>
      <c r="N1043" s="153">
        <v>4000</v>
      </c>
      <c r="O1043" s="153">
        <v>4000</v>
      </c>
      <c r="P1043" s="153">
        <v>4000</v>
      </c>
      <c r="Q1043" s="153">
        <v>4000</v>
      </c>
      <c r="R1043" s="153">
        <v>4000</v>
      </c>
      <c r="S1043" s="153">
        <v>6700</v>
      </c>
      <c r="T1043" s="153">
        <v>5500</v>
      </c>
      <c r="U1043" s="153">
        <v>46164</v>
      </c>
      <c r="V1043" s="152">
        <v>13000</v>
      </c>
      <c r="W1043" s="97">
        <v>0</v>
      </c>
      <c r="X1043" s="97">
        <v>0</v>
      </c>
      <c r="Y1043" s="97">
        <v>0</v>
      </c>
      <c r="Z1043" s="93">
        <v>0</v>
      </c>
      <c r="AA1043" s="97">
        <v>228855</v>
      </c>
      <c r="AB1043" s="97">
        <v>76285</v>
      </c>
      <c r="AC1043" s="97">
        <v>76285</v>
      </c>
      <c r="AD1043" s="97">
        <v>76285</v>
      </c>
      <c r="AE1043" s="97">
        <v>152570</v>
      </c>
      <c r="AF1043" s="97">
        <v>76285</v>
      </c>
      <c r="AG1043" s="97">
        <v>76285</v>
      </c>
      <c r="AH1043" s="97">
        <v>0</v>
      </c>
      <c r="AI1043" s="97">
        <v>76285</v>
      </c>
      <c r="AJ1043" s="97">
        <v>0</v>
      </c>
      <c r="AK1043" s="97">
        <v>0</v>
      </c>
      <c r="AL1043" s="97">
        <v>76285</v>
      </c>
      <c r="AM1043" s="97">
        <v>228860</v>
      </c>
      <c r="AN1043" s="97">
        <v>76285</v>
      </c>
      <c r="AO1043" s="97">
        <v>76285</v>
      </c>
      <c r="AP1043" s="93">
        <v>76290</v>
      </c>
      <c r="AQ1043" s="92"/>
      <c r="AR1043" s="91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89"/>
      <c r="BG1043" s="88"/>
      <c r="BH1043" s="86"/>
    </row>
    <row r="1044" spans="1:60" ht="16.5" customHeight="1" x14ac:dyDescent="0.2">
      <c r="A1044" s="56"/>
      <c r="B1044" s="52" t="s">
        <v>95</v>
      </c>
      <c r="C1044" s="160">
        <v>781</v>
      </c>
      <c r="D1044" s="159">
        <v>104</v>
      </c>
      <c r="E1044" s="158" t="s">
        <v>348</v>
      </c>
      <c r="F1044" s="155" t="s">
        <v>96</v>
      </c>
      <c r="G1044" s="157"/>
      <c r="H1044" s="156"/>
      <c r="I1044" s="154">
        <v>10101</v>
      </c>
      <c r="J1044" s="153">
        <v>16500</v>
      </c>
      <c r="K1044" s="153">
        <v>0</v>
      </c>
      <c r="L1044" s="153">
        <v>9000</v>
      </c>
      <c r="M1044" s="153">
        <v>7500</v>
      </c>
      <c r="N1044" s="153">
        <v>0</v>
      </c>
      <c r="O1044" s="153">
        <v>0</v>
      </c>
      <c r="P1044" s="153">
        <v>0</v>
      </c>
      <c r="Q1044" s="153">
        <v>0</v>
      </c>
      <c r="R1044" s="153">
        <v>0</v>
      </c>
      <c r="S1044" s="153">
        <v>0</v>
      </c>
      <c r="T1044" s="153">
        <v>0</v>
      </c>
      <c r="U1044" s="153">
        <v>0</v>
      </c>
      <c r="V1044" s="152">
        <v>0</v>
      </c>
      <c r="W1044" s="97">
        <v>287778.2</v>
      </c>
      <c r="X1044" s="97">
        <v>80807</v>
      </c>
      <c r="Y1044" s="97">
        <v>92014</v>
      </c>
      <c r="Z1044" s="93">
        <v>114957.2</v>
      </c>
      <c r="AA1044" s="97">
        <v>0</v>
      </c>
      <c r="AB1044" s="97">
        <v>0</v>
      </c>
      <c r="AC1044" s="97">
        <v>0</v>
      </c>
      <c r="AD1044" s="97">
        <v>0</v>
      </c>
      <c r="AE1044" s="97">
        <v>421820</v>
      </c>
      <c r="AF1044" s="97">
        <v>421820</v>
      </c>
      <c r="AG1044" s="97">
        <v>0</v>
      </c>
      <c r="AH1044" s="97">
        <v>0</v>
      </c>
      <c r="AI1044" s="97">
        <v>0</v>
      </c>
      <c r="AJ1044" s="97">
        <v>0</v>
      </c>
      <c r="AK1044" s="97">
        <v>0</v>
      </c>
      <c r="AL1044" s="97">
        <v>0</v>
      </c>
      <c r="AM1044" s="97">
        <v>0</v>
      </c>
      <c r="AN1044" s="97">
        <v>0</v>
      </c>
      <c r="AO1044" s="97">
        <v>0</v>
      </c>
      <c r="AP1044" s="93">
        <v>0</v>
      </c>
      <c r="AQ1044" s="92"/>
      <c r="AR1044" s="91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89"/>
      <c r="BG1044" s="88"/>
      <c r="BH1044" s="86"/>
    </row>
    <row r="1045" spans="1:60" ht="16.5" customHeight="1" x14ac:dyDescent="0.2">
      <c r="A1045" s="56"/>
      <c r="B1045" s="52" t="s">
        <v>95</v>
      </c>
      <c r="C1045" s="160">
        <v>781</v>
      </c>
      <c r="D1045" s="159">
        <v>104</v>
      </c>
      <c r="E1045" s="158" t="s">
        <v>348</v>
      </c>
      <c r="F1045" s="155" t="s">
        <v>96</v>
      </c>
      <c r="G1045" s="157"/>
      <c r="H1045" s="156"/>
      <c r="I1045" s="154">
        <v>10101</v>
      </c>
      <c r="J1045" s="153">
        <v>254000</v>
      </c>
      <c r="K1045" s="153">
        <v>0</v>
      </c>
      <c r="L1045" s="153">
        <v>19200</v>
      </c>
      <c r="M1045" s="153">
        <v>28000</v>
      </c>
      <c r="N1045" s="153">
        <v>18000</v>
      </c>
      <c r="O1045" s="153">
        <v>23000</v>
      </c>
      <c r="P1045" s="153">
        <v>23000</v>
      </c>
      <c r="Q1045" s="153">
        <v>23000</v>
      </c>
      <c r="R1045" s="153">
        <v>26800</v>
      </c>
      <c r="S1045" s="153">
        <v>23000</v>
      </c>
      <c r="T1045" s="153">
        <v>23000</v>
      </c>
      <c r="U1045" s="153">
        <v>24000</v>
      </c>
      <c r="V1045" s="152">
        <v>23000</v>
      </c>
      <c r="W1045" s="97">
        <v>12765</v>
      </c>
      <c r="X1045" s="97">
        <v>0</v>
      </c>
      <c r="Y1045" s="97">
        <v>0</v>
      </c>
      <c r="Z1045" s="93">
        <v>12765</v>
      </c>
      <c r="AA1045" s="97">
        <v>0</v>
      </c>
      <c r="AB1045" s="97">
        <v>0</v>
      </c>
      <c r="AC1045" s="97">
        <v>0</v>
      </c>
      <c r="AD1045" s="97">
        <v>0</v>
      </c>
      <c r="AE1045" s="97">
        <v>0</v>
      </c>
      <c r="AF1045" s="97">
        <v>0</v>
      </c>
      <c r="AG1045" s="97">
        <v>0</v>
      </c>
      <c r="AH1045" s="97">
        <v>0</v>
      </c>
      <c r="AI1045" s="97">
        <v>343730</v>
      </c>
      <c r="AJ1045" s="97">
        <v>343730</v>
      </c>
      <c r="AK1045" s="97">
        <v>0</v>
      </c>
      <c r="AL1045" s="97">
        <v>0</v>
      </c>
      <c r="AM1045" s="97">
        <v>0</v>
      </c>
      <c r="AN1045" s="97">
        <v>0</v>
      </c>
      <c r="AO1045" s="97">
        <v>0</v>
      </c>
      <c r="AP1045" s="93">
        <v>0</v>
      </c>
      <c r="AQ1045" s="92"/>
      <c r="AR1045" s="91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89"/>
      <c r="BG1045" s="88"/>
      <c r="BH1045" s="86"/>
    </row>
    <row r="1046" spans="1:60" ht="16.5" customHeight="1" x14ac:dyDescent="0.2">
      <c r="A1046" s="56"/>
      <c r="B1046" s="52" t="s">
        <v>95</v>
      </c>
      <c r="C1046" s="160">
        <v>781</v>
      </c>
      <c r="D1046" s="159">
        <v>104</v>
      </c>
      <c r="E1046" s="158" t="s">
        <v>348</v>
      </c>
      <c r="F1046" s="155" t="s">
        <v>96</v>
      </c>
      <c r="G1046" s="157"/>
      <c r="H1046" s="156"/>
      <c r="I1046" s="154">
        <v>10101</v>
      </c>
      <c r="J1046" s="153">
        <v>15344.72</v>
      </c>
      <c r="K1046" s="153">
        <v>0</v>
      </c>
      <c r="L1046" s="153">
        <v>0</v>
      </c>
      <c r="M1046" s="153">
        <v>0</v>
      </c>
      <c r="N1046" s="153">
        <v>0</v>
      </c>
      <c r="O1046" s="153">
        <v>0</v>
      </c>
      <c r="P1046" s="153">
        <v>0</v>
      </c>
      <c r="Q1046" s="153">
        <v>15344.72</v>
      </c>
      <c r="R1046" s="153">
        <v>0</v>
      </c>
      <c r="S1046" s="153">
        <v>0</v>
      </c>
      <c r="T1046" s="153">
        <v>0</v>
      </c>
      <c r="U1046" s="153">
        <v>0</v>
      </c>
      <c r="V1046" s="152">
        <v>0</v>
      </c>
      <c r="W1046" s="97">
        <v>91527</v>
      </c>
      <c r="X1046" s="97">
        <v>24404</v>
      </c>
      <c r="Y1046" s="97">
        <v>27788</v>
      </c>
      <c r="Z1046" s="93">
        <v>39335</v>
      </c>
      <c r="AA1046" s="97">
        <v>0</v>
      </c>
      <c r="AB1046" s="97">
        <v>0</v>
      </c>
      <c r="AC1046" s="97">
        <v>0</v>
      </c>
      <c r="AD1046" s="97">
        <v>0</v>
      </c>
      <c r="AE1046" s="97">
        <v>0</v>
      </c>
      <c r="AF1046" s="97">
        <v>0</v>
      </c>
      <c r="AG1046" s="97">
        <v>0</v>
      </c>
      <c r="AH1046" s="97">
        <v>0</v>
      </c>
      <c r="AI1046" s="97">
        <v>232980</v>
      </c>
      <c r="AJ1046" s="97">
        <v>232980</v>
      </c>
      <c r="AK1046" s="97">
        <v>0</v>
      </c>
      <c r="AL1046" s="97">
        <v>0</v>
      </c>
      <c r="AM1046" s="97">
        <v>0</v>
      </c>
      <c r="AN1046" s="97">
        <v>0</v>
      </c>
      <c r="AO1046" s="97">
        <v>0</v>
      </c>
      <c r="AP1046" s="93">
        <v>0</v>
      </c>
      <c r="AQ1046" s="92"/>
      <c r="AR1046" s="91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89"/>
      <c r="BG1046" s="88"/>
      <c r="BH1046" s="86"/>
    </row>
    <row r="1047" spans="1:60" ht="15.75" customHeight="1" x14ac:dyDescent="0.2">
      <c r="A1047" s="56"/>
      <c r="B1047" s="52" t="s">
        <v>388</v>
      </c>
      <c r="C1047" s="160">
        <v>781</v>
      </c>
      <c r="D1047" s="159">
        <v>104</v>
      </c>
      <c r="E1047" s="158" t="s">
        <v>348</v>
      </c>
      <c r="F1047" s="155" t="s">
        <v>347</v>
      </c>
      <c r="G1047" s="157"/>
      <c r="H1047" s="156"/>
      <c r="I1047" s="154">
        <v>10101</v>
      </c>
      <c r="J1047" s="153">
        <v>22152</v>
      </c>
      <c r="K1047" s="153">
        <v>0</v>
      </c>
      <c r="L1047" s="153">
        <v>1846</v>
      </c>
      <c r="M1047" s="153">
        <v>1846</v>
      </c>
      <c r="N1047" s="153">
        <v>1846</v>
      </c>
      <c r="O1047" s="153">
        <v>1846</v>
      </c>
      <c r="P1047" s="153">
        <v>1846</v>
      </c>
      <c r="Q1047" s="153">
        <v>1846</v>
      </c>
      <c r="R1047" s="153">
        <v>1846</v>
      </c>
      <c r="S1047" s="153">
        <v>1846</v>
      </c>
      <c r="T1047" s="153">
        <v>1846</v>
      </c>
      <c r="U1047" s="153">
        <v>1846</v>
      </c>
      <c r="V1047" s="152">
        <v>3692</v>
      </c>
      <c r="W1047" s="97">
        <v>111583.7</v>
      </c>
      <c r="X1047" s="97">
        <v>60000</v>
      </c>
      <c r="Y1047" s="97">
        <v>26583.7</v>
      </c>
      <c r="Z1047" s="93">
        <v>25000</v>
      </c>
      <c r="AA1047" s="97">
        <v>40443</v>
      </c>
      <c r="AB1047" s="97">
        <v>13481</v>
      </c>
      <c r="AC1047" s="97">
        <v>13481</v>
      </c>
      <c r="AD1047" s="97">
        <v>13481</v>
      </c>
      <c r="AE1047" s="97">
        <v>40447</v>
      </c>
      <c r="AF1047" s="97">
        <v>13481</v>
      </c>
      <c r="AG1047" s="97">
        <v>13481</v>
      </c>
      <c r="AH1047" s="97">
        <v>13485</v>
      </c>
      <c r="AI1047" s="97">
        <v>0</v>
      </c>
      <c r="AJ1047" s="97">
        <v>0</v>
      </c>
      <c r="AK1047" s="97">
        <v>0</v>
      </c>
      <c r="AL1047" s="97">
        <v>0</v>
      </c>
      <c r="AM1047" s="97">
        <v>0</v>
      </c>
      <c r="AN1047" s="97">
        <v>0</v>
      </c>
      <c r="AO1047" s="97">
        <v>0</v>
      </c>
      <c r="AP1047" s="93">
        <v>0</v>
      </c>
      <c r="AQ1047" s="92"/>
      <c r="AR1047" s="91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89"/>
      <c r="BG1047" s="88"/>
      <c r="BH1047" s="86"/>
    </row>
    <row r="1048" spans="1:60" ht="15.75" customHeight="1" x14ac:dyDescent="0.2">
      <c r="A1048" s="56"/>
      <c r="B1048" s="52" t="s">
        <v>388</v>
      </c>
      <c r="C1048" s="160">
        <v>781</v>
      </c>
      <c r="D1048" s="159">
        <v>104</v>
      </c>
      <c r="E1048" s="158" t="s">
        <v>348</v>
      </c>
      <c r="F1048" s="155" t="s">
        <v>347</v>
      </c>
      <c r="G1048" s="157"/>
      <c r="H1048" s="156"/>
      <c r="I1048" s="154">
        <v>10101</v>
      </c>
      <c r="J1048" s="153">
        <v>77615</v>
      </c>
      <c r="K1048" s="153">
        <v>5000</v>
      </c>
      <c r="L1048" s="153">
        <v>14000</v>
      </c>
      <c r="M1048" s="153">
        <v>15815</v>
      </c>
      <c r="N1048" s="153">
        <v>12700</v>
      </c>
      <c r="O1048" s="153">
        <v>0</v>
      </c>
      <c r="P1048" s="153">
        <v>0</v>
      </c>
      <c r="Q1048" s="153">
        <v>0</v>
      </c>
      <c r="R1048" s="153">
        <v>0</v>
      </c>
      <c r="S1048" s="153">
        <v>0</v>
      </c>
      <c r="T1048" s="153">
        <v>6700</v>
      </c>
      <c r="U1048" s="153">
        <v>10000</v>
      </c>
      <c r="V1048" s="152">
        <v>13400</v>
      </c>
      <c r="W1048" s="97">
        <v>143084.1</v>
      </c>
      <c r="X1048" s="97">
        <v>47694.7</v>
      </c>
      <c r="Y1048" s="97">
        <v>47694.7</v>
      </c>
      <c r="Z1048" s="93">
        <v>47694.7</v>
      </c>
      <c r="AA1048" s="97">
        <v>2750155.04</v>
      </c>
      <c r="AB1048" s="97">
        <v>702530.1</v>
      </c>
      <c r="AC1048" s="97">
        <v>995416.86</v>
      </c>
      <c r="AD1048" s="97">
        <v>1052208.08</v>
      </c>
      <c r="AE1048" s="97">
        <v>2802782.57</v>
      </c>
      <c r="AF1048" s="97">
        <v>981439.74</v>
      </c>
      <c r="AG1048" s="97">
        <v>1171269.55</v>
      </c>
      <c r="AH1048" s="97">
        <v>650073.28</v>
      </c>
      <c r="AI1048" s="97">
        <v>2732014.28</v>
      </c>
      <c r="AJ1048" s="97">
        <v>1390648.5</v>
      </c>
      <c r="AK1048" s="97">
        <v>430694.37</v>
      </c>
      <c r="AL1048" s="97">
        <v>910671.41</v>
      </c>
      <c r="AM1048" s="97">
        <v>3492325.11</v>
      </c>
      <c r="AN1048" s="97">
        <v>981439.74</v>
      </c>
      <c r="AO1048" s="97">
        <v>1052208.08</v>
      </c>
      <c r="AP1048" s="93">
        <v>1458677.29</v>
      </c>
      <c r="AQ1048" s="92"/>
      <c r="AR1048" s="91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89"/>
      <c r="BG1048" s="88"/>
      <c r="BH1048" s="86"/>
    </row>
    <row r="1049" spans="1:60" ht="23.25" customHeight="1" x14ac:dyDescent="0.2">
      <c r="A1049" s="56"/>
      <c r="B1049" s="52" t="s">
        <v>104</v>
      </c>
      <c r="C1049" s="160">
        <v>781</v>
      </c>
      <c r="D1049" s="159">
        <v>104</v>
      </c>
      <c r="E1049" s="158" t="s">
        <v>348</v>
      </c>
      <c r="F1049" s="155" t="s">
        <v>105</v>
      </c>
      <c r="G1049" s="157"/>
      <c r="H1049" s="156"/>
      <c r="I1049" s="154">
        <v>10101</v>
      </c>
      <c r="J1049" s="153">
        <v>878</v>
      </c>
      <c r="K1049" s="153">
        <v>0</v>
      </c>
      <c r="L1049" s="153">
        <v>0</v>
      </c>
      <c r="M1049" s="153">
        <v>220</v>
      </c>
      <c r="N1049" s="153">
        <v>0</v>
      </c>
      <c r="O1049" s="153">
        <v>0</v>
      </c>
      <c r="P1049" s="153">
        <v>220</v>
      </c>
      <c r="Q1049" s="153">
        <v>0</v>
      </c>
      <c r="R1049" s="153">
        <v>0</v>
      </c>
      <c r="S1049" s="153">
        <v>219</v>
      </c>
      <c r="T1049" s="153">
        <v>0</v>
      </c>
      <c r="U1049" s="153">
        <v>0</v>
      </c>
      <c r="V1049" s="152">
        <v>219</v>
      </c>
      <c r="W1049" s="97">
        <v>0</v>
      </c>
      <c r="X1049" s="97">
        <v>0</v>
      </c>
      <c r="Y1049" s="97">
        <v>0</v>
      </c>
      <c r="Z1049" s="93">
        <v>0</v>
      </c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3"/>
      <c r="AQ1049" s="92"/>
      <c r="AR1049" s="91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89"/>
      <c r="BG1049" s="88"/>
      <c r="BH1049" s="86"/>
    </row>
    <row r="1050" spans="1:60" ht="18" customHeight="1" x14ac:dyDescent="0.2">
      <c r="A1050" s="56"/>
      <c r="B1050" s="52" t="s">
        <v>97</v>
      </c>
      <c r="C1050" s="160">
        <v>781</v>
      </c>
      <c r="D1050" s="159">
        <v>104</v>
      </c>
      <c r="E1050" s="158" t="s">
        <v>348</v>
      </c>
      <c r="F1050" s="155" t="s">
        <v>98</v>
      </c>
      <c r="G1050" s="157"/>
      <c r="H1050" s="156"/>
      <c r="I1050" s="154">
        <v>10101</v>
      </c>
      <c r="J1050" s="153">
        <v>3011</v>
      </c>
      <c r="K1050" s="153">
        <v>0</v>
      </c>
      <c r="L1050" s="153">
        <v>0</v>
      </c>
      <c r="M1050" s="153">
        <v>753</v>
      </c>
      <c r="N1050" s="153">
        <v>0</v>
      </c>
      <c r="O1050" s="153">
        <v>0</v>
      </c>
      <c r="P1050" s="153">
        <v>753</v>
      </c>
      <c r="Q1050" s="153">
        <v>0</v>
      </c>
      <c r="R1050" s="153">
        <v>0</v>
      </c>
      <c r="S1050" s="153">
        <v>753</v>
      </c>
      <c r="T1050" s="153">
        <v>0</v>
      </c>
      <c r="U1050" s="153">
        <v>0</v>
      </c>
      <c r="V1050" s="152">
        <v>752</v>
      </c>
      <c r="W1050" s="97">
        <v>43211.4</v>
      </c>
      <c r="X1050" s="97">
        <v>14403.8</v>
      </c>
      <c r="Y1050" s="97">
        <v>14403.8</v>
      </c>
      <c r="Z1050" s="93">
        <v>14403.8</v>
      </c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3"/>
      <c r="AQ1050" s="92"/>
      <c r="AR1050" s="91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89"/>
      <c r="BG1050" s="88"/>
      <c r="BH1050" s="86"/>
    </row>
    <row r="1051" spans="1:60" ht="16.5" customHeight="1" x14ac:dyDescent="0.2">
      <c r="A1051" s="56"/>
      <c r="B1051" s="52" t="s">
        <v>95</v>
      </c>
      <c r="C1051" s="160">
        <v>781</v>
      </c>
      <c r="D1051" s="159">
        <v>113</v>
      </c>
      <c r="E1051" s="158" t="s">
        <v>118</v>
      </c>
      <c r="F1051" s="155" t="s">
        <v>96</v>
      </c>
      <c r="G1051" s="157"/>
      <c r="H1051" s="156"/>
      <c r="I1051" s="154">
        <v>10101</v>
      </c>
      <c r="J1051" s="153">
        <v>50000</v>
      </c>
      <c r="K1051" s="153">
        <v>0</v>
      </c>
      <c r="L1051" s="153">
        <v>0</v>
      </c>
      <c r="M1051" s="153">
        <v>0</v>
      </c>
      <c r="N1051" s="153">
        <v>50000</v>
      </c>
      <c r="O1051" s="153">
        <v>0</v>
      </c>
      <c r="P1051" s="153">
        <v>0</v>
      </c>
      <c r="Q1051" s="153">
        <v>0</v>
      </c>
      <c r="R1051" s="153">
        <v>0</v>
      </c>
      <c r="S1051" s="153">
        <v>0</v>
      </c>
      <c r="T1051" s="153">
        <v>0</v>
      </c>
      <c r="U1051" s="153">
        <v>0</v>
      </c>
      <c r="V1051" s="152">
        <v>0</v>
      </c>
      <c r="W1051" s="97"/>
      <c r="X1051" s="97"/>
      <c r="Y1051" s="97"/>
      <c r="Z1051" s="93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3"/>
      <c r="AQ1051" s="92"/>
      <c r="AR1051" s="91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89"/>
      <c r="BG1051" s="88"/>
      <c r="BH1051" s="86"/>
    </row>
    <row r="1052" spans="1:60" ht="24.75" customHeight="1" x14ac:dyDescent="0.2">
      <c r="A1052" s="56"/>
      <c r="B1052" s="52" t="s">
        <v>88</v>
      </c>
      <c r="C1052" s="160">
        <v>781</v>
      </c>
      <c r="D1052" s="159">
        <v>203</v>
      </c>
      <c r="E1052" s="158" t="s">
        <v>404</v>
      </c>
      <c r="F1052" s="155" t="s">
        <v>90</v>
      </c>
      <c r="G1052" s="157"/>
      <c r="H1052" s="156" t="s">
        <v>515</v>
      </c>
      <c r="I1052" s="154">
        <v>10301</v>
      </c>
      <c r="J1052" s="153">
        <v>105790</v>
      </c>
      <c r="K1052" s="153">
        <v>8121</v>
      </c>
      <c r="L1052" s="153">
        <v>8121</v>
      </c>
      <c r="M1052" s="153">
        <v>8121</v>
      </c>
      <c r="N1052" s="153">
        <v>8121</v>
      </c>
      <c r="O1052" s="153">
        <v>8121</v>
      </c>
      <c r="P1052" s="153">
        <v>24580</v>
      </c>
      <c r="Q1052" s="153">
        <v>1536</v>
      </c>
      <c r="R1052" s="153">
        <v>8121</v>
      </c>
      <c r="S1052" s="153">
        <v>8121</v>
      </c>
      <c r="T1052" s="153">
        <v>8121</v>
      </c>
      <c r="U1052" s="153">
        <v>8121</v>
      </c>
      <c r="V1052" s="152">
        <v>6585</v>
      </c>
      <c r="W1052" s="97"/>
      <c r="X1052" s="97"/>
      <c r="Y1052" s="97"/>
      <c r="Z1052" s="93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3"/>
      <c r="AQ1052" s="92"/>
      <c r="AR1052" s="91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89"/>
      <c r="BG1052" s="88"/>
      <c r="BH1052" s="86"/>
    </row>
    <row r="1053" spans="1:60" ht="37.5" customHeight="1" x14ac:dyDescent="0.2">
      <c r="A1053" s="56"/>
      <c r="B1053" s="52" t="s">
        <v>93</v>
      </c>
      <c r="C1053" s="160">
        <v>781</v>
      </c>
      <c r="D1053" s="159">
        <v>203</v>
      </c>
      <c r="E1053" s="158" t="s">
        <v>404</v>
      </c>
      <c r="F1053" s="155" t="s">
        <v>94</v>
      </c>
      <c r="G1053" s="157"/>
      <c r="H1053" s="156" t="s">
        <v>515</v>
      </c>
      <c r="I1053" s="154">
        <v>10301</v>
      </c>
      <c r="J1053" s="153">
        <v>31948.58</v>
      </c>
      <c r="K1053" s="153">
        <v>2452.54</v>
      </c>
      <c r="L1053" s="153">
        <v>2452.54</v>
      </c>
      <c r="M1053" s="153">
        <v>2452.54</v>
      </c>
      <c r="N1053" s="153">
        <v>2452.54</v>
      </c>
      <c r="O1053" s="153">
        <v>2452.54</v>
      </c>
      <c r="P1053" s="153">
        <v>7423.18</v>
      </c>
      <c r="Q1053" s="153">
        <v>464</v>
      </c>
      <c r="R1053" s="153">
        <v>2452.54</v>
      </c>
      <c r="S1053" s="153">
        <v>2452.54</v>
      </c>
      <c r="T1053" s="153">
        <v>2452.54</v>
      </c>
      <c r="U1053" s="153">
        <v>2452.54</v>
      </c>
      <c r="V1053" s="152">
        <v>1988.54</v>
      </c>
      <c r="W1053" s="97"/>
      <c r="X1053" s="97"/>
      <c r="Y1053" s="97"/>
      <c r="Z1053" s="93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3"/>
      <c r="AQ1053" s="92"/>
      <c r="AR1053" s="91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89"/>
      <c r="BG1053" s="88"/>
      <c r="BH1053" s="86"/>
    </row>
    <row r="1054" spans="1:60" ht="16.5" customHeight="1" x14ac:dyDescent="0.2">
      <c r="A1054" s="56"/>
      <c r="B1054" s="52" t="s">
        <v>95</v>
      </c>
      <c r="C1054" s="160">
        <v>781</v>
      </c>
      <c r="D1054" s="159">
        <v>203</v>
      </c>
      <c r="E1054" s="158" t="s">
        <v>404</v>
      </c>
      <c r="F1054" s="155" t="s">
        <v>96</v>
      </c>
      <c r="G1054" s="157"/>
      <c r="H1054" s="156" t="s">
        <v>515</v>
      </c>
      <c r="I1054" s="154">
        <v>10301</v>
      </c>
      <c r="J1054" s="153">
        <v>11314.9</v>
      </c>
      <c r="K1054" s="153">
        <v>0</v>
      </c>
      <c r="L1054" s="153">
        <v>0</v>
      </c>
      <c r="M1054" s="153">
        <v>2000</v>
      </c>
      <c r="N1054" s="153">
        <v>0</v>
      </c>
      <c r="O1054" s="153">
        <v>0</v>
      </c>
      <c r="P1054" s="153">
        <v>0</v>
      </c>
      <c r="Q1054" s="153">
        <v>0</v>
      </c>
      <c r="R1054" s="153">
        <v>0</v>
      </c>
      <c r="S1054" s="153">
        <v>9314.9</v>
      </c>
      <c r="T1054" s="153">
        <v>0</v>
      </c>
      <c r="U1054" s="153">
        <v>0</v>
      </c>
      <c r="V1054" s="152">
        <v>0</v>
      </c>
      <c r="W1054" s="97"/>
      <c r="X1054" s="97"/>
      <c r="Y1054" s="97"/>
      <c r="Z1054" s="93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3"/>
      <c r="AQ1054" s="92"/>
      <c r="AR1054" s="91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89"/>
      <c r="BG1054" s="88"/>
      <c r="BH1054" s="86"/>
    </row>
    <row r="1055" spans="1:60" ht="16.5" customHeight="1" x14ac:dyDescent="0.2">
      <c r="A1055" s="56"/>
      <c r="B1055" s="52" t="s">
        <v>95</v>
      </c>
      <c r="C1055" s="160">
        <v>781</v>
      </c>
      <c r="D1055" s="159">
        <v>310</v>
      </c>
      <c r="E1055" s="158" t="s">
        <v>381</v>
      </c>
      <c r="F1055" s="155" t="s">
        <v>96</v>
      </c>
      <c r="G1055" s="157"/>
      <c r="H1055" s="156"/>
      <c r="I1055" s="154">
        <v>10101</v>
      </c>
      <c r="J1055" s="153">
        <v>35000</v>
      </c>
      <c r="K1055" s="153">
        <v>0</v>
      </c>
      <c r="L1055" s="153">
        <v>0</v>
      </c>
      <c r="M1055" s="153">
        <v>0</v>
      </c>
      <c r="N1055" s="153">
        <v>0</v>
      </c>
      <c r="O1055" s="153">
        <v>0</v>
      </c>
      <c r="P1055" s="153">
        <v>0</v>
      </c>
      <c r="Q1055" s="153">
        <v>10000</v>
      </c>
      <c r="R1055" s="153">
        <v>0</v>
      </c>
      <c r="S1055" s="153">
        <v>0</v>
      </c>
      <c r="T1055" s="153">
        <v>25000</v>
      </c>
      <c r="U1055" s="153">
        <v>0</v>
      </c>
      <c r="V1055" s="152">
        <v>0</v>
      </c>
      <c r="W1055" s="97"/>
      <c r="X1055" s="97"/>
      <c r="Y1055" s="97"/>
      <c r="Z1055" s="93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3"/>
      <c r="AQ1055" s="92"/>
      <c r="AR1055" s="91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89"/>
      <c r="BG1055" s="88"/>
      <c r="BH1055" s="86"/>
    </row>
    <row r="1056" spans="1:60" ht="16.5" customHeight="1" x14ac:dyDescent="0.2">
      <c r="A1056" s="56"/>
      <c r="B1056" s="52" t="s">
        <v>95</v>
      </c>
      <c r="C1056" s="160">
        <v>781</v>
      </c>
      <c r="D1056" s="159">
        <v>503</v>
      </c>
      <c r="E1056" s="158" t="s">
        <v>383</v>
      </c>
      <c r="F1056" s="155" t="s">
        <v>96</v>
      </c>
      <c r="G1056" s="157"/>
      <c r="H1056" s="156"/>
      <c r="I1056" s="154">
        <v>10101</v>
      </c>
      <c r="J1056" s="153">
        <v>109062</v>
      </c>
      <c r="K1056" s="153">
        <v>0</v>
      </c>
      <c r="L1056" s="153">
        <v>0</v>
      </c>
      <c r="M1056" s="153">
        <v>0</v>
      </c>
      <c r="N1056" s="153">
        <v>0</v>
      </c>
      <c r="O1056" s="153">
        <v>0</v>
      </c>
      <c r="P1056" s="153">
        <v>0</v>
      </c>
      <c r="Q1056" s="153">
        <v>60000</v>
      </c>
      <c r="R1056" s="153">
        <v>0</v>
      </c>
      <c r="S1056" s="153">
        <v>0</v>
      </c>
      <c r="T1056" s="153">
        <v>49062</v>
      </c>
      <c r="U1056" s="153">
        <v>0</v>
      </c>
      <c r="V1056" s="152">
        <v>0</v>
      </c>
      <c r="W1056" s="97"/>
      <c r="X1056" s="97"/>
      <c r="Y1056" s="97"/>
      <c r="Z1056" s="93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3"/>
      <c r="AQ1056" s="92"/>
      <c r="AR1056" s="91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89"/>
      <c r="BG1056" s="88"/>
      <c r="BH1056" s="86"/>
    </row>
    <row r="1057" spans="1:60" ht="15.75" customHeight="1" x14ac:dyDescent="0.2">
      <c r="A1057" s="56"/>
      <c r="B1057" s="52" t="s">
        <v>388</v>
      </c>
      <c r="C1057" s="160">
        <v>781</v>
      </c>
      <c r="D1057" s="159">
        <v>503</v>
      </c>
      <c r="E1057" s="158" t="s">
        <v>383</v>
      </c>
      <c r="F1057" s="155" t="s">
        <v>347</v>
      </c>
      <c r="G1057" s="157"/>
      <c r="H1057" s="156"/>
      <c r="I1057" s="154">
        <v>10101</v>
      </c>
      <c r="J1057" s="153">
        <v>457808</v>
      </c>
      <c r="K1057" s="153">
        <v>25000</v>
      </c>
      <c r="L1057" s="153">
        <v>38150</v>
      </c>
      <c r="M1057" s="153">
        <v>38150</v>
      </c>
      <c r="N1057" s="153">
        <v>38150</v>
      </c>
      <c r="O1057" s="153">
        <v>38150</v>
      </c>
      <c r="P1057" s="153">
        <v>38150</v>
      </c>
      <c r="Q1057" s="153">
        <v>38150</v>
      </c>
      <c r="R1057" s="153">
        <v>38150</v>
      </c>
      <c r="S1057" s="153">
        <v>51300</v>
      </c>
      <c r="T1057" s="153">
        <v>38150</v>
      </c>
      <c r="U1057" s="153">
        <v>38150</v>
      </c>
      <c r="V1057" s="152">
        <v>38158</v>
      </c>
      <c r="W1057" s="97"/>
      <c r="X1057" s="97"/>
      <c r="Y1057" s="97"/>
      <c r="Z1057" s="93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3"/>
      <c r="AQ1057" s="92"/>
      <c r="AR1057" s="91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89"/>
      <c r="BG1057" s="88"/>
      <c r="BH1057" s="86"/>
    </row>
    <row r="1058" spans="1:60" ht="16.5" customHeight="1" x14ac:dyDescent="0.2">
      <c r="A1058" s="56"/>
      <c r="B1058" s="52" t="s">
        <v>95</v>
      </c>
      <c r="C1058" s="160">
        <v>781</v>
      </c>
      <c r="D1058" s="159">
        <v>503</v>
      </c>
      <c r="E1058" s="158" t="s">
        <v>385</v>
      </c>
      <c r="F1058" s="155" t="s">
        <v>96</v>
      </c>
      <c r="G1058" s="157"/>
      <c r="H1058" s="156"/>
      <c r="I1058" s="154">
        <v>10101</v>
      </c>
      <c r="J1058" s="153">
        <v>46782</v>
      </c>
      <c r="K1058" s="153">
        <v>0</v>
      </c>
      <c r="L1058" s="153">
        <v>0</v>
      </c>
      <c r="M1058" s="153">
        <v>0</v>
      </c>
      <c r="N1058" s="153">
        <v>46782</v>
      </c>
      <c r="O1058" s="153">
        <v>0</v>
      </c>
      <c r="P1058" s="153">
        <v>0</v>
      </c>
      <c r="Q1058" s="153">
        <v>0</v>
      </c>
      <c r="R1058" s="153">
        <v>0</v>
      </c>
      <c r="S1058" s="153">
        <v>0</v>
      </c>
      <c r="T1058" s="153">
        <v>0</v>
      </c>
      <c r="U1058" s="153">
        <v>0</v>
      </c>
      <c r="V1058" s="152">
        <v>0</v>
      </c>
      <c r="W1058" s="97"/>
      <c r="X1058" s="97"/>
      <c r="Y1058" s="97"/>
      <c r="Z1058" s="93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3"/>
      <c r="AQ1058" s="92"/>
      <c r="AR1058" s="91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89"/>
      <c r="BG1058" s="88"/>
      <c r="BH1058" s="86"/>
    </row>
    <row r="1059" spans="1:60" ht="16.5" customHeight="1" x14ac:dyDescent="0.2">
      <c r="A1059" s="56"/>
      <c r="B1059" s="52" t="s">
        <v>95</v>
      </c>
      <c r="C1059" s="160">
        <v>781</v>
      </c>
      <c r="D1059" s="159">
        <v>503</v>
      </c>
      <c r="E1059" s="158" t="s">
        <v>385</v>
      </c>
      <c r="F1059" s="155" t="s">
        <v>96</v>
      </c>
      <c r="G1059" s="157"/>
      <c r="H1059" s="156"/>
      <c r="I1059" s="154">
        <v>10101</v>
      </c>
      <c r="J1059" s="153">
        <v>103218</v>
      </c>
      <c r="K1059" s="153">
        <v>0</v>
      </c>
      <c r="L1059" s="153">
        <v>0</v>
      </c>
      <c r="M1059" s="153">
        <v>0</v>
      </c>
      <c r="N1059" s="153">
        <v>0</v>
      </c>
      <c r="O1059" s="153">
        <v>30000</v>
      </c>
      <c r="P1059" s="153">
        <v>0</v>
      </c>
      <c r="Q1059" s="153">
        <v>0</v>
      </c>
      <c r="R1059" s="153">
        <v>50000</v>
      </c>
      <c r="S1059" s="153">
        <v>23218</v>
      </c>
      <c r="T1059" s="153">
        <v>0</v>
      </c>
      <c r="U1059" s="153">
        <v>0</v>
      </c>
      <c r="V1059" s="152">
        <v>0</v>
      </c>
      <c r="W1059" s="97"/>
      <c r="X1059" s="97"/>
      <c r="Y1059" s="97"/>
      <c r="Z1059" s="93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3"/>
      <c r="AQ1059" s="92"/>
      <c r="AR1059" s="91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89"/>
      <c r="BG1059" s="88"/>
      <c r="BH1059" s="86"/>
    </row>
    <row r="1060" spans="1:60" ht="23.25" customHeight="1" x14ac:dyDescent="0.2">
      <c r="A1060" s="56"/>
      <c r="B1060" s="52" t="s">
        <v>104</v>
      </c>
      <c r="C1060" s="160">
        <v>781</v>
      </c>
      <c r="D1060" s="159">
        <v>503</v>
      </c>
      <c r="E1060" s="158" t="s">
        <v>385</v>
      </c>
      <c r="F1060" s="155" t="s">
        <v>105</v>
      </c>
      <c r="G1060" s="157"/>
      <c r="H1060" s="156"/>
      <c r="I1060" s="154">
        <v>10101</v>
      </c>
      <c r="J1060" s="153">
        <v>176067</v>
      </c>
      <c r="K1060" s="153">
        <v>0</v>
      </c>
      <c r="L1060" s="153">
        <v>0</v>
      </c>
      <c r="M1060" s="153">
        <v>44017</v>
      </c>
      <c r="N1060" s="153">
        <v>0</v>
      </c>
      <c r="O1060" s="153">
        <v>0</v>
      </c>
      <c r="P1060" s="153">
        <v>44017</v>
      </c>
      <c r="Q1060" s="153">
        <v>0</v>
      </c>
      <c r="R1060" s="153">
        <v>0</v>
      </c>
      <c r="S1060" s="153">
        <v>44017</v>
      </c>
      <c r="T1060" s="153">
        <v>0</v>
      </c>
      <c r="U1060" s="153">
        <v>0</v>
      </c>
      <c r="V1060" s="152">
        <v>44016</v>
      </c>
      <c r="W1060" s="97"/>
      <c r="X1060" s="97"/>
      <c r="Y1060" s="97"/>
      <c r="Z1060" s="93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3"/>
      <c r="AQ1060" s="92"/>
      <c r="AR1060" s="91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89"/>
      <c r="BG1060" s="88"/>
      <c r="BH1060" s="86"/>
    </row>
    <row r="1061" spans="1:60" ht="16.5" customHeight="1" x14ac:dyDescent="0.2">
      <c r="A1061" s="56"/>
      <c r="B1061" s="52" t="s">
        <v>95</v>
      </c>
      <c r="C1061" s="160">
        <v>781</v>
      </c>
      <c r="D1061" s="159">
        <v>503</v>
      </c>
      <c r="E1061" s="158" t="s">
        <v>387</v>
      </c>
      <c r="F1061" s="155" t="s">
        <v>96</v>
      </c>
      <c r="G1061" s="157"/>
      <c r="H1061" s="156"/>
      <c r="I1061" s="154">
        <v>10101</v>
      </c>
      <c r="J1061" s="153">
        <v>127350</v>
      </c>
      <c r="K1061" s="153">
        <v>5160.8999999999996</v>
      </c>
      <c r="L1061" s="153">
        <v>5160.8999999999996</v>
      </c>
      <c r="M1061" s="153">
        <v>5160.8999999999996</v>
      </c>
      <c r="N1061" s="153">
        <v>10321.799999999999</v>
      </c>
      <c r="O1061" s="153">
        <v>10321.799999999999</v>
      </c>
      <c r="P1061" s="153">
        <v>20643.599999999999</v>
      </c>
      <c r="Q1061" s="153">
        <v>20643.599999999999</v>
      </c>
      <c r="R1061" s="153">
        <v>10321.799999999999</v>
      </c>
      <c r="S1061" s="153">
        <v>10321.799999999999</v>
      </c>
      <c r="T1061" s="153">
        <v>10321.799999999999</v>
      </c>
      <c r="U1061" s="153">
        <v>10321.799999999999</v>
      </c>
      <c r="V1061" s="152">
        <v>8649.2999999999993</v>
      </c>
      <c r="W1061" s="97"/>
      <c r="X1061" s="97"/>
      <c r="Y1061" s="97"/>
      <c r="Z1061" s="93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3"/>
      <c r="AQ1061" s="92"/>
      <c r="AR1061" s="91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89"/>
      <c r="BG1061" s="88"/>
      <c r="BH1061" s="86"/>
    </row>
    <row r="1062" spans="1:60" ht="16.5" customHeight="1" x14ac:dyDescent="0.2">
      <c r="A1062" s="56"/>
      <c r="B1062" s="52" t="s">
        <v>95</v>
      </c>
      <c r="C1062" s="160">
        <v>781</v>
      </c>
      <c r="D1062" s="159">
        <v>503</v>
      </c>
      <c r="E1062" s="158" t="s">
        <v>386</v>
      </c>
      <c r="F1062" s="155" t="s">
        <v>96</v>
      </c>
      <c r="G1062" s="157"/>
      <c r="H1062" s="156"/>
      <c r="I1062" s="154">
        <v>10101</v>
      </c>
      <c r="J1062" s="153">
        <v>445590</v>
      </c>
      <c r="K1062" s="153">
        <v>10321.799999999999</v>
      </c>
      <c r="L1062" s="153">
        <v>10321.799999999999</v>
      </c>
      <c r="M1062" s="153">
        <v>20643.599999999999</v>
      </c>
      <c r="N1062" s="153">
        <v>20643.599999999999</v>
      </c>
      <c r="O1062" s="153">
        <v>41287.199999999997</v>
      </c>
      <c r="P1062" s="153">
        <v>40000</v>
      </c>
      <c r="Q1062" s="153">
        <v>65000</v>
      </c>
      <c r="R1062" s="153">
        <v>66084.800000000003</v>
      </c>
      <c r="S1062" s="153">
        <v>80000</v>
      </c>
      <c r="T1062" s="153">
        <v>50000</v>
      </c>
      <c r="U1062" s="153">
        <v>20643.599999999999</v>
      </c>
      <c r="V1062" s="152">
        <v>20643.599999999999</v>
      </c>
      <c r="W1062" s="97"/>
      <c r="X1062" s="97"/>
      <c r="Y1062" s="97"/>
      <c r="Z1062" s="93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3"/>
      <c r="AQ1062" s="92"/>
      <c r="AR1062" s="91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89"/>
      <c r="BG1062" s="88"/>
      <c r="BH1062" s="86"/>
    </row>
    <row r="1063" spans="1:60" ht="16.5" customHeight="1" x14ac:dyDescent="0.2">
      <c r="A1063" s="56"/>
      <c r="B1063" s="52" t="s">
        <v>95</v>
      </c>
      <c r="C1063" s="160">
        <v>781</v>
      </c>
      <c r="D1063" s="159">
        <v>503</v>
      </c>
      <c r="E1063" s="158" t="s">
        <v>386</v>
      </c>
      <c r="F1063" s="155" t="s">
        <v>96</v>
      </c>
      <c r="G1063" s="157"/>
      <c r="H1063" s="156"/>
      <c r="I1063" s="154">
        <v>10101</v>
      </c>
      <c r="J1063" s="153">
        <v>49470</v>
      </c>
      <c r="K1063" s="153">
        <v>0</v>
      </c>
      <c r="L1063" s="153">
        <v>0</v>
      </c>
      <c r="M1063" s="153">
        <v>0</v>
      </c>
      <c r="N1063" s="153">
        <v>19470</v>
      </c>
      <c r="O1063" s="153">
        <v>30000</v>
      </c>
      <c r="P1063" s="153">
        <v>0</v>
      </c>
      <c r="Q1063" s="153">
        <v>0</v>
      </c>
      <c r="R1063" s="153">
        <v>0</v>
      </c>
      <c r="S1063" s="153">
        <v>0</v>
      </c>
      <c r="T1063" s="153">
        <v>0</v>
      </c>
      <c r="U1063" s="153">
        <v>0</v>
      </c>
      <c r="V1063" s="152">
        <v>0</v>
      </c>
      <c r="W1063" s="97"/>
      <c r="X1063" s="97"/>
      <c r="Y1063" s="97"/>
      <c r="Z1063" s="93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3"/>
      <c r="AQ1063" s="92"/>
      <c r="AR1063" s="91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89"/>
      <c r="BG1063" s="88"/>
      <c r="BH1063" s="86"/>
    </row>
    <row r="1064" spans="1:60" ht="16.5" customHeight="1" x14ac:dyDescent="0.2">
      <c r="A1064" s="56"/>
      <c r="B1064" s="52" t="s">
        <v>95</v>
      </c>
      <c r="C1064" s="160">
        <v>781</v>
      </c>
      <c r="D1064" s="159">
        <v>503</v>
      </c>
      <c r="E1064" s="158" t="s">
        <v>386</v>
      </c>
      <c r="F1064" s="155" t="s">
        <v>96</v>
      </c>
      <c r="G1064" s="157"/>
      <c r="H1064" s="156"/>
      <c r="I1064" s="154">
        <v>10101</v>
      </c>
      <c r="J1064" s="153">
        <v>22470</v>
      </c>
      <c r="K1064" s="153">
        <v>0</v>
      </c>
      <c r="L1064" s="153">
        <v>0</v>
      </c>
      <c r="M1064" s="153">
        <v>22470</v>
      </c>
      <c r="N1064" s="153">
        <v>0</v>
      </c>
      <c r="O1064" s="153">
        <v>0</v>
      </c>
      <c r="P1064" s="153">
        <v>0</v>
      </c>
      <c r="Q1064" s="153">
        <v>0</v>
      </c>
      <c r="R1064" s="153">
        <v>0</v>
      </c>
      <c r="S1064" s="153">
        <v>0</v>
      </c>
      <c r="T1064" s="153">
        <v>0</v>
      </c>
      <c r="U1064" s="153">
        <v>0</v>
      </c>
      <c r="V1064" s="152">
        <v>0</v>
      </c>
      <c r="W1064" s="97"/>
      <c r="X1064" s="97"/>
      <c r="Y1064" s="97"/>
      <c r="Z1064" s="93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3"/>
      <c r="AQ1064" s="92"/>
      <c r="AR1064" s="91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89"/>
      <c r="BG1064" s="88"/>
      <c r="BH1064" s="86"/>
    </row>
    <row r="1065" spans="1:60" ht="23.25" customHeight="1" x14ac:dyDescent="0.2">
      <c r="A1065" s="56"/>
      <c r="B1065" s="52" t="s">
        <v>104</v>
      </c>
      <c r="C1065" s="160">
        <v>781</v>
      </c>
      <c r="D1065" s="159">
        <v>503</v>
      </c>
      <c r="E1065" s="158" t="s">
        <v>386</v>
      </c>
      <c r="F1065" s="155" t="s">
        <v>105</v>
      </c>
      <c r="G1065" s="157"/>
      <c r="H1065" s="156"/>
      <c r="I1065" s="154">
        <v>10101</v>
      </c>
      <c r="J1065" s="153">
        <v>48789</v>
      </c>
      <c r="K1065" s="153">
        <v>0</v>
      </c>
      <c r="L1065" s="153">
        <v>0</v>
      </c>
      <c r="M1065" s="153">
        <v>12197</v>
      </c>
      <c r="N1065" s="153">
        <v>0</v>
      </c>
      <c r="O1065" s="153">
        <v>0</v>
      </c>
      <c r="P1065" s="153">
        <v>12197</v>
      </c>
      <c r="Q1065" s="153">
        <v>0</v>
      </c>
      <c r="R1065" s="153">
        <v>0</v>
      </c>
      <c r="S1065" s="153">
        <v>12197</v>
      </c>
      <c r="T1065" s="153">
        <v>0</v>
      </c>
      <c r="U1065" s="153">
        <v>0</v>
      </c>
      <c r="V1065" s="152">
        <v>12198</v>
      </c>
      <c r="W1065" s="97"/>
      <c r="X1065" s="97"/>
      <c r="Y1065" s="97"/>
      <c r="Z1065" s="93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3"/>
      <c r="AQ1065" s="92"/>
      <c r="AR1065" s="91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89"/>
      <c r="BG1065" s="88"/>
      <c r="BH1065" s="86"/>
    </row>
    <row r="1066" spans="1:60" ht="16.5" customHeight="1" x14ac:dyDescent="0.2">
      <c r="A1066" s="56"/>
      <c r="B1066" s="52" t="s">
        <v>95</v>
      </c>
      <c r="C1066" s="160">
        <v>781</v>
      </c>
      <c r="D1066" s="159">
        <v>503</v>
      </c>
      <c r="E1066" s="158" t="s">
        <v>556</v>
      </c>
      <c r="F1066" s="155" t="s">
        <v>96</v>
      </c>
      <c r="G1066" s="157"/>
      <c r="H1066" s="156" t="s">
        <v>557</v>
      </c>
      <c r="I1066" s="154">
        <v>10204</v>
      </c>
      <c r="J1066" s="153">
        <v>220860</v>
      </c>
      <c r="K1066" s="153">
        <v>0</v>
      </c>
      <c r="L1066" s="153">
        <v>0</v>
      </c>
      <c r="M1066" s="153">
        <v>0</v>
      </c>
      <c r="N1066" s="153">
        <v>0</v>
      </c>
      <c r="O1066" s="153">
        <v>0</v>
      </c>
      <c r="P1066" s="153">
        <v>220860</v>
      </c>
      <c r="Q1066" s="153">
        <v>0</v>
      </c>
      <c r="R1066" s="153">
        <v>0</v>
      </c>
      <c r="S1066" s="153">
        <v>0</v>
      </c>
      <c r="T1066" s="153">
        <v>0</v>
      </c>
      <c r="U1066" s="153">
        <v>0</v>
      </c>
      <c r="V1066" s="152">
        <v>0</v>
      </c>
      <c r="W1066" s="97"/>
      <c r="X1066" s="97"/>
      <c r="Y1066" s="97"/>
      <c r="Z1066" s="93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3"/>
      <c r="AQ1066" s="92"/>
      <c r="AR1066" s="91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89"/>
      <c r="BG1066" s="88"/>
      <c r="BH1066" s="86"/>
    </row>
    <row r="1067" spans="1:60" ht="16.5" customHeight="1" x14ac:dyDescent="0.2">
      <c r="A1067" s="56"/>
      <c r="B1067" s="52" t="s">
        <v>95</v>
      </c>
      <c r="C1067" s="160">
        <v>781</v>
      </c>
      <c r="D1067" s="159">
        <v>503</v>
      </c>
      <c r="E1067" s="158" t="s">
        <v>558</v>
      </c>
      <c r="F1067" s="155" t="s">
        <v>96</v>
      </c>
      <c r="G1067" s="157"/>
      <c r="H1067" s="156" t="s">
        <v>559</v>
      </c>
      <c r="I1067" s="154">
        <v>10112</v>
      </c>
      <c r="J1067" s="153">
        <v>343000</v>
      </c>
      <c r="K1067" s="153">
        <v>0</v>
      </c>
      <c r="L1067" s="153">
        <v>0</v>
      </c>
      <c r="M1067" s="153">
        <v>0</v>
      </c>
      <c r="N1067" s="153">
        <v>0</v>
      </c>
      <c r="O1067" s="153">
        <v>0</v>
      </c>
      <c r="P1067" s="153">
        <v>343000</v>
      </c>
      <c r="Q1067" s="153">
        <v>0</v>
      </c>
      <c r="R1067" s="153">
        <v>0</v>
      </c>
      <c r="S1067" s="153">
        <v>0</v>
      </c>
      <c r="T1067" s="153">
        <v>0</v>
      </c>
      <c r="U1067" s="153">
        <v>0</v>
      </c>
      <c r="V1067" s="152">
        <v>0</v>
      </c>
      <c r="W1067" s="97"/>
      <c r="X1067" s="97"/>
      <c r="Y1067" s="97"/>
      <c r="Z1067" s="93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3"/>
      <c r="AQ1067" s="92"/>
      <c r="AR1067" s="91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89"/>
      <c r="BG1067" s="88"/>
      <c r="BH1067" s="86"/>
    </row>
    <row r="1068" spans="1:60" ht="16.5" customHeight="1" thickBot="1" x14ac:dyDescent="0.25">
      <c r="A1068" s="56"/>
      <c r="B1068" s="52" t="s">
        <v>95</v>
      </c>
      <c r="C1068" s="151">
        <v>781</v>
      </c>
      <c r="D1068" s="150">
        <v>503</v>
      </c>
      <c r="E1068" s="149" t="s">
        <v>558</v>
      </c>
      <c r="F1068" s="146" t="s">
        <v>96</v>
      </c>
      <c r="G1068" s="148"/>
      <c r="H1068" s="147" t="s">
        <v>559</v>
      </c>
      <c r="I1068" s="145">
        <v>10306</v>
      </c>
      <c r="J1068" s="144">
        <v>844000</v>
      </c>
      <c r="K1068" s="144">
        <v>0</v>
      </c>
      <c r="L1068" s="144">
        <v>0</v>
      </c>
      <c r="M1068" s="144">
        <v>0</v>
      </c>
      <c r="N1068" s="144">
        <v>0</v>
      </c>
      <c r="O1068" s="144">
        <v>0</v>
      </c>
      <c r="P1068" s="144">
        <v>844000</v>
      </c>
      <c r="Q1068" s="144">
        <v>0</v>
      </c>
      <c r="R1068" s="144">
        <v>0</v>
      </c>
      <c r="S1068" s="144">
        <v>0</v>
      </c>
      <c r="T1068" s="144">
        <v>0</v>
      </c>
      <c r="U1068" s="144">
        <v>0</v>
      </c>
      <c r="V1068" s="143">
        <v>0</v>
      </c>
      <c r="W1068" s="97"/>
      <c r="X1068" s="97"/>
      <c r="Y1068" s="97"/>
      <c r="Z1068" s="93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3"/>
      <c r="AQ1068" s="92"/>
      <c r="AR1068" s="91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89"/>
      <c r="BG1068" s="88"/>
      <c r="BH1068" s="86"/>
    </row>
    <row r="1069" spans="1:60" ht="12.75" customHeight="1" thickBot="1" x14ac:dyDescent="0.25">
      <c r="A1069" s="70"/>
      <c r="B1069" s="71" t="s">
        <v>211</v>
      </c>
      <c r="C1069" s="398" t="s">
        <v>49</v>
      </c>
      <c r="D1069" s="399"/>
      <c r="E1069" s="399"/>
      <c r="F1069" s="400"/>
      <c r="G1069" s="72"/>
      <c r="H1069" s="72"/>
      <c r="I1069" s="73" t="s">
        <v>49</v>
      </c>
      <c r="J1069" s="74">
        <f t="shared" ref="J1069:V1069" si="3">SUM(J203:J1068)</f>
        <v>1214151612.3499999</v>
      </c>
      <c r="K1069" s="74">
        <f t="shared" si="3"/>
        <v>101187440.91000001</v>
      </c>
      <c r="L1069" s="74">
        <f t="shared" si="3"/>
        <v>118562875.79000005</v>
      </c>
      <c r="M1069" s="74">
        <f t="shared" si="3"/>
        <v>98716063.829999954</v>
      </c>
      <c r="N1069" s="74">
        <f t="shared" si="3"/>
        <v>106208600.37999992</v>
      </c>
      <c r="O1069" s="74">
        <f t="shared" si="3"/>
        <v>121957412.82999988</v>
      </c>
      <c r="P1069" s="74">
        <f t="shared" si="3"/>
        <v>109911280.19000003</v>
      </c>
      <c r="Q1069" s="74">
        <f t="shared" si="3"/>
        <v>93216229.800000086</v>
      </c>
      <c r="R1069" s="74">
        <f t="shared" si="3"/>
        <v>85618420.26000008</v>
      </c>
      <c r="S1069" s="74">
        <f t="shared" si="3"/>
        <v>73019421.910000086</v>
      </c>
      <c r="T1069" s="74">
        <f t="shared" si="3"/>
        <v>148782801.82000008</v>
      </c>
      <c r="U1069" s="74">
        <f t="shared" si="3"/>
        <v>77184493.250000045</v>
      </c>
      <c r="V1069" s="74">
        <f t="shared" si="3"/>
        <v>79786571.38000007</v>
      </c>
      <c r="W1069" s="75">
        <v>0</v>
      </c>
      <c r="X1069" s="76">
        <v>0</v>
      </c>
      <c r="Y1069" s="76">
        <v>0</v>
      </c>
      <c r="Z1069" s="77">
        <v>650072490</v>
      </c>
      <c r="AA1069" s="75">
        <v>187938451.30999994</v>
      </c>
      <c r="AB1069" s="78">
        <v>52303143.800000004</v>
      </c>
      <c r="AC1069" s="78">
        <v>56469369.730000004</v>
      </c>
      <c r="AD1069" s="77">
        <v>79165937.779999971</v>
      </c>
      <c r="AE1069" s="75">
        <v>161224356.38999996</v>
      </c>
      <c r="AF1069" s="78">
        <v>52059688.309999995</v>
      </c>
      <c r="AG1069" s="78">
        <v>52751044.990000002</v>
      </c>
      <c r="AH1069" s="77">
        <v>56413623.090000011</v>
      </c>
      <c r="AI1069" s="75">
        <v>155868949.80000004</v>
      </c>
      <c r="AJ1069" s="78">
        <v>66940538.840000004</v>
      </c>
      <c r="AK1069" s="78">
        <v>39999699.579999998</v>
      </c>
      <c r="AL1069" s="77">
        <v>48928711.379999995</v>
      </c>
      <c r="AM1069" s="75">
        <v>145040732.49999997</v>
      </c>
      <c r="AN1069" s="78">
        <v>49102882.079999998</v>
      </c>
      <c r="AO1069" s="78">
        <v>47998723.110000007</v>
      </c>
      <c r="AP1069" s="79">
        <v>47939127.309999987</v>
      </c>
      <c r="AQ1069" s="80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</row>
    <row r="1070" spans="1:60" ht="21.75" customHeight="1" x14ac:dyDescent="0.2">
      <c r="A1070" s="86"/>
      <c r="B1070" s="401" t="s">
        <v>469</v>
      </c>
      <c r="C1070" s="402"/>
      <c r="D1070" s="402"/>
      <c r="E1070" s="402"/>
      <c r="F1070" s="402"/>
      <c r="G1070" s="402"/>
      <c r="H1070" s="402"/>
      <c r="I1070" s="402"/>
      <c r="J1070" s="402"/>
      <c r="K1070" s="402"/>
      <c r="L1070" s="402"/>
      <c r="M1070" s="402"/>
      <c r="N1070" s="402"/>
      <c r="O1070" s="402"/>
      <c r="P1070" s="402"/>
      <c r="Q1070" s="402"/>
      <c r="R1070" s="402"/>
      <c r="S1070" s="402"/>
      <c r="T1070" s="402"/>
      <c r="U1070" s="402"/>
      <c r="V1070" s="403"/>
      <c r="W1070" s="81"/>
      <c r="X1070" s="86"/>
      <c r="Y1070" s="86"/>
      <c r="Z1070" s="86"/>
      <c r="AA1070" s="86"/>
      <c r="AB1070" s="86"/>
      <c r="AC1070" s="86"/>
      <c r="AD1070" s="86"/>
      <c r="AE1070" s="86"/>
      <c r="AF1070" s="86"/>
      <c r="AG1070" s="86"/>
      <c r="AH1070" s="86"/>
      <c r="AI1070" s="86"/>
      <c r="AJ1070" s="86"/>
      <c r="AK1070" s="86"/>
      <c r="AL1070" s="86"/>
      <c r="AM1070" s="86"/>
      <c r="AN1070" s="86"/>
      <c r="AO1070" s="86"/>
      <c r="AP1070" s="86"/>
      <c r="AQ1070" s="82"/>
      <c r="AR1070" s="87"/>
      <c r="AS1070" s="87"/>
      <c r="AT1070" s="87"/>
      <c r="AU1070" s="87"/>
      <c r="AV1070" s="87"/>
      <c r="AW1070" s="87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</row>
    <row r="1071" spans="1:60" ht="32.25" customHeight="1" x14ac:dyDescent="0.2">
      <c r="A1071" s="4"/>
      <c r="B1071" s="52" t="s">
        <v>468</v>
      </c>
      <c r="C1071" s="404" t="s">
        <v>467</v>
      </c>
      <c r="D1071" s="405"/>
      <c r="E1071" s="405"/>
      <c r="F1071" s="406"/>
      <c r="G1071" s="83"/>
      <c r="H1071" s="83"/>
      <c r="I1071" s="53" t="s">
        <v>85</v>
      </c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81"/>
      <c r="X1071" s="86"/>
      <c r="Y1071" s="86"/>
      <c r="Z1071" s="86"/>
      <c r="AA1071" s="86"/>
      <c r="AB1071" s="86"/>
      <c r="AC1071" s="86"/>
      <c r="AD1071" s="86"/>
      <c r="AE1071" s="86"/>
      <c r="AF1071" s="86"/>
      <c r="AG1071" s="86"/>
      <c r="AH1071" s="86"/>
      <c r="AI1071" s="86"/>
      <c r="AJ1071" s="86"/>
      <c r="AK1071" s="86"/>
      <c r="AL1071" s="86"/>
      <c r="AM1071" s="86"/>
      <c r="AN1071" s="86"/>
      <c r="AO1071" s="86"/>
      <c r="AP1071" s="86"/>
      <c r="AQ1071" s="86"/>
      <c r="AR1071" s="87"/>
      <c r="AS1071" s="87"/>
      <c r="AT1071" s="87"/>
      <c r="AU1071" s="87"/>
      <c r="AV1071" s="87"/>
      <c r="AW1071" s="87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</row>
    <row r="1072" spans="1:60" ht="18.75" customHeight="1" x14ac:dyDescent="0.2">
      <c r="A1072" s="86"/>
      <c r="B1072" s="71" t="s">
        <v>212</v>
      </c>
      <c r="C1072" s="397" t="s">
        <v>49</v>
      </c>
      <c r="D1072" s="397"/>
      <c r="E1072" s="397"/>
      <c r="F1072" s="397"/>
      <c r="G1072" s="135"/>
      <c r="H1072" s="135"/>
      <c r="I1072" s="127" t="s">
        <v>49</v>
      </c>
      <c r="J1072" s="41">
        <f>J1071</f>
        <v>0</v>
      </c>
      <c r="K1072" s="41">
        <f t="shared" ref="K1072:V1072" si="4">K1071</f>
        <v>0</v>
      </c>
      <c r="L1072" s="41">
        <f t="shared" si="4"/>
        <v>0</v>
      </c>
      <c r="M1072" s="41">
        <f t="shared" si="4"/>
        <v>0</v>
      </c>
      <c r="N1072" s="41">
        <f t="shared" si="4"/>
        <v>0</v>
      </c>
      <c r="O1072" s="41">
        <f t="shared" si="4"/>
        <v>0</v>
      </c>
      <c r="P1072" s="41">
        <f t="shared" si="4"/>
        <v>0</v>
      </c>
      <c r="Q1072" s="41">
        <f t="shared" si="4"/>
        <v>0</v>
      </c>
      <c r="R1072" s="41">
        <f t="shared" si="4"/>
        <v>0</v>
      </c>
      <c r="S1072" s="41">
        <f t="shared" si="4"/>
        <v>0</v>
      </c>
      <c r="T1072" s="41">
        <f t="shared" si="4"/>
        <v>0</v>
      </c>
      <c r="U1072" s="41">
        <f t="shared" si="4"/>
        <v>0</v>
      </c>
      <c r="V1072" s="41">
        <f t="shared" si="4"/>
        <v>0</v>
      </c>
      <c r="W1072" s="86"/>
      <c r="X1072" s="86"/>
      <c r="Y1072" s="86"/>
      <c r="Z1072" s="86"/>
      <c r="AA1072" s="86"/>
      <c r="AB1072" s="86"/>
      <c r="AC1072" s="86"/>
      <c r="AD1072" s="86"/>
      <c r="AE1072" s="86"/>
      <c r="AF1072" s="86"/>
      <c r="AG1072" s="86"/>
      <c r="AH1072" s="86"/>
      <c r="AI1072" s="86"/>
      <c r="AJ1072" s="86"/>
      <c r="AK1072" s="86"/>
      <c r="AL1072" s="86"/>
      <c r="AM1072" s="86"/>
      <c r="AN1072" s="86"/>
      <c r="AO1072" s="86"/>
      <c r="AP1072" s="86"/>
      <c r="AQ1072" s="86"/>
      <c r="AR1072" s="87"/>
      <c r="AS1072" s="87"/>
      <c r="AT1072" s="87"/>
      <c r="AU1072" s="87"/>
      <c r="AV1072" s="87"/>
      <c r="AW1072" s="87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</row>
    <row r="1073" spans="1:60" ht="15.75" customHeight="1" x14ac:dyDescent="0.2">
      <c r="A1073" s="86"/>
      <c r="B1073" s="71" t="s">
        <v>213</v>
      </c>
      <c r="C1073" s="397" t="s">
        <v>49</v>
      </c>
      <c r="D1073" s="397"/>
      <c r="E1073" s="397"/>
      <c r="F1073" s="397"/>
      <c r="G1073" s="135"/>
      <c r="H1073" s="135"/>
      <c r="I1073" s="127" t="s">
        <v>49</v>
      </c>
      <c r="J1073" s="84">
        <f>J1069+J1072</f>
        <v>1214151612.3499999</v>
      </c>
      <c r="K1073" s="84">
        <f t="shared" ref="K1073:V1073" si="5">K1069+K1072</f>
        <v>101187440.91000001</v>
      </c>
      <c r="L1073" s="84">
        <f t="shared" si="5"/>
        <v>118562875.79000005</v>
      </c>
      <c r="M1073" s="84">
        <f t="shared" si="5"/>
        <v>98716063.829999954</v>
      </c>
      <c r="N1073" s="84">
        <f t="shared" si="5"/>
        <v>106208600.37999992</v>
      </c>
      <c r="O1073" s="84">
        <f t="shared" si="5"/>
        <v>121957412.82999988</v>
      </c>
      <c r="P1073" s="84">
        <f t="shared" si="5"/>
        <v>109911280.19000003</v>
      </c>
      <c r="Q1073" s="84">
        <f t="shared" si="5"/>
        <v>93216229.800000086</v>
      </c>
      <c r="R1073" s="84">
        <f t="shared" si="5"/>
        <v>85618420.26000008</v>
      </c>
      <c r="S1073" s="84">
        <f t="shared" si="5"/>
        <v>73019421.910000086</v>
      </c>
      <c r="T1073" s="84">
        <f t="shared" si="5"/>
        <v>148782801.82000008</v>
      </c>
      <c r="U1073" s="84">
        <f t="shared" si="5"/>
        <v>77184493.250000045</v>
      </c>
      <c r="V1073" s="84">
        <f t="shared" si="5"/>
        <v>79786571.38000007</v>
      </c>
      <c r="W1073" s="86"/>
      <c r="X1073" s="86"/>
      <c r="Y1073" s="86"/>
      <c r="Z1073" s="86"/>
      <c r="AA1073" s="86"/>
      <c r="AB1073" s="86"/>
      <c r="AC1073" s="86"/>
      <c r="AD1073" s="86"/>
      <c r="AE1073" s="86"/>
      <c r="AF1073" s="86"/>
      <c r="AG1073" s="86"/>
      <c r="AH1073" s="86"/>
      <c r="AI1073" s="86"/>
      <c r="AJ1073" s="86"/>
      <c r="AK1073" s="86"/>
      <c r="AL1073" s="86"/>
      <c r="AM1073" s="86"/>
      <c r="AN1073" s="86"/>
      <c r="AO1073" s="86"/>
      <c r="AP1073" s="86"/>
      <c r="AQ1073" s="86"/>
      <c r="AR1073" s="87"/>
      <c r="AS1073" s="87"/>
      <c r="AT1073" s="87"/>
      <c r="AU1073" s="87"/>
      <c r="AV1073" s="87"/>
      <c r="AW1073" s="87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</row>
    <row r="1074" spans="1:60" ht="30.75" customHeight="1" x14ac:dyDescent="0.2">
      <c r="A1074" s="86"/>
      <c r="B1074" s="86"/>
      <c r="C1074" s="86"/>
      <c r="D1074" s="86"/>
      <c r="E1074" s="86"/>
      <c r="F1074" s="86"/>
      <c r="G1074" s="86"/>
      <c r="H1074" s="86"/>
      <c r="I1074" s="86"/>
      <c r="J1074" s="86"/>
      <c r="K1074" s="86"/>
      <c r="L1074" s="86"/>
      <c r="M1074" s="86"/>
      <c r="N1074" s="86"/>
      <c r="O1074" s="86"/>
      <c r="P1074" s="86"/>
      <c r="Q1074" s="86"/>
      <c r="R1074" s="86"/>
      <c r="S1074" s="86"/>
      <c r="T1074" s="86"/>
      <c r="U1074" s="86"/>
      <c r="V1074" s="86"/>
      <c r="W1074" s="86"/>
      <c r="X1074" s="86"/>
      <c r="Y1074" s="86"/>
      <c r="Z1074" s="86"/>
      <c r="AA1074" s="86"/>
      <c r="AB1074" s="86"/>
      <c r="AC1074" s="86"/>
      <c r="AD1074" s="86"/>
      <c r="AE1074" s="86"/>
      <c r="AF1074" s="86"/>
      <c r="AG1074" s="86"/>
      <c r="AH1074" s="86"/>
      <c r="AI1074" s="86"/>
      <c r="AJ1074" s="86"/>
      <c r="AK1074" s="86"/>
      <c r="AL1074" s="86"/>
      <c r="AM1074" s="86"/>
      <c r="AN1074" s="86"/>
      <c r="AO1074" s="86"/>
      <c r="AP1074" s="86"/>
      <c r="AQ1074" s="86"/>
      <c r="AR1074" s="87"/>
      <c r="AS1074" s="87"/>
      <c r="AT1074" s="87"/>
      <c r="AU1074" s="87"/>
      <c r="AV1074" s="87"/>
      <c r="AW1074" s="87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</row>
    <row r="1075" spans="1:60" ht="5.25" customHeight="1" x14ac:dyDescent="0.2">
      <c r="A1075" s="86"/>
      <c r="B1075" s="86"/>
      <c r="C1075" s="86"/>
      <c r="D1075" s="86"/>
      <c r="E1075" s="86"/>
      <c r="F1075" s="86"/>
      <c r="G1075" s="86"/>
      <c r="H1075" s="86"/>
      <c r="I1075" s="86"/>
      <c r="J1075" s="86"/>
      <c r="K1075" s="86"/>
      <c r="L1075" s="86"/>
      <c r="M1075" s="86"/>
      <c r="N1075" s="86"/>
      <c r="O1075" s="86"/>
      <c r="P1075" s="86"/>
      <c r="Q1075" s="86"/>
      <c r="R1075" s="86"/>
      <c r="S1075" s="86"/>
      <c r="T1075" s="86"/>
      <c r="U1075" s="86"/>
      <c r="V1075" s="86"/>
      <c r="W1075" s="86"/>
      <c r="X1075" s="86"/>
      <c r="Y1075" s="86"/>
      <c r="Z1075" s="86"/>
      <c r="AA1075" s="86"/>
      <c r="AB1075" s="86"/>
      <c r="AC1075" s="86"/>
      <c r="AD1075" s="86"/>
      <c r="AE1075" s="86"/>
      <c r="AF1075" s="86"/>
      <c r="AG1075" s="86"/>
      <c r="AH1075" s="86"/>
      <c r="AI1075" s="86"/>
      <c r="AJ1075" s="86"/>
      <c r="AK1075" s="86"/>
      <c r="AL1075" s="86"/>
      <c r="AM1075" s="86"/>
      <c r="AN1075" s="86"/>
      <c r="AO1075" s="86"/>
      <c r="AP1075" s="86"/>
      <c r="AQ1075" s="86"/>
      <c r="AR1075" s="87"/>
      <c r="AS1075" s="87"/>
      <c r="AT1075" s="87"/>
      <c r="AU1075" s="87"/>
      <c r="AV1075" s="87"/>
      <c r="AW1075" s="87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</row>
    <row r="1076" spans="1:60" ht="12.75" hidden="1" customHeight="1" x14ac:dyDescent="0.2">
      <c r="A1076" s="86"/>
      <c r="B1076" s="86"/>
      <c r="C1076" s="86"/>
      <c r="D1076" s="86"/>
      <c r="E1076" s="86"/>
      <c r="F1076" s="86"/>
      <c r="G1076" s="86"/>
      <c r="H1076" s="86"/>
      <c r="I1076" s="86"/>
      <c r="J1076" s="85">
        <f t="shared" ref="J1076:V1076" si="6">J200-J1073</f>
        <v>95133317.670000076</v>
      </c>
      <c r="K1076" s="85">
        <f t="shared" si="6"/>
        <v>-12983849.430000007</v>
      </c>
      <c r="L1076" s="85">
        <f t="shared" si="6"/>
        <v>-12983134.300000057</v>
      </c>
      <c r="M1076" s="85">
        <f t="shared" si="6"/>
        <v>37951668.670000046</v>
      </c>
      <c r="N1076" s="85">
        <f t="shared" si="6"/>
        <v>-349175.4699999243</v>
      </c>
      <c r="O1076" s="85">
        <f t="shared" si="6"/>
        <v>-8134471.5599998832</v>
      </c>
      <c r="P1076" s="85">
        <f t="shared" si="6"/>
        <v>49764542.929999977</v>
      </c>
      <c r="Q1076" s="85">
        <f t="shared" si="6"/>
        <v>-10913543.070000082</v>
      </c>
      <c r="R1076" s="85">
        <f t="shared" si="6"/>
        <v>-11269759.630000085</v>
      </c>
      <c r="S1076" s="85">
        <f t="shared" si="6"/>
        <v>-5296745.8800000846</v>
      </c>
      <c r="T1076" s="85">
        <f t="shared" si="6"/>
        <v>36320379.599999905</v>
      </c>
      <c r="U1076" s="85">
        <f t="shared" si="6"/>
        <v>13191301.299999952</v>
      </c>
      <c r="V1076" s="85">
        <f t="shared" si="6"/>
        <v>19836104.509999931</v>
      </c>
      <c r="W1076" s="86"/>
      <c r="X1076" s="86"/>
      <c r="Y1076" s="86"/>
      <c r="Z1076" s="86"/>
      <c r="AA1076" s="86"/>
      <c r="AB1076" s="86"/>
      <c r="AC1076" s="86"/>
      <c r="AD1076" s="86"/>
      <c r="AE1076" s="86"/>
      <c r="AF1076" s="86"/>
      <c r="AG1076" s="86"/>
      <c r="AH1076" s="86"/>
      <c r="AI1076" s="86"/>
      <c r="AJ1076" s="86"/>
      <c r="AK1076" s="86"/>
      <c r="AL1076" s="86"/>
      <c r="AM1076" s="86"/>
      <c r="AN1076" s="86"/>
      <c r="AO1076" s="86"/>
      <c r="AP1076" s="86"/>
      <c r="AQ1076" s="86"/>
      <c r="AR1076" s="87"/>
      <c r="AS1076" s="87"/>
      <c r="AT1076" s="87"/>
      <c r="AU1076" s="87"/>
      <c r="AV1076" s="87"/>
      <c r="AW1076" s="87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</row>
    <row r="1077" spans="1:60" ht="12.75" customHeight="1" x14ac:dyDescent="0.2">
      <c r="A1077" s="86"/>
      <c r="B1077" s="86"/>
      <c r="C1077" s="86"/>
      <c r="D1077" s="86"/>
      <c r="E1077" s="86"/>
      <c r="F1077" s="86"/>
      <c r="G1077" s="86"/>
      <c r="H1077" s="86"/>
      <c r="I1077" s="86"/>
      <c r="J1077" s="86"/>
      <c r="K1077" s="86"/>
      <c r="L1077" s="86"/>
      <c r="M1077" s="86"/>
      <c r="N1077" s="86"/>
      <c r="O1077" s="86"/>
      <c r="P1077" s="86"/>
      <c r="Q1077" s="86"/>
      <c r="R1077" s="86"/>
      <c r="S1077" s="86"/>
      <c r="T1077" s="86"/>
      <c r="U1077" s="86"/>
      <c r="V1077" s="86"/>
      <c r="W1077" s="86"/>
      <c r="X1077" s="86"/>
      <c r="Y1077" s="86"/>
      <c r="Z1077" s="86"/>
      <c r="AA1077" s="86"/>
      <c r="AB1077" s="86"/>
      <c r="AC1077" s="86"/>
      <c r="AD1077" s="86"/>
      <c r="AE1077" s="86"/>
      <c r="AF1077" s="86"/>
      <c r="AG1077" s="86"/>
      <c r="AH1077" s="86"/>
      <c r="AI1077" s="86"/>
      <c r="AJ1077" s="86"/>
      <c r="AK1077" s="86"/>
      <c r="AL1077" s="86"/>
      <c r="AM1077" s="86"/>
      <c r="AN1077" s="86"/>
      <c r="AO1077" s="86"/>
      <c r="AP1077" s="86"/>
      <c r="AQ1077" s="86"/>
      <c r="AR1077" s="87"/>
      <c r="AS1077" s="87"/>
      <c r="AT1077" s="87"/>
      <c r="AU1077" s="87"/>
      <c r="AV1077" s="87"/>
      <c r="AW1077" s="87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</row>
    <row r="1078" spans="1:60" ht="12.75" customHeight="1" x14ac:dyDescent="0.2">
      <c r="A1078" s="86"/>
      <c r="B1078" s="86"/>
      <c r="C1078" s="86"/>
      <c r="D1078" s="86"/>
      <c r="E1078" s="86"/>
      <c r="F1078" s="86"/>
      <c r="G1078" s="86"/>
      <c r="H1078" s="86"/>
      <c r="I1078" s="86"/>
      <c r="J1078" s="86"/>
      <c r="K1078" s="86"/>
      <c r="L1078" s="86"/>
      <c r="M1078" s="86"/>
      <c r="N1078" s="86"/>
      <c r="O1078" s="86"/>
      <c r="P1078" s="86"/>
      <c r="Q1078" s="86"/>
      <c r="R1078" s="86"/>
      <c r="S1078" s="86"/>
      <c r="T1078" s="86"/>
      <c r="U1078" s="86"/>
      <c r="V1078" s="86"/>
      <c r="W1078" s="86"/>
      <c r="X1078" s="86"/>
      <c r="Y1078" s="86"/>
      <c r="Z1078" s="86"/>
      <c r="AA1078" s="86"/>
      <c r="AB1078" s="86"/>
      <c r="AC1078" s="86"/>
      <c r="AD1078" s="86"/>
      <c r="AE1078" s="86"/>
      <c r="AF1078" s="86"/>
      <c r="AG1078" s="86"/>
      <c r="AH1078" s="86"/>
      <c r="AI1078" s="86"/>
      <c r="AJ1078" s="86"/>
      <c r="AK1078" s="86"/>
      <c r="AL1078" s="86"/>
      <c r="AM1078" s="86"/>
      <c r="AN1078" s="86"/>
      <c r="AO1078" s="86"/>
      <c r="AP1078" s="86"/>
      <c r="AQ1078" s="86"/>
      <c r="AR1078" s="87"/>
      <c r="AS1078" s="87"/>
      <c r="AT1078" s="87"/>
      <c r="AU1078" s="87"/>
      <c r="AV1078" s="87"/>
      <c r="AW1078" s="87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</row>
    <row r="1079" spans="1:60" ht="12.75" customHeight="1" x14ac:dyDescent="0.2">
      <c r="A1079" s="86"/>
      <c r="B1079" s="86"/>
      <c r="C1079" s="86"/>
      <c r="D1079" s="86"/>
      <c r="E1079" s="86"/>
      <c r="F1079" s="86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  <c r="Q1079" s="86"/>
      <c r="R1079" s="86"/>
      <c r="S1079" s="86"/>
      <c r="T1079" s="86"/>
      <c r="U1079" s="86"/>
      <c r="V1079" s="86"/>
      <c r="W1079" s="86"/>
      <c r="X1079" s="86"/>
      <c r="Y1079" s="86"/>
      <c r="Z1079" s="86"/>
      <c r="AA1079" s="86"/>
      <c r="AB1079" s="86"/>
      <c r="AC1079" s="86"/>
      <c r="AD1079" s="86"/>
      <c r="AE1079" s="86"/>
      <c r="AF1079" s="86"/>
      <c r="AG1079" s="86"/>
      <c r="AH1079" s="86"/>
      <c r="AI1079" s="86"/>
      <c r="AJ1079" s="86"/>
      <c r="AK1079" s="86"/>
      <c r="AL1079" s="86"/>
      <c r="AM1079" s="86"/>
      <c r="AN1079" s="86"/>
      <c r="AO1079" s="86"/>
      <c r="AP1079" s="86"/>
      <c r="AQ1079" s="86"/>
      <c r="AR1079" s="87"/>
      <c r="AS1079" s="87"/>
      <c r="AT1079" s="87"/>
      <c r="AU1079" s="87"/>
      <c r="AV1079" s="87"/>
      <c r="AW1079" s="87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</row>
    <row r="1080" spans="1:60" ht="12.75" customHeight="1" x14ac:dyDescent="0.2">
      <c r="A1080" s="86"/>
      <c r="B1080" s="86"/>
      <c r="C1080" s="86"/>
      <c r="D1080" s="86"/>
      <c r="E1080" s="86"/>
      <c r="F1080" s="86"/>
      <c r="G1080" s="86"/>
      <c r="H1080" s="86"/>
      <c r="I1080" s="86"/>
      <c r="J1080" s="86"/>
      <c r="K1080" s="86"/>
      <c r="L1080" s="86"/>
      <c r="M1080" s="86"/>
      <c r="N1080" s="86"/>
      <c r="O1080" s="86"/>
      <c r="P1080" s="86"/>
      <c r="Q1080" s="86"/>
      <c r="R1080" s="86"/>
      <c r="S1080" s="86"/>
      <c r="T1080" s="86"/>
      <c r="U1080" s="86"/>
      <c r="V1080" s="86"/>
      <c r="W1080" s="86"/>
      <c r="X1080" s="86"/>
      <c r="Y1080" s="86"/>
      <c r="Z1080" s="86"/>
      <c r="AA1080" s="86"/>
      <c r="AB1080" s="86"/>
      <c r="AC1080" s="86"/>
      <c r="AD1080" s="86"/>
      <c r="AE1080" s="86"/>
      <c r="AF1080" s="86"/>
      <c r="AG1080" s="86"/>
      <c r="AH1080" s="86"/>
      <c r="AI1080" s="86"/>
      <c r="AJ1080" s="86"/>
      <c r="AK1080" s="86"/>
      <c r="AL1080" s="86"/>
      <c r="AM1080" s="86"/>
      <c r="AN1080" s="86"/>
      <c r="AO1080" s="86"/>
      <c r="AP1080" s="86"/>
      <c r="AQ1080" s="86"/>
      <c r="AR1080" s="87"/>
      <c r="AS1080" s="87"/>
      <c r="AT1080" s="87"/>
      <c r="AU1080" s="87"/>
      <c r="AV1080" s="87"/>
      <c r="AW1080" s="87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</row>
    <row r="1081" spans="1:60" ht="12.75" customHeight="1" x14ac:dyDescent="0.2">
      <c r="A1081" s="86"/>
      <c r="B1081" s="86"/>
      <c r="C1081" s="86"/>
      <c r="D1081" s="86"/>
      <c r="E1081" s="86"/>
      <c r="F1081" s="86"/>
      <c r="G1081" s="86"/>
      <c r="H1081" s="86"/>
      <c r="I1081" s="86"/>
      <c r="J1081" s="86"/>
      <c r="K1081" s="86"/>
      <c r="L1081" s="86"/>
      <c r="M1081" s="86"/>
      <c r="N1081" s="86"/>
      <c r="O1081" s="86"/>
      <c r="P1081" s="86"/>
      <c r="Q1081" s="86"/>
      <c r="R1081" s="86"/>
      <c r="S1081" s="86"/>
      <c r="T1081" s="86"/>
      <c r="U1081" s="86"/>
      <c r="V1081" s="86"/>
      <c r="W1081" s="86"/>
      <c r="X1081" s="86"/>
      <c r="Y1081" s="86"/>
      <c r="Z1081" s="86"/>
      <c r="AA1081" s="86"/>
      <c r="AB1081" s="86"/>
      <c r="AC1081" s="86"/>
      <c r="AD1081" s="86"/>
      <c r="AE1081" s="86"/>
      <c r="AF1081" s="86"/>
      <c r="AG1081" s="86"/>
      <c r="AH1081" s="86"/>
      <c r="AI1081" s="86"/>
      <c r="AJ1081" s="86"/>
      <c r="AK1081" s="86"/>
      <c r="AL1081" s="86"/>
      <c r="AM1081" s="86"/>
      <c r="AN1081" s="86"/>
      <c r="AO1081" s="86"/>
      <c r="AP1081" s="86"/>
      <c r="AQ1081" s="86"/>
      <c r="AR1081" s="87"/>
      <c r="AS1081" s="87"/>
      <c r="AT1081" s="87"/>
      <c r="AU1081" s="87"/>
      <c r="AV1081" s="87"/>
      <c r="AW1081" s="87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</row>
    <row r="1082" spans="1:60" ht="12.75" customHeight="1" x14ac:dyDescent="0.2">
      <c r="A1082" s="86"/>
      <c r="B1082" s="86"/>
      <c r="C1082" s="86"/>
      <c r="D1082" s="86"/>
      <c r="E1082" s="86"/>
      <c r="F1082" s="86"/>
      <c r="G1082" s="86"/>
      <c r="H1082" s="86"/>
      <c r="I1082" s="86"/>
      <c r="J1082" s="86"/>
      <c r="K1082" s="86"/>
      <c r="L1082" s="86"/>
      <c r="M1082" s="86"/>
      <c r="N1082" s="86"/>
      <c r="O1082" s="86"/>
      <c r="P1082" s="86"/>
      <c r="Q1082" s="86"/>
      <c r="R1082" s="86"/>
      <c r="S1082" s="86"/>
      <c r="T1082" s="86"/>
      <c r="U1082" s="86"/>
      <c r="V1082" s="86"/>
      <c r="W1082" s="86"/>
      <c r="X1082" s="86"/>
      <c r="Y1082" s="86"/>
      <c r="Z1082" s="86"/>
      <c r="AA1082" s="86"/>
      <c r="AB1082" s="86"/>
      <c r="AC1082" s="86"/>
      <c r="AD1082" s="86"/>
      <c r="AE1082" s="86"/>
      <c r="AF1082" s="86"/>
      <c r="AG1082" s="86"/>
      <c r="AH1082" s="86"/>
      <c r="AI1082" s="86"/>
      <c r="AJ1082" s="86"/>
      <c r="AK1082" s="86"/>
      <c r="AL1082" s="86"/>
      <c r="AM1082" s="86"/>
      <c r="AN1082" s="86"/>
      <c r="AO1082" s="86"/>
      <c r="AP1082" s="86"/>
      <c r="AQ1082" s="86"/>
      <c r="AR1082" s="87"/>
      <c r="AS1082" s="87"/>
      <c r="AT1082" s="87"/>
      <c r="AU1082" s="87"/>
      <c r="AV1082" s="87"/>
      <c r="AW1082" s="87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</row>
    <row r="1083" spans="1:60" ht="12.75" customHeight="1" x14ac:dyDescent="0.2">
      <c r="A1083" s="86"/>
      <c r="B1083" s="86"/>
      <c r="C1083" s="86"/>
      <c r="D1083" s="86"/>
      <c r="E1083" s="86"/>
      <c r="F1083" s="86"/>
      <c r="G1083" s="86"/>
      <c r="H1083" s="86"/>
      <c r="I1083" s="86"/>
      <c r="J1083" s="86"/>
      <c r="K1083" s="86"/>
      <c r="L1083" s="86"/>
      <c r="M1083" s="86"/>
      <c r="N1083" s="86"/>
      <c r="O1083" s="86"/>
      <c r="P1083" s="86"/>
      <c r="Q1083" s="86"/>
      <c r="R1083" s="86"/>
      <c r="S1083" s="86"/>
      <c r="T1083" s="86"/>
      <c r="U1083" s="86"/>
      <c r="V1083" s="86"/>
      <c r="W1083" s="86"/>
      <c r="X1083" s="86"/>
      <c r="Y1083" s="86"/>
      <c r="Z1083" s="86"/>
      <c r="AA1083" s="86"/>
      <c r="AB1083" s="86"/>
      <c r="AC1083" s="86"/>
      <c r="AD1083" s="86"/>
      <c r="AE1083" s="86"/>
      <c r="AF1083" s="86"/>
      <c r="AG1083" s="86"/>
      <c r="AH1083" s="86"/>
      <c r="AI1083" s="86"/>
      <c r="AJ1083" s="86"/>
      <c r="AK1083" s="86"/>
      <c r="AL1083" s="86"/>
      <c r="AM1083" s="86"/>
      <c r="AN1083" s="86"/>
      <c r="AO1083" s="86"/>
      <c r="AP1083" s="86"/>
      <c r="AQ1083" s="86"/>
      <c r="AR1083" s="87"/>
      <c r="AS1083" s="87"/>
      <c r="AT1083" s="87"/>
      <c r="AU1083" s="87"/>
      <c r="AV1083" s="87"/>
      <c r="AW1083" s="87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</row>
    <row r="1084" spans="1:60" ht="12.75" customHeight="1" x14ac:dyDescent="0.2">
      <c r="A1084" s="86"/>
      <c r="B1084" s="86"/>
      <c r="C1084" s="86"/>
      <c r="D1084" s="86"/>
      <c r="E1084" s="86"/>
      <c r="F1084" s="86"/>
      <c r="G1084" s="86"/>
      <c r="H1084" s="86"/>
      <c r="I1084" s="86"/>
      <c r="J1084" s="86"/>
      <c r="K1084" s="86"/>
      <c r="L1084" s="86"/>
      <c r="M1084" s="86"/>
      <c r="N1084" s="86"/>
      <c r="O1084" s="86"/>
      <c r="P1084" s="86"/>
      <c r="Q1084" s="86"/>
      <c r="R1084" s="86"/>
      <c r="S1084" s="86"/>
      <c r="T1084" s="86"/>
      <c r="U1084" s="86"/>
      <c r="V1084" s="86"/>
      <c r="W1084" s="86"/>
      <c r="X1084" s="86"/>
      <c r="Y1084" s="86"/>
      <c r="Z1084" s="86"/>
      <c r="AA1084" s="86"/>
      <c r="AB1084" s="86"/>
      <c r="AC1084" s="86"/>
      <c r="AD1084" s="86"/>
      <c r="AE1084" s="86"/>
      <c r="AF1084" s="86"/>
      <c r="AG1084" s="86"/>
      <c r="AH1084" s="86"/>
      <c r="AI1084" s="86"/>
      <c r="AJ1084" s="86"/>
      <c r="AK1084" s="86"/>
      <c r="AL1084" s="86"/>
      <c r="AM1084" s="86"/>
      <c r="AN1084" s="86"/>
      <c r="AO1084" s="86"/>
      <c r="AP1084" s="86"/>
      <c r="AQ1084" s="86"/>
      <c r="AR1084" s="87"/>
      <c r="AS1084" s="87"/>
      <c r="AT1084" s="87"/>
      <c r="AU1084" s="87"/>
      <c r="AV1084" s="87"/>
      <c r="AW1084" s="87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</row>
    <row r="1085" spans="1:60" ht="12.75" customHeight="1" x14ac:dyDescent="0.2">
      <c r="A1085" s="86"/>
      <c r="B1085" s="86"/>
      <c r="C1085" s="86"/>
      <c r="D1085" s="86"/>
      <c r="E1085" s="86"/>
      <c r="F1085" s="86"/>
      <c r="G1085" s="86"/>
      <c r="H1085" s="86"/>
      <c r="I1085" s="86"/>
      <c r="J1085" s="86"/>
      <c r="K1085" s="86"/>
      <c r="L1085" s="86"/>
      <c r="M1085" s="86"/>
      <c r="N1085" s="86"/>
      <c r="O1085" s="86"/>
      <c r="P1085" s="86"/>
      <c r="Q1085" s="86"/>
      <c r="R1085" s="86"/>
      <c r="S1085" s="86"/>
      <c r="T1085" s="86"/>
      <c r="U1085" s="86"/>
      <c r="V1085" s="86"/>
      <c r="W1085" s="86"/>
      <c r="X1085" s="86"/>
      <c r="Y1085" s="86"/>
      <c r="Z1085" s="86"/>
      <c r="AA1085" s="86"/>
      <c r="AB1085" s="86"/>
      <c r="AC1085" s="86"/>
      <c r="AD1085" s="86"/>
      <c r="AE1085" s="86"/>
      <c r="AF1085" s="86"/>
      <c r="AG1085" s="86"/>
      <c r="AH1085" s="86"/>
      <c r="AI1085" s="86"/>
      <c r="AJ1085" s="86"/>
      <c r="AK1085" s="86"/>
      <c r="AL1085" s="86"/>
      <c r="AM1085" s="86"/>
      <c r="AN1085" s="86"/>
      <c r="AO1085" s="86"/>
      <c r="AP1085" s="86"/>
      <c r="AQ1085" s="86"/>
      <c r="AR1085" s="87"/>
      <c r="AS1085" s="87"/>
      <c r="AT1085" s="87"/>
      <c r="AU1085" s="87"/>
      <c r="AV1085" s="87"/>
      <c r="AW1085" s="87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</row>
    <row r="1086" spans="1:60" ht="12.75" customHeight="1" x14ac:dyDescent="0.2">
      <c r="A1086" s="86"/>
      <c r="B1086" s="86"/>
      <c r="C1086" s="86"/>
      <c r="D1086" s="86"/>
      <c r="E1086" s="86"/>
      <c r="F1086" s="86"/>
      <c r="G1086" s="86"/>
      <c r="H1086" s="86"/>
      <c r="I1086" s="86"/>
      <c r="J1086" s="86"/>
      <c r="K1086" s="86"/>
      <c r="L1086" s="86"/>
      <c r="M1086" s="86"/>
      <c r="N1086" s="86"/>
      <c r="O1086" s="86"/>
      <c r="P1086" s="86"/>
      <c r="Q1086" s="86"/>
      <c r="R1086" s="86"/>
      <c r="S1086" s="86"/>
      <c r="T1086" s="86"/>
      <c r="U1086" s="86"/>
      <c r="V1086" s="86"/>
      <c r="W1086" s="86"/>
      <c r="X1086" s="86"/>
      <c r="Y1086" s="86"/>
      <c r="Z1086" s="86"/>
      <c r="AA1086" s="86"/>
      <c r="AB1086" s="86"/>
      <c r="AC1086" s="86"/>
      <c r="AD1086" s="86"/>
      <c r="AE1086" s="86"/>
      <c r="AF1086" s="86"/>
      <c r="AG1086" s="86"/>
      <c r="AH1086" s="86"/>
      <c r="AI1086" s="86"/>
      <c r="AJ1086" s="86"/>
      <c r="AK1086" s="86"/>
      <c r="AL1086" s="86"/>
      <c r="AM1086" s="86"/>
      <c r="AN1086" s="86"/>
      <c r="AO1086" s="86"/>
      <c r="AP1086" s="86"/>
      <c r="AQ1086" s="86"/>
      <c r="AR1086" s="87"/>
      <c r="AS1086" s="87"/>
      <c r="AT1086" s="87"/>
      <c r="AU1086" s="87"/>
      <c r="AV1086" s="87"/>
      <c r="AW1086" s="87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</row>
    <row r="1087" spans="1:60" ht="12.75" customHeight="1" x14ac:dyDescent="0.2">
      <c r="A1087" s="86"/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  <c r="L1087" s="86"/>
      <c r="M1087" s="86"/>
      <c r="N1087" s="86"/>
      <c r="O1087" s="86"/>
      <c r="P1087" s="86"/>
      <c r="Q1087" s="86"/>
      <c r="R1087" s="86"/>
      <c r="S1087" s="86"/>
      <c r="T1087" s="86"/>
      <c r="U1087" s="86"/>
      <c r="V1087" s="86"/>
      <c r="W1087" s="86"/>
      <c r="X1087" s="86"/>
      <c r="Y1087" s="86"/>
      <c r="Z1087" s="86"/>
      <c r="AA1087" s="86"/>
      <c r="AB1087" s="86"/>
      <c r="AC1087" s="86"/>
      <c r="AD1087" s="86"/>
      <c r="AE1087" s="86"/>
      <c r="AF1087" s="86"/>
      <c r="AG1087" s="86"/>
      <c r="AH1087" s="86"/>
      <c r="AI1087" s="86"/>
      <c r="AJ1087" s="86"/>
      <c r="AK1087" s="86"/>
      <c r="AL1087" s="86"/>
      <c r="AM1087" s="86"/>
      <c r="AN1087" s="86"/>
      <c r="AO1087" s="86"/>
      <c r="AP1087" s="86"/>
      <c r="AQ1087" s="86"/>
      <c r="AR1087" s="87"/>
      <c r="AS1087" s="87"/>
      <c r="AT1087" s="87"/>
      <c r="AU1087" s="87"/>
      <c r="AV1087" s="87"/>
      <c r="AW1087" s="87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</row>
    <row r="1088" spans="1:60" ht="12.75" customHeight="1" x14ac:dyDescent="0.2">
      <c r="A1088" s="86"/>
      <c r="B1088" s="86"/>
      <c r="C1088" s="86"/>
      <c r="D1088" s="86"/>
      <c r="E1088" s="86"/>
      <c r="F1088" s="86"/>
      <c r="G1088" s="86"/>
      <c r="H1088" s="86"/>
      <c r="I1088" s="86"/>
      <c r="J1088" s="86"/>
      <c r="K1088" s="86"/>
      <c r="L1088" s="86"/>
      <c r="M1088" s="86"/>
      <c r="N1088" s="86"/>
      <c r="O1088" s="86"/>
      <c r="P1088" s="86"/>
      <c r="Q1088" s="86"/>
      <c r="R1088" s="86"/>
      <c r="S1088" s="86"/>
      <c r="T1088" s="86"/>
      <c r="U1088" s="86"/>
      <c r="V1088" s="86"/>
      <c r="W1088" s="86"/>
      <c r="X1088" s="86"/>
      <c r="Y1088" s="86"/>
      <c r="Z1088" s="86"/>
      <c r="AA1088" s="86"/>
      <c r="AB1088" s="86"/>
      <c r="AC1088" s="86"/>
      <c r="AD1088" s="86"/>
      <c r="AE1088" s="86"/>
      <c r="AF1088" s="86"/>
      <c r="AG1088" s="86"/>
      <c r="AH1088" s="86"/>
      <c r="AI1088" s="86"/>
      <c r="AJ1088" s="86"/>
      <c r="AK1088" s="86"/>
      <c r="AL1088" s="86"/>
      <c r="AM1088" s="86"/>
      <c r="AN1088" s="86"/>
      <c r="AO1088" s="86"/>
      <c r="AP1088" s="86"/>
      <c r="AQ1088" s="86"/>
      <c r="AR1088" s="87"/>
      <c r="AS1088" s="87"/>
      <c r="AT1088" s="87"/>
      <c r="AU1088" s="87"/>
      <c r="AV1088" s="87"/>
      <c r="AW1088" s="87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</row>
    <row r="1089" spans="1:60" ht="12.75" customHeight="1" x14ac:dyDescent="0.2">
      <c r="A1089" s="86"/>
      <c r="B1089" s="86"/>
      <c r="C1089" s="86"/>
      <c r="D1089" s="86"/>
      <c r="E1089" s="86"/>
      <c r="F1089" s="86"/>
      <c r="G1089" s="86"/>
      <c r="H1089" s="86"/>
      <c r="I1089" s="86"/>
      <c r="J1089" s="86"/>
      <c r="K1089" s="86"/>
      <c r="L1089" s="86"/>
      <c r="M1089" s="86"/>
      <c r="N1089" s="86"/>
      <c r="O1089" s="86"/>
      <c r="P1089" s="86"/>
      <c r="Q1089" s="86"/>
      <c r="R1089" s="86"/>
      <c r="S1089" s="86"/>
      <c r="T1089" s="86"/>
      <c r="U1089" s="86"/>
      <c r="V1089" s="86"/>
      <c r="W1089" s="86"/>
      <c r="X1089" s="86"/>
      <c r="Y1089" s="86"/>
      <c r="Z1089" s="86"/>
      <c r="AA1089" s="86"/>
      <c r="AB1089" s="86"/>
      <c r="AC1089" s="86"/>
      <c r="AD1089" s="86"/>
      <c r="AE1089" s="86"/>
      <c r="AF1089" s="86"/>
      <c r="AG1089" s="86"/>
      <c r="AH1089" s="86"/>
      <c r="AI1089" s="86"/>
      <c r="AJ1089" s="86"/>
      <c r="AK1089" s="86"/>
      <c r="AL1089" s="86"/>
      <c r="AM1089" s="86"/>
      <c r="AN1089" s="86"/>
      <c r="AO1089" s="86"/>
      <c r="AP1089" s="86"/>
      <c r="AQ1089" s="86"/>
      <c r="AR1089" s="87"/>
      <c r="AS1089" s="87"/>
      <c r="AT1089" s="87"/>
      <c r="AU1089" s="87"/>
      <c r="AV1089" s="87"/>
      <c r="AW1089" s="87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</row>
    <row r="1090" spans="1:60" ht="12.75" customHeight="1" x14ac:dyDescent="0.2">
      <c r="A1090" s="86"/>
      <c r="B1090" s="86"/>
      <c r="C1090" s="86"/>
      <c r="D1090" s="86"/>
      <c r="E1090" s="86"/>
      <c r="F1090" s="86"/>
      <c r="G1090" s="86"/>
      <c r="H1090" s="86"/>
      <c r="I1090" s="86"/>
      <c r="J1090" s="86"/>
      <c r="K1090" s="86"/>
      <c r="L1090" s="86"/>
      <c r="M1090" s="86"/>
      <c r="N1090" s="86"/>
      <c r="O1090" s="86"/>
      <c r="P1090" s="86"/>
      <c r="Q1090" s="86"/>
      <c r="R1090" s="86"/>
      <c r="S1090" s="86"/>
      <c r="T1090" s="86"/>
      <c r="U1090" s="86"/>
      <c r="V1090" s="86"/>
      <c r="W1090" s="86"/>
      <c r="X1090" s="86"/>
      <c r="Y1090" s="86"/>
      <c r="Z1090" s="86"/>
      <c r="AA1090" s="86"/>
      <c r="AB1090" s="86"/>
      <c r="AC1090" s="86"/>
      <c r="AD1090" s="86"/>
      <c r="AE1090" s="86"/>
      <c r="AF1090" s="86"/>
      <c r="AG1090" s="86"/>
      <c r="AH1090" s="86"/>
      <c r="AI1090" s="86"/>
      <c r="AJ1090" s="86"/>
      <c r="AK1090" s="86"/>
      <c r="AL1090" s="86"/>
      <c r="AM1090" s="86"/>
      <c r="AN1090" s="86"/>
      <c r="AO1090" s="86"/>
      <c r="AP1090" s="86"/>
      <c r="AQ1090" s="86"/>
      <c r="AR1090" s="87"/>
      <c r="AS1090" s="87"/>
      <c r="AT1090" s="87"/>
      <c r="AU1090" s="87"/>
      <c r="AV1090" s="87"/>
      <c r="AW1090" s="87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</row>
    <row r="1091" spans="1:60" ht="12.75" customHeight="1" x14ac:dyDescent="0.2">
      <c r="A1091" s="86"/>
      <c r="B1091" s="86"/>
      <c r="C1091" s="86"/>
      <c r="D1091" s="86"/>
      <c r="E1091" s="86"/>
      <c r="F1091" s="86"/>
      <c r="G1091" s="86"/>
      <c r="H1091" s="86"/>
      <c r="I1091" s="86"/>
      <c r="J1091" s="86"/>
      <c r="K1091" s="86"/>
      <c r="L1091" s="86"/>
      <c r="M1091" s="86"/>
      <c r="N1091" s="86"/>
      <c r="O1091" s="86"/>
      <c r="P1091" s="86"/>
      <c r="Q1091" s="86"/>
      <c r="R1091" s="86"/>
      <c r="S1091" s="86"/>
      <c r="T1091" s="86"/>
      <c r="U1091" s="86"/>
      <c r="V1091" s="86"/>
      <c r="W1091" s="86"/>
      <c r="X1091" s="86"/>
      <c r="Y1091" s="86"/>
      <c r="Z1091" s="86"/>
      <c r="AA1091" s="86"/>
      <c r="AB1091" s="86"/>
      <c r="AC1091" s="86"/>
      <c r="AD1091" s="86"/>
      <c r="AE1091" s="86"/>
      <c r="AF1091" s="86"/>
      <c r="AG1091" s="86"/>
      <c r="AH1091" s="86"/>
      <c r="AI1091" s="86"/>
      <c r="AJ1091" s="86"/>
      <c r="AK1091" s="86"/>
      <c r="AL1091" s="86"/>
      <c r="AM1091" s="86"/>
      <c r="AN1091" s="86"/>
      <c r="AO1091" s="86"/>
      <c r="AP1091" s="86"/>
      <c r="AQ1091" s="86"/>
      <c r="AR1091" s="87"/>
      <c r="AS1091" s="87"/>
      <c r="AT1091" s="87"/>
      <c r="AU1091" s="87"/>
      <c r="AV1091" s="87"/>
      <c r="AW1091" s="87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</row>
    <row r="1092" spans="1:60" ht="12.75" customHeight="1" x14ac:dyDescent="0.2">
      <c r="A1092" s="86"/>
      <c r="B1092" s="86"/>
      <c r="C1092" s="86"/>
      <c r="D1092" s="86"/>
      <c r="E1092" s="86"/>
      <c r="F1092" s="86"/>
      <c r="G1092" s="86"/>
      <c r="H1092" s="86"/>
      <c r="I1092" s="86"/>
      <c r="J1092" s="86"/>
      <c r="K1092" s="86"/>
      <c r="L1092" s="86"/>
      <c r="M1092" s="86"/>
      <c r="N1092" s="86"/>
      <c r="O1092" s="86"/>
      <c r="P1092" s="86"/>
      <c r="Q1092" s="86"/>
      <c r="R1092" s="86"/>
      <c r="S1092" s="86"/>
      <c r="T1092" s="86"/>
      <c r="U1092" s="86"/>
      <c r="V1092" s="86"/>
      <c r="W1092" s="86"/>
      <c r="X1092" s="86"/>
      <c r="Y1092" s="86"/>
      <c r="Z1092" s="86"/>
      <c r="AA1092" s="86"/>
      <c r="AB1092" s="86"/>
      <c r="AC1092" s="86"/>
      <c r="AD1092" s="86"/>
      <c r="AE1092" s="86"/>
      <c r="AF1092" s="86"/>
      <c r="AG1092" s="86"/>
      <c r="AH1092" s="86"/>
      <c r="AI1092" s="86"/>
      <c r="AJ1092" s="86"/>
      <c r="AK1092" s="86"/>
      <c r="AL1092" s="86"/>
      <c r="AM1092" s="86"/>
      <c r="AN1092" s="86"/>
      <c r="AO1092" s="86"/>
      <c r="AP1092" s="86"/>
      <c r="AQ1092" s="86"/>
      <c r="AR1092" s="87"/>
      <c r="AS1092" s="87"/>
      <c r="AT1092" s="87"/>
      <c r="AU1092" s="87"/>
      <c r="AV1092" s="87"/>
      <c r="AW1092" s="87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</row>
    <row r="1093" spans="1:60" ht="12.75" customHeight="1" x14ac:dyDescent="0.2">
      <c r="A1093" s="86"/>
      <c r="B1093" s="86"/>
      <c r="C1093" s="86"/>
      <c r="D1093" s="86"/>
      <c r="E1093" s="86"/>
      <c r="F1093" s="86"/>
      <c r="G1093" s="86"/>
      <c r="H1093" s="86"/>
      <c r="I1093" s="86"/>
      <c r="J1093" s="86"/>
      <c r="K1093" s="86"/>
      <c r="L1093" s="86"/>
      <c r="M1093" s="86"/>
      <c r="N1093" s="86"/>
      <c r="O1093" s="86"/>
      <c r="P1093" s="86"/>
      <c r="Q1093" s="86"/>
      <c r="R1093" s="86"/>
      <c r="S1093" s="86"/>
      <c r="T1093" s="86"/>
      <c r="U1093" s="86"/>
      <c r="V1093" s="86"/>
      <c r="W1093" s="86"/>
      <c r="X1093" s="86"/>
      <c r="Y1093" s="86"/>
      <c r="Z1093" s="86"/>
      <c r="AA1093" s="86"/>
      <c r="AB1093" s="86"/>
      <c r="AC1093" s="86"/>
      <c r="AD1093" s="86"/>
      <c r="AE1093" s="86"/>
      <c r="AF1093" s="86"/>
      <c r="AG1093" s="86"/>
      <c r="AH1093" s="86"/>
      <c r="AI1093" s="86"/>
      <c r="AJ1093" s="86"/>
      <c r="AK1093" s="86"/>
      <c r="AL1093" s="86"/>
      <c r="AM1093" s="86"/>
      <c r="AN1093" s="86"/>
      <c r="AO1093" s="86"/>
      <c r="AP1093" s="86"/>
      <c r="AQ1093" s="86"/>
      <c r="AR1093" s="87"/>
      <c r="AS1093" s="87"/>
      <c r="AT1093" s="87"/>
      <c r="AU1093" s="87"/>
      <c r="AV1093" s="87"/>
      <c r="AW1093" s="87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</row>
    <row r="1094" spans="1:60" ht="12.75" customHeight="1" x14ac:dyDescent="0.2">
      <c r="A1094" s="86"/>
      <c r="B1094" s="86"/>
      <c r="C1094" s="86"/>
      <c r="D1094" s="86"/>
      <c r="E1094" s="86"/>
      <c r="F1094" s="86"/>
      <c r="G1094" s="86"/>
      <c r="H1094" s="86"/>
      <c r="I1094" s="86"/>
      <c r="J1094" s="86"/>
      <c r="K1094" s="86"/>
      <c r="L1094" s="86"/>
      <c r="M1094" s="86"/>
      <c r="N1094" s="86"/>
      <c r="O1094" s="86"/>
      <c r="P1094" s="86"/>
      <c r="Q1094" s="86"/>
      <c r="R1094" s="86"/>
      <c r="S1094" s="86"/>
      <c r="T1094" s="86"/>
      <c r="U1094" s="86"/>
      <c r="V1094" s="86"/>
      <c r="W1094" s="86"/>
      <c r="X1094" s="86"/>
      <c r="Y1094" s="86"/>
      <c r="Z1094" s="86"/>
      <c r="AA1094" s="86"/>
      <c r="AB1094" s="86"/>
      <c r="AC1094" s="86"/>
      <c r="AD1094" s="86"/>
      <c r="AE1094" s="86"/>
      <c r="AF1094" s="86"/>
      <c r="AG1094" s="86"/>
      <c r="AH1094" s="86"/>
      <c r="AI1094" s="86"/>
      <c r="AJ1094" s="86"/>
      <c r="AK1094" s="86"/>
      <c r="AL1094" s="86"/>
      <c r="AM1094" s="86"/>
      <c r="AN1094" s="86"/>
      <c r="AO1094" s="86"/>
      <c r="AP1094" s="86"/>
      <c r="AQ1094" s="86"/>
      <c r="AR1094" s="87"/>
      <c r="AS1094" s="87"/>
      <c r="AT1094" s="87"/>
      <c r="AU1094" s="87"/>
      <c r="AV1094" s="87"/>
      <c r="AW1094" s="87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</row>
    <row r="1095" spans="1:60" ht="12.75" customHeight="1" x14ac:dyDescent="0.2">
      <c r="A1095" s="86"/>
      <c r="B1095" s="86"/>
      <c r="C1095" s="86"/>
      <c r="D1095" s="86"/>
      <c r="E1095" s="86"/>
      <c r="F1095" s="86"/>
      <c r="G1095" s="86"/>
      <c r="H1095" s="86"/>
      <c r="I1095" s="86"/>
      <c r="J1095" s="86"/>
      <c r="K1095" s="86"/>
      <c r="L1095" s="86"/>
      <c r="M1095" s="86"/>
      <c r="N1095" s="86"/>
      <c r="O1095" s="86"/>
      <c r="P1095" s="86"/>
      <c r="Q1095" s="86"/>
      <c r="R1095" s="86"/>
      <c r="S1095" s="86"/>
      <c r="T1095" s="86"/>
      <c r="U1095" s="86"/>
      <c r="V1095" s="86"/>
      <c r="W1095" s="86"/>
      <c r="X1095" s="86"/>
      <c r="Y1095" s="86"/>
      <c r="Z1095" s="86"/>
      <c r="AA1095" s="86"/>
      <c r="AB1095" s="86"/>
      <c r="AC1095" s="86"/>
      <c r="AD1095" s="86"/>
      <c r="AE1095" s="86"/>
      <c r="AF1095" s="86"/>
      <c r="AG1095" s="86"/>
      <c r="AH1095" s="86"/>
      <c r="AI1095" s="86"/>
      <c r="AJ1095" s="86"/>
      <c r="AK1095" s="86"/>
      <c r="AL1095" s="86"/>
      <c r="AM1095" s="86"/>
      <c r="AN1095" s="86"/>
      <c r="AO1095" s="86"/>
      <c r="AP1095" s="86"/>
      <c r="AQ1095" s="86"/>
      <c r="AR1095" s="87"/>
      <c r="AS1095" s="87"/>
      <c r="AT1095" s="87"/>
      <c r="AU1095" s="87"/>
      <c r="AV1095" s="87"/>
      <c r="AW1095" s="87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</row>
    <row r="1096" spans="1:60" ht="12.75" customHeight="1" x14ac:dyDescent="0.2">
      <c r="A1096" s="86"/>
      <c r="B1096" s="86"/>
      <c r="C1096" s="86"/>
      <c r="D1096" s="86"/>
      <c r="E1096" s="86"/>
      <c r="F1096" s="86"/>
      <c r="G1096" s="86"/>
      <c r="H1096" s="86"/>
      <c r="I1096" s="86"/>
      <c r="J1096" s="86"/>
      <c r="K1096" s="86"/>
      <c r="L1096" s="86"/>
      <c r="M1096" s="86"/>
      <c r="N1096" s="86"/>
      <c r="O1096" s="86"/>
      <c r="P1096" s="86"/>
      <c r="Q1096" s="86"/>
      <c r="R1096" s="86"/>
      <c r="S1096" s="86"/>
      <c r="T1096" s="86"/>
      <c r="U1096" s="86"/>
      <c r="V1096" s="86"/>
      <c r="W1096" s="86"/>
      <c r="X1096" s="86"/>
      <c r="Y1096" s="86"/>
      <c r="Z1096" s="86"/>
      <c r="AA1096" s="86"/>
      <c r="AB1096" s="86"/>
      <c r="AC1096" s="86"/>
      <c r="AD1096" s="86"/>
      <c r="AE1096" s="86"/>
      <c r="AF1096" s="86"/>
      <c r="AG1096" s="86"/>
      <c r="AH1096" s="86"/>
      <c r="AI1096" s="86"/>
      <c r="AJ1096" s="86"/>
      <c r="AK1096" s="86"/>
      <c r="AL1096" s="86"/>
      <c r="AM1096" s="86"/>
      <c r="AN1096" s="86"/>
      <c r="AO1096" s="86"/>
      <c r="AP1096" s="86"/>
      <c r="AQ1096" s="86"/>
      <c r="AR1096" s="87"/>
      <c r="AS1096" s="87"/>
      <c r="AT1096" s="87"/>
      <c r="AU1096" s="87"/>
      <c r="AV1096" s="87"/>
      <c r="AW1096" s="87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</row>
    <row r="1097" spans="1:60" ht="12.75" customHeight="1" x14ac:dyDescent="0.2">
      <c r="A1097" s="86"/>
      <c r="B1097" s="86"/>
      <c r="C1097" s="86"/>
      <c r="D1097" s="86"/>
      <c r="E1097" s="86"/>
      <c r="F1097" s="86"/>
      <c r="G1097" s="86"/>
      <c r="H1097" s="86"/>
      <c r="I1097" s="86"/>
      <c r="J1097" s="86"/>
      <c r="K1097" s="86"/>
      <c r="L1097" s="86"/>
      <c r="M1097" s="86"/>
      <c r="N1097" s="86"/>
      <c r="O1097" s="86"/>
      <c r="P1097" s="86"/>
      <c r="Q1097" s="86"/>
      <c r="R1097" s="86"/>
      <c r="S1097" s="86"/>
      <c r="T1097" s="86"/>
      <c r="U1097" s="86"/>
      <c r="V1097" s="86"/>
      <c r="W1097" s="86"/>
      <c r="X1097" s="86"/>
      <c r="Y1097" s="86"/>
      <c r="Z1097" s="86"/>
      <c r="AA1097" s="86"/>
      <c r="AB1097" s="86"/>
      <c r="AC1097" s="86"/>
      <c r="AD1097" s="86"/>
      <c r="AE1097" s="86"/>
      <c r="AF1097" s="86"/>
      <c r="AG1097" s="86"/>
      <c r="AH1097" s="86"/>
      <c r="AI1097" s="86"/>
      <c r="AJ1097" s="86"/>
      <c r="AK1097" s="86"/>
      <c r="AL1097" s="86"/>
      <c r="AM1097" s="86"/>
      <c r="AN1097" s="86"/>
      <c r="AO1097" s="86"/>
      <c r="AP1097" s="86"/>
      <c r="AQ1097" s="86"/>
      <c r="AR1097" s="87"/>
      <c r="AS1097" s="87"/>
      <c r="AT1097" s="87"/>
      <c r="AU1097" s="87"/>
      <c r="AV1097" s="87"/>
      <c r="AW1097" s="87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</row>
    <row r="1098" spans="1:60" ht="12.75" customHeight="1" x14ac:dyDescent="0.2">
      <c r="A1098" s="86"/>
      <c r="B1098" s="86"/>
      <c r="C1098" s="86"/>
      <c r="D1098" s="86"/>
      <c r="E1098" s="86"/>
      <c r="F1098" s="86"/>
      <c r="G1098" s="86"/>
      <c r="H1098" s="86"/>
      <c r="I1098" s="86"/>
      <c r="J1098" s="86"/>
      <c r="K1098" s="86"/>
      <c r="L1098" s="86"/>
      <c r="M1098" s="86"/>
      <c r="N1098" s="86"/>
      <c r="O1098" s="86"/>
      <c r="P1098" s="86"/>
      <c r="Q1098" s="86"/>
      <c r="R1098" s="86"/>
      <c r="S1098" s="86"/>
      <c r="T1098" s="86"/>
      <c r="U1098" s="86"/>
      <c r="V1098" s="86"/>
      <c r="W1098" s="86"/>
      <c r="X1098" s="86"/>
      <c r="Y1098" s="86"/>
      <c r="Z1098" s="86"/>
      <c r="AA1098" s="86"/>
      <c r="AB1098" s="86"/>
      <c r="AC1098" s="86"/>
      <c r="AD1098" s="86"/>
      <c r="AE1098" s="86"/>
      <c r="AF1098" s="86"/>
      <c r="AG1098" s="86"/>
      <c r="AH1098" s="86"/>
      <c r="AI1098" s="86"/>
      <c r="AJ1098" s="86"/>
      <c r="AK1098" s="86"/>
      <c r="AL1098" s="86"/>
      <c r="AM1098" s="86"/>
      <c r="AN1098" s="86"/>
      <c r="AO1098" s="86"/>
      <c r="AP1098" s="86"/>
      <c r="AQ1098" s="86"/>
      <c r="AR1098" s="87"/>
      <c r="AS1098" s="87"/>
      <c r="AT1098" s="87"/>
      <c r="AU1098" s="87"/>
      <c r="AV1098" s="87"/>
      <c r="AW1098" s="87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</row>
    <row r="1099" spans="1:60" ht="12.75" customHeight="1" x14ac:dyDescent="0.2">
      <c r="A1099" s="86"/>
      <c r="B1099" s="86"/>
      <c r="C1099" s="86"/>
      <c r="D1099" s="86"/>
      <c r="E1099" s="86"/>
      <c r="F1099" s="86"/>
      <c r="G1099" s="86"/>
      <c r="H1099" s="86"/>
      <c r="I1099" s="86"/>
      <c r="J1099" s="86"/>
      <c r="K1099" s="86"/>
      <c r="L1099" s="86"/>
      <c r="M1099" s="86"/>
      <c r="N1099" s="86"/>
      <c r="O1099" s="86"/>
      <c r="P1099" s="86"/>
      <c r="Q1099" s="86"/>
      <c r="R1099" s="86"/>
      <c r="S1099" s="86"/>
      <c r="T1099" s="86"/>
      <c r="U1099" s="86"/>
      <c r="V1099" s="86"/>
      <c r="W1099" s="86"/>
      <c r="X1099" s="86"/>
      <c r="Y1099" s="86"/>
      <c r="Z1099" s="86"/>
      <c r="AA1099" s="86"/>
      <c r="AB1099" s="86"/>
      <c r="AC1099" s="86"/>
      <c r="AD1099" s="86"/>
      <c r="AE1099" s="86"/>
      <c r="AF1099" s="86"/>
      <c r="AG1099" s="86"/>
      <c r="AH1099" s="86"/>
      <c r="AI1099" s="86"/>
      <c r="AJ1099" s="86"/>
      <c r="AK1099" s="86"/>
      <c r="AL1099" s="86"/>
      <c r="AM1099" s="86"/>
      <c r="AN1099" s="86"/>
      <c r="AO1099" s="86"/>
      <c r="AP1099" s="86"/>
      <c r="AQ1099" s="86"/>
      <c r="AR1099" s="87"/>
      <c r="AS1099" s="87"/>
      <c r="AT1099" s="87"/>
      <c r="AU1099" s="87"/>
      <c r="AV1099" s="87"/>
      <c r="AW1099" s="87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</row>
    <row r="1100" spans="1:60" ht="12.75" customHeight="1" x14ac:dyDescent="0.2">
      <c r="A1100" s="86"/>
      <c r="B1100" s="86"/>
      <c r="C1100" s="86"/>
      <c r="D1100" s="86"/>
      <c r="E1100" s="86"/>
      <c r="F1100" s="86"/>
      <c r="G1100" s="86"/>
      <c r="H1100" s="86"/>
      <c r="I1100" s="86"/>
      <c r="J1100" s="86"/>
      <c r="K1100" s="86"/>
      <c r="L1100" s="86"/>
      <c r="M1100" s="86"/>
      <c r="N1100" s="86"/>
      <c r="O1100" s="86"/>
      <c r="P1100" s="86"/>
      <c r="Q1100" s="86"/>
      <c r="R1100" s="86"/>
      <c r="S1100" s="86"/>
      <c r="T1100" s="86"/>
      <c r="U1100" s="86"/>
      <c r="V1100" s="86"/>
      <c r="W1100" s="86"/>
      <c r="X1100" s="86"/>
      <c r="Y1100" s="86"/>
      <c r="Z1100" s="86"/>
      <c r="AA1100" s="86"/>
      <c r="AB1100" s="86"/>
      <c r="AC1100" s="86"/>
      <c r="AD1100" s="86"/>
      <c r="AE1100" s="86"/>
      <c r="AF1100" s="86"/>
      <c r="AG1100" s="86"/>
      <c r="AH1100" s="86"/>
      <c r="AI1100" s="86"/>
      <c r="AJ1100" s="86"/>
      <c r="AK1100" s="86"/>
      <c r="AL1100" s="86"/>
      <c r="AM1100" s="86"/>
      <c r="AN1100" s="86"/>
      <c r="AO1100" s="86"/>
      <c r="AP1100" s="86"/>
      <c r="AQ1100" s="86"/>
      <c r="AR1100" s="87"/>
      <c r="AS1100" s="87"/>
      <c r="AT1100" s="87"/>
      <c r="AU1100" s="87"/>
      <c r="AV1100" s="87"/>
      <c r="AW1100" s="87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</row>
    <row r="1101" spans="1:60" ht="12.75" customHeight="1" x14ac:dyDescent="0.2">
      <c r="A1101" s="86"/>
      <c r="B1101" s="86"/>
      <c r="C1101" s="86"/>
      <c r="D1101" s="86"/>
      <c r="E1101" s="86"/>
      <c r="F1101" s="86"/>
      <c r="G1101" s="86"/>
      <c r="H1101" s="86"/>
      <c r="I1101" s="86"/>
      <c r="J1101" s="86"/>
      <c r="K1101" s="86"/>
      <c r="L1101" s="86"/>
      <c r="M1101" s="86"/>
      <c r="N1101" s="86"/>
      <c r="O1101" s="86"/>
      <c r="P1101" s="86"/>
      <c r="Q1101" s="86"/>
      <c r="R1101" s="86"/>
      <c r="S1101" s="86"/>
      <c r="T1101" s="86"/>
      <c r="U1101" s="86"/>
      <c r="V1101" s="86"/>
      <c r="W1101" s="86"/>
      <c r="X1101" s="86"/>
      <c r="Y1101" s="86"/>
      <c r="Z1101" s="86"/>
      <c r="AA1101" s="86"/>
      <c r="AB1101" s="86"/>
      <c r="AC1101" s="86"/>
      <c r="AD1101" s="86"/>
      <c r="AE1101" s="86"/>
      <c r="AF1101" s="86"/>
      <c r="AG1101" s="86"/>
      <c r="AH1101" s="86"/>
      <c r="AI1101" s="86"/>
      <c r="AJ1101" s="86"/>
      <c r="AK1101" s="86"/>
      <c r="AL1101" s="86"/>
      <c r="AM1101" s="86"/>
      <c r="AN1101" s="86"/>
      <c r="AO1101" s="86"/>
      <c r="AP1101" s="86"/>
      <c r="AQ1101" s="86"/>
      <c r="AR1101" s="87"/>
      <c r="AS1101" s="87"/>
      <c r="AT1101" s="87"/>
      <c r="AU1101" s="87"/>
      <c r="AV1101" s="87"/>
      <c r="AW1101" s="87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</row>
    <row r="1102" spans="1:60" ht="12.75" customHeight="1" x14ac:dyDescent="0.2">
      <c r="A1102" s="86"/>
      <c r="B1102" s="86"/>
      <c r="C1102" s="86"/>
      <c r="D1102" s="86"/>
      <c r="E1102" s="86"/>
      <c r="F1102" s="86"/>
      <c r="G1102" s="86"/>
      <c r="H1102" s="86"/>
      <c r="I1102" s="86"/>
      <c r="J1102" s="86"/>
      <c r="K1102" s="86"/>
      <c r="L1102" s="86"/>
      <c r="M1102" s="86"/>
      <c r="N1102" s="86"/>
      <c r="O1102" s="86"/>
      <c r="P1102" s="86"/>
      <c r="Q1102" s="86"/>
      <c r="R1102" s="86"/>
      <c r="S1102" s="86"/>
      <c r="T1102" s="86"/>
      <c r="U1102" s="86"/>
      <c r="V1102" s="86"/>
      <c r="W1102" s="86"/>
      <c r="X1102" s="86"/>
      <c r="Y1102" s="86"/>
      <c r="Z1102" s="86"/>
      <c r="AA1102" s="86"/>
      <c r="AB1102" s="86"/>
      <c r="AC1102" s="86"/>
      <c r="AD1102" s="86"/>
      <c r="AE1102" s="86"/>
      <c r="AF1102" s="86"/>
      <c r="AG1102" s="86"/>
      <c r="AH1102" s="86"/>
      <c r="AI1102" s="86"/>
      <c r="AJ1102" s="86"/>
      <c r="AK1102" s="86"/>
      <c r="AL1102" s="86"/>
      <c r="AM1102" s="86"/>
      <c r="AN1102" s="86"/>
      <c r="AO1102" s="86"/>
      <c r="AP1102" s="86"/>
      <c r="AQ1102" s="86"/>
      <c r="AR1102" s="87"/>
      <c r="AS1102" s="87"/>
      <c r="AT1102" s="87"/>
      <c r="AU1102" s="87"/>
      <c r="AV1102" s="87"/>
      <c r="AW1102" s="87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</row>
    <row r="1103" spans="1:60" ht="12.75" customHeight="1" x14ac:dyDescent="0.2">
      <c r="A1103" s="86"/>
      <c r="B1103" s="86"/>
      <c r="C1103" s="86"/>
      <c r="D1103" s="86"/>
      <c r="E1103" s="86"/>
      <c r="F1103" s="86"/>
      <c r="G1103" s="86"/>
      <c r="H1103" s="86"/>
      <c r="I1103" s="86"/>
      <c r="J1103" s="86"/>
      <c r="K1103" s="86"/>
      <c r="L1103" s="86"/>
      <c r="M1103" s="86"/>
      <c r="N1103" s="86"/>
      <c r="O1103" s="86"/>
      <c r="P1103" s="86"/>
      <c r="Q1103" s="86"/>
      <c r="R1103" s="86"/>
      <c r="S1103" s="86"/>
      <c r="T1103" s="86"/>
      <c r="U1103" s="86"/>
      <c r="V1103" s="86"/>
      <c r="W1103" s="86"/>
      <c r="X1103" s="86"/>
      <c r="Y1103" s="86"/>
      <c r="Z1103" s="86"/>
      <c r="AA1103" s="86"/>
      <c r="AB1103" s="86"/>
      <c r="AC1103" s="86"/>
      <c r="AD1103" s="86"/>
      <c r="AE1103" s="86"/>
      <c r="AF1103" s="86"/>
      <c r="AG1103" s="86"/>
      <c r="AH1103" s="86"/>
      <c r="AI1103" s="86"/>
      <c r="AJ1103" s="86"/>
      <c r="AK1103" s="86"/>
      <c r="AL1103" s="86"/>
      <c r="AM1103" s="86"/>
      <c r="AN1103" s="86"/>
      <c r="AO1103" s="86"/>
      <c r="AP1103" s="86"/>
      <c r="AQ1103" s="86"/>
      <c r="AR1103" s="87"/>
      <c r="AS1103" s="87"/>
      <c r="AT1103" s="87"/>
      <c r="AU1103" s="87"/>
      <c r="AV1103" s="87"/>
      <c r="AW1103" s="87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</row>
    <row r="1104" spans="1:60" ht="12.75" customHeight="1" x14ac:dyDescent="0.2">
      <c r="A1104" s="86"/>
      <c r="B1104" s="86"/>
      <c r="C1104" s="86"/>
      <c r="D1104" s="86"/>
      <c r="E1104" s="86"/>
      <c r="F1104" s="86"/>
      <c r="G1104" s="86"/>
      <c r="H1104" s="86"/>
      <c r="I1104" s="86"/>
      <c r="J1104" s="86"/>
      <c r="K1104" s="86"/>
      <c r="L1104" s="86"/>
      <c r="M1104" s="86"/>
      <c r="N1104" s="86"/>
      <c r="O1104" s="86"/>
      <c r="P1104" s="86"/>
      <c r="Q1104" s="86"/>
      <c r="R1104" s="86"/>
      <c r="S1104" s="86"/>
      <c r="T1104" s="86"/>
      <c r="U1104" s="86"/>
      <c r="V1104" s="86"/>
      <c r="W1104" s="86"/>
      <c r="X1104" s="86"/>
      <c r="Y1104" s="86"/>
      <c r="Z1104" s="86"/>
      <c r="AA1104" s="86"/>
      <c r="AB1104" s="86"/>
      <c r="AC1104" s="86"/>
      <c r="AD1104" s="86"/>
      <c r="AE1104" s="86"/>
      <c r="AF1104" s="86"/>
      <c r="AG1104" s="86"/>
      <c r="AH1104" s="86"/>
      <c r="AI1104" s="86"/>
      <c r="AJ1104" s="86"/>
      <c r="AK1104" s="86"/>
      <c r="AL1104" s="86"/>
      <c r="AM1104" s="86"/>
      <c r="AN1104" s="86"/>
      <c r="AO1104" s="86"/>
      <c r="AP1104" s="86"/>
      <c r="AQ1104" s="86"/>
      <c r="AR1104" s="87"/>
      <c r="AS1104" s="87"/>
      <c r="AT1104" s="87"/>
      <c r="AU1104" s="87"/>
      <c r="AV1104" s="87"/>
      <c r="AW1104" s="87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</row>
    <row r="1105" spans="1:60" ht="12.75" customHeight="1" x14ac:dyDescent="0.2">
      <c r="A1105" s="86"/>
      <c r="B1105" s="86"/>
      <c r="C1105" s="86"/>
      <c r="D1105" s="86"/>
      <c r="E1105" s="86"/>
      <c r="F1105" s="86"/>
      <c r="G1105" s="86"/>
      <c r="H1105" s="86"/>
      <c r="I1105" s="86"/>
      <c r="J1105" s="86"/>
      <c r="K1105" s="86"/>
      <c r="L1105" s="86"/>
      <c r="M1105" s="86"/>
      <c r="N1105" s="86"/>
      <c r="O1105" s="86"/>
      <c r="P1105" s="86"/>
      <c r="Q1105" s="86"/>
      <c r="R1105" s="86"/>
      <c r="S1105" s="86"/>
      <c r="T1105" s="86"/>
      <c r="U1105" s="86"/>
      <c r="V1105" s="86"/>
      <c r="W1105" s="86"/>
      <c r="X1105" s="86"/>
      <c r="Y1105" s="86"/>
      <c r="Z1105" s="86"/>
      <c r="AA1105" s="86"/>
      <c r="AB1105" s="86"/>
      <c r="AC1105" s="86"/>
      <c r="AD1105" s="86"/>
      <c r="AE1105" s="86"/>
      <c r="AF1105" s="86"/>
      <c r="AG1105" s="86"/>
      <c r="AH1105" s="86"/>
      <c r="AI1105" s="86"/>
      <c r="AJ1105" s="86"/>
      <c r="AK1105" s="86"/>
      <c r="AL1105" s="86"/>
      <c r="AM1105" s="86"/>
      <c r="AN1105" s="86"/>
      <c r="AO1105" s="86"/>
      <c r="AP1105" s="86"/>
      <c r="AQ1105" s="86"/>
      <c r="AR1105" s="87"/>
      <c r="AS1105" s="87"/>
      <c r="AT1105" s="87"/>
      <c r="AU1105" s="87"/>
      <c r="AV1105" s="87"/>
      <c r="AW1105" s="87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</row>
    <row r="1106" spans="1:60" ht="12.75" customHeight="1" x14ac:dyDescent="0.2">
      <c r="A1106" s="86"/>
      <c r="B1106" s="86"/>
      <c r="C1106" s="86"/>
      <c r="D1106" s="86"/>
      <c r="E1106" s="86"/>
      <c r="F1106" s="86"/>
      <c r="G1106" s="86"/>
      <c r="H1106" s="86"/>
      <c r="I1106" s="86"/>
      <c r="J1106" s="86"/>
      <c r="K1106" s="86"/>
      <c r="L1106" s="86"/>
      <c r="M1106" s="86"/>
      <c r="N1106" s="86"/>
      <c r="O1106" s="86"/>
      <c r="P1106" s="86"/>
      <c r="Q1106" s="86"/>
      <c r="R1106" s="86"/>
      <c r="S1106" s="86"/>
      <c r="T1106" s="86"/>
      <c r="U1106" s="86"/>
      <c r="V1106" s="86"/>
      <c r="W1106" s="86"/>
      <c r="X1106" s="86"/>
      <c r="Y1106" s="86"/>
      <c r="Z1106" s="86"/>
      <c r="AA1106" s="86"/>
      <c r="AB1106" s="86"/>
      <c r="AC1106" s="86"/>
      <c r="AD1106" s="86"/>
      <c r="AE1106" s="86"/>
      <c r="AF1106" s="86"/>
      <c r="AG1106" s="86"/>
      <c r="AH1106" s="86"/>
      <c r="AI1106" s="86"/>
      <c r="AJ1106" s="86"/>
      <c r="AK1106" s="86"/>
      <c r="AL1106" s="86"/>
      <c r="AM1106" s="86"/>
      <c r="AN1106" s="86"/>
      <c r="AO1106" s="86"/>
      <c r="AP1106" s="86"/>
      <c r="AQ1106" s="86"/>
      <c r="AR1106" s="87"/>
      <c r="AS1106" s="87"/>
      <c r="AT1106" s="87"/>
      <c r="AU1106" s="87"/>
      <c r="AV1106" s="87"/>
      <c r="AW1106" s="87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</row>
    <row r="1107" spans="1:60" ht="12.75" customHeight="1" x14ac:dyDescent="0.2">
      <c r="A1107" s="86"/>
      <c r="B1107" s="86"/>
      <c r="C1107" s="86"/>
      <c r="D1107" s="86"/>
      <c r="E1107" s="86"/>
      <c r="F1107" s="86"/>
      <c r="G1107" s="86"/>
      <c r="H1107" s="86"/>
      <c r="I1107" s="86"/>
      <c r="J1107" s="86"/>
      <c r="K1107" s="86"/>
      <c r="L1107" s="86"/>
      <c r="M1107" s="86"/>
      <c r="N1107" s="86"/>
      <c r="O1107" s="86"/>
      <c r="P1107" s="86"/>
      <c r="Q1107" s="86"/>
      <c r="R1107" s="86"/>
      <c r="S1107" s="86"/>
      <c r="T1107" s="86"/>
      <c r="U1107" s="86"/>
      <c r="V1107" s="86"/>
      <c r="W1107" s="86"/>
      <c r="X1107" s="86"/>
      <c r="Y1107" s="86"/>
      <c r="Z1107" s="86"/>
      <c r="AA1107" s="86"/>
      <c r="AB1107" s="86"/>
      <c r="AC1107" s="86"/>
      <c r="AD1107" s="86"/>
      <c r="AE1107" s="86"/>
      <c r="AF1107" s="86"/>
      <c r="AG1107" s="86"/>
      <c r="AH1107" s="86"/>
      <c r="AI1107" s="86"/>
      <c r="AJ1107" s="86"/>
      <c r="AK1107" s="86"/>
      <c r="AL1107" s="86"/>
      <c r="AM1107" s="86"/>
      <c r="AN1107" s="86"/>
      <c r="AO1107" s="86"/>
      <c r="AP1107" s="86"/>
      <c r="AQ1107" s="86"/>
      <c r="AR1107" s="87"/>
      <c r="AS1107" s="87"/>
      <c r="AT1107" s="87"/>
      <c r="AU1107" s="87"/>
      <c r="AV1107" s="87"/>
      <c r="AW1107" s="87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</row>
    <row r="1108" spans="1:60" ht="12.75" customHeight="1" x14ac:dyDescent="0.2">
      <c r="A1108" s="86"/>
      <c r="B1108" s="86"/>
      <c r="C1108" s="86"/>
      <c r="D1108" s="86"/>
      <c r="E1108" s="86"/>
      <c r="F1108" s="86"/>
      <c r="G1108" s="86"/>
      <c r="H1108" s="86"/>
      <c r="I1108" s="86"/>
      <c r="J1108" s="86"/>
      <c r="K1108" s="86"/>
      <c r="L1108" s="86"/>
      <c r="M1108" s="86"/>
      <c r="N1108" s="86"/>
      <c r="O1108" s="86"/>
      <c r="P1108" s="86"/>
      <c r="Q1108" s="86"/>
      <c r="R1108" s="86"/>
      <c r="S1108" s="86"/>
      <c r="T1108" s="86"/>
      <c r="U1108" s="86"/>
      <c r="V1108" s="86"/>
      <c r="W1108" s="86"/>
      <c r="X1108" s="86"/>
      <c r="Y1108" s="86"/>
      <c r="Z1108" s="86"/>
      <c r="AA1108" s="86"/>
      <c r="AB1108" s="86"/>
      <c r="AC1108" s="86"/>
      <c r="AD1108" s="86"/>
      <c r="AE1108" s="86"/>
      <c r="AF1108" s="86"/>
      <c r="AG1108" s="86"/>
      <c r="AH1108" s="86"/>
      <c r="AI1108" s="86"/>
      <c r="AJ1108" s="86"/>
      <c r="AK1108" s="86"/>
      <c r="AL1108" s="86"/>
      <c r="AM1108" s="86"/>
      <c r="AN1108" s="86"/>
      <c r="AO1108" s="86"/>
      <c r="AP1108" s="86"/>
      <c r="AQ1108" s="86"/>
      <c r="AR1108" s="87"/>
      <c r="AS1108" s="87"/>
      <c r="AT1108" s="87"/>
      <c r="AU1108" s="87"/>
      <c r="AV1108" s="87"/>
      <c r="AW1108" s="87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</row>
    <row r="1109" spans="1:60" ht="12.75" customHeight="1" x14ac:dyDescent="0.2">
      <c r="A1109" s="86"/>
      <c r="B1109" s="86"/>
      <c r="C1109" s="86"/>
      <c r="D1109" s="86"/>
      <c r="E1109" s="86"/>
      <c r="F1109" s="86"/>
      <c r="G1109" s="86"/>
      <c r="H1109" s="86"/>
      <c r="I1109" s="86"/>
      <c r="J1109" s="86"/>
      <c r="K1109" s="86"/>
      <c r="L1109" s="86"/>
      <c r="M1109" s="86"/>
      <c r="N1109" s="86"/>
      <c r="O1109" s="86"/>
      <c r="P1109" s="86"/>
      <c r="Q1109" s="86"/>
      <c r="R1109" s="86"/>
      <c r="S1109" s="86"/>
      <c r="T1109" s="86"/>
      <c r="U1109" s="86"/>
      <c r="V1109" s="86"/>
      <c r="W1109" s="86"/>
      <c r="X1109" s="86"/>
      <c r="Y1109" s="86"/>
      <c r="Z1109" s="86"/>
      <c r="AA1109" s="86"/>
      <c r="AB1109" s="86"/>
      <c r="AC1109" s="86"/>
      <c r="AD1109" s="86"/>
      <c r="AE1109" s="86"/>
      <c r="AF1109" s="86"/>
      <c r="AG1109" s="86"/>
      <c r="AH1109" s="86"/>
      <c r="AI1109" s="86"/>
      <c r="AJ1109" s="86"/>
      <c r="AK1109" s="86"/>
      <c r="AL1109" s="86"/>
      <c r="AM1109" s="86"/>
      <c r="AN1109" s="86"/>
      <c r="AO1109" s="86"/>
      <c r="AP1109" s="86"/>
      <c r="AQ1109" s="86"/>
      <c r="AR1109" s="87"/>
      <c r="AS1109" s="87"/>
      <c r="AT1109" s="87"/>
      <c r="AU1109" s="87"/>
      <c r="AV1109" s="87"/>
      <c r="AW1109" s="87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</row>
    <row r="1110" spans="1:60" ht="12.75" customHeight="1" x14ac:dyDescent="0.2">
      <c r="A1110" s="86"/>
      <c r="B1110" s="86"/>
      <c r="C1110" s="86"/>
      <c r="D1110" s="86"/>
      <c r="E1110" s="86"/>
      <c r="F1110" s="86"/>
      <c r="G1110" s="86"/>
      <c r="H1110" s="86"/>
      <c r="I1110" s="86"/>
      <c r="J1110" s="86"/>
      <c r="K1110" s="86"/>
      <c r="L1110" s="86"/>
      <c r="M1110" s="86"/>
      <c r="N1110" s="86"/>
      <c r="O1110" s="86"/>
      <c r="P1110" s="86"/>
      <c r="Q1110" s="86"/>
      <c r="R1110" s="86"/>
      <c r="S1110" s="86"/>
      <c r="T1110" s="86"/>
      <c r="U1110" s="86"/>
      <c r="V1110" s="86"/>
      <c r="W1110" s="86"/>
      <c r="X1110" s="86"/>
      <c r="Y1110" s="86"/>
      <c r="Z1110" s="86"/>
      <c r="AA1110" s="86"/>
      <c r="AB1110" s="86"/>
      <c r="AC1110" s="86"/>
      <c r="AD1110" s="86"/>
      <c r="AE1110" s="86"/>
      <c r="AF1110" s="86"/>
      <c r="AG1110" s="86"/>
      <c r="AH1110" s="86"/>
      <c r="AI1110" s="86"/>
      <c r="AJ1110" s="86"/>
      <c r="AK1110" s="86"/>
      <c r="AL1110" s="86"/>
      <c r="AM1110" s="86"/>
      <c r="AN1110" s="86"/>
      <c r="AO1110" s="86"/>
      <c r="AP1110" s="86"/>
      <c r="AQ1110" s="86"/>
      <c r="AR1110" s="87"/>
      <c r="AS1110" s="87"/>
      <c r="AT1110" s="87"/>
      <c r="AU1110" s="87"/>
      <c r="AV1110" s="87"/>
      <c r="AW1110" s="87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</row>
    <row r="1111" spans="1:60" ht="12.75" customHeight="1" x14ac:dyDescent="0.2">
      <c r="A1111" s="86"/>
      <c r="B1111" s="86"/>
      <c r="C1111" s="86"/>
      <c r="D1111" s="86"/>
      <c r="E1111" s="86"/>
      <c r="F1111" s="86"/>
      <c r="G1111" s="86"/>
      <c r="H1111" s="86"/>
      <c r="I1111" s="86"/>
      <c r="J1111" s="86"/>
      <c r="K1111" s="86"/>
      <c r="L1111" s="86"/>
      <c r="M1111" s="86"/>
      <c r="N1111" s="86"/>
      <c r="O1111" s="86"/>
      <c r="P1111" s="86"/>
      <c r="Q1111" s="86"/>
      <c r="R1111" s="86"/>
      <c r="S1111" s="86"/>
      <c r="T1111" s="86"/>
      <c r="U1111" s="86"/>
      <c r="V1111" s="86"/>
      <c r="W1111" s="86"/>
      <c r="X1111" s="86"/>
      <c r="Y1111" s="86"/>
      <c r="Z1111" s="86"/>
      <c r="AA1111" s="86"/>
      <c r="AB1111" s="86"/>
      <c r="AC1111" s="86"/>
      <c r="AD1111" s="86"/>
      <c r="AE1111" s="86"/>
      <c r="AF1111" s="86"/>
      <c r="AG1111" s="86"/>
      <c r="AH1111" s="86"/>
      <c r="AI1111" s="86"/>
      <c r="AJ1111" s="86"/>
      <c r="AK1111" s="86"/>
      <c r="AL1111" s="86"/>
      <c r="AM1111" s="86"/>
      <c r="AN1111" s="86"/>
      <c r="AO1111" s="86"/>
      <c r="AP1111" s="86"/>
      <c r="AQ1111" s="86"/>
      <c r="AR1111" s="87"/>
      <c r="AS1111" s="87"/>
      <c r="AT1111" s="87"/>
      <c r="AU1111" s="87"/>
      <c r="AV1111" s="87"/>
      <c r="AW1111" s="87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</row>
    <row r="1112" spans="1:60" ht="12.75" customHeight="1" x14ac:dyDescent="0.2">
      <c r="A1112" s="86"/>
      <c r="B1112" s="86"/>
      <c r="C1112" s="86"/>
      <c r="D1112" s="86"/>
      <c r="E1112" s="86"/>
      <c r="F1112" s="86"/>
      <c r="G1112" s="86"/>
      <c r="H1112" s="86"/>
      <c r="I1112" s="86"/>
      <c r="J1112" s="86"/>
      <c r="K1112" s="86"/>
      <c r="L1112" s="86"/>
      <c r="M1112" s="86"/>
      <c r="N1112" s="86"/>
      <c r="O1112" s="86"/>
      <c r="P1112" s="86"/>
      <c r="Q1112" s="86"/>
      <c r="R1112" s="86"/>
      <c r="S1112" s="86"/>
      <c r="T1112" s="86"/>
      <c r="U1112" s="86"/>
      <c r="V1112" s="86"/>
      <c r="W1112" s="86"/>
      <c r="X1112" s="86"/>
      <c r="Y1112" s="86"/>
      <c r="Z1112" s="86"/>
      <c r="AA1112" s="86"/>
      <c r="AB1112" s="86"/>
      <c r="AC1112" s="86"/>
      <c r="AD1112" s="86"/>
      <c r="AE1112" s="86"/>
      <c r="AF1112" s="86"/>
      <c r="AG1112" s="86"/>
      <c r="AH1112" s="86"/>
      <c r="AI1112" s="86"/>
      <c r="AJ1112" s="86"/>
      <c r="AK1112" s="86"/>
      <c r="AL1112" s="86"/>
      <c r="AM1112" s="86"/>
      <c r="AN1112" s="86"/>
      <c r="AO1112" s="86"/>
      <c r="AP1112" s="86"/>
      <c r="AQ1112" s="86"/>
      <c r="AR1112" s="87"/>
      <c r="AS1112" s="87"/>
      <c r="AT1112" s="87"/>
      <c r="AU1112" s="87"/>
      <c r="AV1112" s="87"/>
      <c r="AW1112" s="87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</row>
    <row r="1113" spans="1:60" ht="12.75" customHeight="1" x14ac:dyDescent="0.2">
      <c r="A1113" s="86"/>
      <c r="B1113" s="86"/>
      <c r="C1113" s="86"/>
      <c r="D1113" s="86"/>
      <c r="E1113" s="86"/>
      <c r="F1113" s="86"/>
      <c r="G1113" s="86"/>
      <c r="H1113" s="86"/>
      <c r="I1113" s="86"/>
      <c r="J1113" s="86"/>
      <c r="K1113" s="86"/>
      <c r="L1113" s="86"/>
      <c r="M1113" s="86"/>
      <c r="N1113" s="86"/>
      <c r="O1113" s="86"/>
      <c r="P1113" s="86"/>
      <c r="Q1113" s="86"/>
      <c r="R1113" s="86"/>
      <c r="S1113" s="86"/>
      <c r="T1113" s="86"/>
      <c r="U1113" s="86"/>
      <c r="V1113" s="86"/>
      <c r="W1113" s="86"/>
      <c r="X1113" s="86"/>
      <c r="Y1113" s="86"/>
      <c r="Z1113" s="86"/>
      <c r="AA1113" s="86"/>
      <c r="AB1113" s="86"/>
      <c r="AC1113" s="86"/>
      <c r="AD1113" s="86"/>
      <c r="AE1113" s="86"/>
      <c r="AF1113" s="86"/>
      <c r="AG1113" s="86"/>
      <c r="AH1113" s="86"/>
      <c r="AI1113" s="86"/>
      <c r="AJ1113" s="86"/>
      <c r="AK1113" s="86"/>
      <c r="AL1113" s="86"/>
      <c r="AM1113" s="86"/>
      <c r="AN1113" s="86"/>
      <c r="AO1113" s="86"/>
      <c r="AP1113" s="86"/>
      <c r="AQ1113" s="86"/>
      <c r="AR1113" s="87"/>
      <c r="AS1113" s="87"/>
      <c r="AT1113" s="87"/>
      <c r="AU1113" s="87"/>
      <c r="AV1113" s="87"/>
      <c r="AW1113" s="87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</row>
    <row r="1114" spans="1:60" ht="12.75" customHeight="1" x14ac:dyDescent="0.2">
      <c r="A1114" s="86"/>
      <c r="B1114" s="86"/>
      <c r="C1114" s="86"/>
      <c r="D1114" s="86"/>
      <c r="E1114" s="86"/>
      <c r="F1114" s="86"/>
      <c r="G1114" s="86"/>
      <c r="H1114" s="86"/>
      <c r="I1114" s="86"/>
      <c r="J1114" s="86"/>
      <c r="K1114" s="86"/>
      <c r="L1114" s="86"/>
      <c r="M1114" s="86"/>
      <c r="N1114" s="86"/>
      <c r="O1114" s="86"/>
      <c r="P1114" s="86"/>
      <c r="Q1114" s="86"/>
      <c r="R1114" s="86"/>
      <c r="S1114" s="86"/>
      <c r="T1114" s="86"/>
      <c r="U1114" s="86"/>
      <c r="V1114" s="86"/>
      <c r="W1114" s="86"/>
      <c r="X1114" s="86"/>
      <c r="Y1114" s="86"/>
      <c r="Z1114" s="86"/>
      <c r="AA1114" s="86"/>
      <c r="AB1114" s="86"/>
      <c r="AC1114" s="86"/>
      <c r="AD1114" s="86"/>
      <c r="AE1114" s="86"/>
      <c r="AF1114" s="86"/>
      <c r="AG1114" s="86"/>
      <c r="AH1114" s="86"/>
      <c r="AI1114" s="86"/>
      <c r="AJ1114" s="86"/>
      <c r="AK1114" s="86"/>
      <c r="AL1114" s="86"/>
      <c r="AM1114" s="86"/>
      <c r="AN1114" s="86"/>
      <c r="AO1114" s="86"/>
      <c r="AP1114" s="86"/>
      <c r="AQ1114" s="86"/>
      <c r="AR1114" s="87"/>
      <c r="AS1114" s="87"/>
      <c r="AT1114" s="87"/>
      <c r="AU1114" s="87"/>
      <c r="AV1114" s="87"/>
      <c r="AW1114" s="87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</row>
    <row r="1115" spans="1:60" ht="12.75" customHeight="1" x14ac:dyDescent="0.2">
      <c r="A1115" s="86"/>
      <c r="B1115" s="86"/>
      <c r="C1115" s="86"/>
      <c r="D1115" s="86"/>
      <c r="E1115" s="86"/>
      <c r="F1115" s="86"/>
      <c r="G1115" s="86"/>
      <c r="H1115" s="86"/>
      <c r="I1115" s="86"/>
      <c r="J1115" s="86"/>
      <c r="K1115" s="86"/>
      <c r="L1115" s="86"/>
      <c r="M1115" s="86"/>
      <c r="N1115" s="86"/>
      <c r="O1115" s="86"/>
      <c r="P1115" s="86"/>
      <c r="Q1115" s="86"/>
      <c r="R1115" s="86"/>
      <c r="S1115" s="86"/>
      <c r="T1115" s="86"/>
      <c r="U1115" s="86"/>
      <c r="V1115" s="86"/>
      <c r="W1115" s="86"/>
      <c r="X1115" s="86"/>
      <c r="Y1115" s="86"/>
      <c r="Z1115" s="86"/>
      <c r="AA1115" s="86"/>
      <c r="AB1115" s="86"/>
      <c r="AC1115" s="86"/>
      <c r="AD1115" s="86"/>
      <c r="AE1115" s="86"/>
      <c r="AF1115" s="86"/>
      <c r="AG1115" s="86"/>
      <c r="AH1115" s="86"/>
      <c r="AI1115" s="86"/>
      <c r="AJ1115" s="86"/>
      <c r="AK1115" s="86"/>
      <c r="AL1115" s="86"/>
      <c r="AM1115" s="86"/>
      <c r="AN1115" s="86"/>
      <c r="AO1115" s="86"/>
      <c r="AP1115" s="86"/>
      <c r="AQ1115" s="86"/>
      <c r="AR1115" s="87"/>
      <c r="AS1115" s="87"/>
      <c r="AT1115" s="87"/>
      <c r="AU1115" s="87"/>
      <c r="AV1115" s="87"/>
      <c r="AW1115" s="87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</row>
    <row r="1116" spans="1:60" ht="12.75" customHeight="1" x14ac:dyDescent="0.2">
      <c r="A1116" s="86"/>
      <c r="B1116" s="86"/>
      <c r="C1116" s="86"/>
      <c r="D1116" s="86"/>
      <c r="E1116" s="86"/>
      <c r="F1116" s="86"/>
      <c r="G1116" s="86"/>
      <c r="H1116" s="86"/>
      <c r="I1116" s="86"/>
      <c r="J1116" s="86"/>
      <c r="K1116" s="86"/>
      <c r="L1116" s="86"/>
      <c r="M1116" s="86"/>
      <c r="N1116" s="86"/>
      <c r="O1116" s="86"/>
      <c r="P1116" s="86"/>
      <c r="Q1116" s="86"/>
      <c r="R1116" s="86"/>
      <c r="S1116" s="86"/>
      <c r="T1116" s="86"/>
      <c r="U1116" s="86"/>
      <c r="V1116" s="86"/>
      <c r="W1116" s="86"/>
      <c r="X1116" s="86"/>
      <c r="Y1116" s="86"/>
      <c r="Z1116" s="86"/>
      <c r="AA1116" s="86"/>
      <c r="AB1116" s="86"/>
      <c r="AC1116" s="86"/>
      <c r="AD1116" s="86"/>
      <c r="AE1116" s="86"/>
      <c r="AF1116" s="86"/>
      <c r="AG1116" s="86"/>
      <c r="AH1116" s="86"/>
      <c r="AI1116" s="86"/>
      <c r="AJ1116" s="86"/>
      <c r="AK1116" s="86"/>
      <c r="AL1116" s="86"/>
      <c r="AM1116" s="86"/>
      <c r="AN1116" s="86"/>
      <c r="AO1116" s="86"/>
      <c r="AP1116" s="86"/>
      <c r="AQ1116" s="86"/>
      <c r="AR1116" s="87"/>
      <c r="AS1116" s="87"/>
      <c r="AT1116" s="87"/>
      <c r="AU1116" s="87"/>
      <c r="AV1116" s="87"/>
      <c r="AW1116" s="87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</row>
    <row r="1117" spans="1:60" ht="12.75" customHeight="1" x14ac:dyDescent="0.2">
      <c r="A1117" s="86"/>
      <c r="B1117" s="86"/>
      <c r="C1117" s="86"/>
      <c r="D1117" s="86"/>
      <c r="E1117" s="86"/>
      <c r="F1117" s="86"/>
      <c r="G1117" s="86"/>
      <c r="H1117" s="86"/>
      <c r="I1117" s="86"/>
      <c r="J1117" s="86"/>
      <c r="K1117" s="86"/>
      <c r="L1117" s="86"/>
      <c r="M1117" s="86"/>
      <c r="N1117" s="86"/>
      <c r="O1117" s="86"/>
      <c r="P1117" s="86"/>
      <c r="Q1117" s="86"/>
      <c r="R1117" s="86"/>
      <c r="S1117" s="86"/>
      <c r="T1117" s="86"/>
      <c r="U1117" s="86"/>
      <c r="V1117" s="86"/>
      <c r="W1117" s="86"/>
      <c r="X1117" s="86"/>
      <c r="Y1117" s="86"/>
      <c r="Z1117" s="86"/>
      <c r="AA1117" s="86"/>
      <c r="AB1117" s="86"/>
      <c r="AC1117" s="86"/>
      <c r="AD1117" s="86"/>
      <c r="AE1117" s="86"/>
      <c r="AF1117" s="86"/>
      <c r="AG1117" s="86"/>
      <c r="AH1117" s="86"/>
      <c r="AI1117" s="86"/>
      <c r="AJ1117" s="86"/>
      <c r="AK1117" s="86"/>
      <c r="AL1117" s="86"/>
      <c r="AM1117" s="86"/>
      <c r="AN1117" s="86"/>
      <c r="AO1117" s="86"/>
      <c r="AP1117" s="86"/>
      <c r="AQ1117" s="86"/>
      <c r="AR1117" s="87"/>
      <c r="AS1117" s="87"/>
      <c r="AT1117" s="87"/>
      <c r="AU1117" s="87"/>
      <c r="AV1117" s="87"/>
      <c r="AW1117" s="87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</row>
    <row r="1118" spans="1:60" ht="12.75" customHeight="1" x14ac:dyDescent="0.2">
      <c r="A1118" s="86"/>
      <c r="B1118" s="86"/>
      <c r="C1118" s="86"/>
      <c r="D1118" s="86"/>
      <c r="E1118" s="86"/>
      <c r="F1118" s="86"/>
      <c r="G1118" s="86"/>
      <c r="H1118" s="86"/>
      <c r="I1118" s="86"/>
      <c r="J1118" s="86"/>
      <c r="K1118" s="86"/>
      <c r="L1118" s="86"/>
      <c r="M1118" s="86"/>
      <c r="N1118" s="86"/>
      <c r="O1118" s="86"/>
      <c r="P1118" s="86"/>
      <c r="Q1118" s="86"/>
      <c r="R1118" s="86"/>
      <c r="S1118" s="86"/>
      <c r="T1118" s="86"/>
      <c r="U1118" s="86"/>
      <c r="V1118" s="86"/>
      <c r="W1118" s="86"/>
      <c r="X1118" s="86"/>
      <c r="Y1118" s="86"/>
      <c r="Z1118" s="86"/>
      <c r="AA1118" s="86"/>
      <c r="AB1118" s="86"/>
      <c r="AC1118" s="86"/>
      <c r="AD1118" s="86"/>
      <c r="AE1118" s="86"/>
      <c r="AF1118" s="86"/>
      <c r="AG1118" s="86"/>
      <c r="AH1118" s="86"/>
      <c r="AI1118" s="86"/>
      <c r="AJ1118" s="86"/>
      <c r="AK1118" s="86"/>
      <c r="AL1118" s="86"/>
      <c r="AM1118" s="86"/>
      <c r="AN1118" s="86"/>
      <c r="AO1118" s="86"/>
      <c r="AP1118" s="86"/>
      <c r="AQ1118" s="86"/>
      <c r="AR1118" s="87"/>
      <c r="AS1118" s="87"/>
      <c r="AT1118" s="87"/>
      <c r="AU1118" s="87"/>
      <c r="AV1118" s="87"/>
      <c r="AW1118" s="87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</row>
    <row r="1119" spans="1:60" ht="12.75" customHeight="1" x14ac:dyDescent="0.2">
      <c r="A1119" s="86"/>
      <c r="B1119" s="86"/>
      <c r="C1119" s="86"/>
      <c r="D1119" s="86"/>
      <c r="E1119" s="86"/>
      <c r="F1119" s="86"/>
      <c r="G1119" s="86"/>
      <c r="H1119" s="86"/>
      <c r="I1119" s="86"/>
      <c r="J1119" s="86"/>
      <c r="K1119" s="86"/>
      <c r="L1119" s="86"/>
      <c r="M1119" s="86"/>
      <c r="N1119" s="86"/>
      <c r="O1119" s="86"/>
      <c r="P1119" s="86"/>
      <c r="Q1119" s="86"/>
      <c r="R1119" s="86"/>
      <c r="S1119" s="86"/>
      <c r="T1119" s="86"/>
      <c r="U1119" s="86"/>
      <c r="V1119" s="86"/>
      <c r="W1119" s="86"/>
      <c r="X1119" s="86"/>
      <c r="Y1119" s="86"/>
      <c r="Z1119" s="86"/>
      <c r="AA1119" s="86"/>
      <c r="AB1119" s="86"/>
      <c r="AC1119" s="86"/>
      <c r="AD1119" s="86"/>
      <c r="AE1119" s="86"/>
      <c r="AF1119" s="86"/>
      <c r="AG1119" s="86"/>
      <c r="AH1119" s="86"/>
      <c r="AI1119" s="86"/>
      <c r="AJ1119" s="86"/>
      <c r="AK1119" s="86"/>
      <c r="AL1119" s="86"/>
      <c r="AM1119" s="86"/>
      <c r="AN1119" s="86"/>
      <c r="AO1119" s="86"/>
      <c r="AP1119" s="86"/>
      <c r="AQ1119" s="86"/>
      <c r="AR1119" s="87"/>
      <c r="AS1119" s="87"/>
      <c r="AT1119" s="87"/>
      <c r="AU1119" s="87"/>
      <c r="AV1119" s="87"/>
      <c r="AW1119" s="87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</row>
    <row r="1120" spans="1:60" ht="12.75" customHeight="1" x14ac:dyDescent="0.2">
      <c r="A1120" s="86"/>
      <c r="B1120" s="86"/>
      <c r="C1120" s="86"/>
      <c r="D1120" s="86"/>
      <c r="E1120" s="86"/>
      <c r="F1120" s="86"/>
      <c r="G1120" s="86"/>
      <c r="H1120" s="86"/>
      <c r="I1120" s="86"/>
      <c r="J1120" s="86"/>
      <c r="K1120" s="86"/>
      <c r="L1120" s="86"/>
      <c r="M1120" s="86"/>
      <c r="N1120" s="86"/>
      <c r="O1120" s="86"/>
      <c r="P1120" s="86"/>
      <c r="Q1120" s="86"/>
      <c r="R1120" s="86"/>
      <c r="S1120" s="86"/>
      <c r="T1120" s="86"/>
      <c r="U1120" s="86"/>
      <c r="V1120" s="86"/>
      <c r="W1120" s="86"/>
      <c r="X1120" s="86"/>
      <c r="Y1120" s="86"/>
      <c r="Z1120" s="86"/>
      <c r="AA1120" s="86"/>
      <c r="AB1120" s="86"/>
      <c r="AC1120" s="86"/>
      <c r="AD1120" s="86"/>
      <c r="AE1120" s="86"/>
      <c r="AF1120" s="86"/>
      <c r="AG1120" s="86"/>
      <c r="AH1120" s="86"/>
      <c r="AI1120" s="86"/>
      <c r="AJ1120" s="86"/>
      <c r="AK1120" s="86"/>
      <c r="AL1120" s="86"/>
      <c r="AM1120" s="86"/>
      <c r="AN1120" s="86"/>
      <c r="AO1120" s="86"/>
      <c r="AP1120" s="86"/>
      <c r="AQ1120" s="86"/>
      <c r="AR1120" s="87"/>
      <c r="AS1120" s="87"/>
      <c r="AT1120" s="87"/>
      <c r="AU1120" s="87"/>
      <c r="AV1120" s="87"/>
      <c r="AW1120" s="87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</row>
    <row r="1121" spans="1:60" ht="12.75" customHeight="1" x14ac:dyDescent="0.2">
      <c r="A1121" s="86"/>
      <c r="B1121" s="86"/>
      <c r="C1121" s="86"/>
      <c r="D1121" s="86"/>
      <c r="E1121" s="86"/>
      <c r="F1121" s="86"/>
      <c r="G1121" s="86"/>
      <c r="H1121" s="86"/>
      <c r="I1121" s="86"/>
      <c r="J1121" s="86"/>
      <c r="K1121" s="86"/>
      <c r="L1121" s="86"/>
      <c r="M1121" s="86"/>
      <c r="N1121" s="86"/>
      <c r="O1121" s="86"/>
      <c r="P1121" s="86"/>
      <c r="Q1121" s="86"/>
      <c r="R1121" s="86"/>
      <c r="S1121" s="86"/>
      <c r="T1121" s="86"/>
      <c r="U1121" s="86"/>
      <c r="V1121" s="86"/>
      <c r="W1121" s="86"/>
      <c r="X1121" s="86"/>
      <c r="Y1121" s="86"/>
      <c r="Z1121" s="86"/>
      <c r="AA1121" s="86"/>
      <c r="AB1121" s="86"/>
      <c r="AC1121" s="86"/>
      <c r="AD1121" s="86"/>
      <c r="AE1121" s="86"/>
      <c r="AF1121" s="86"/>
      <c r="AG1121" s="86"/>
      <c r="AH1121" s="86"/>
      <c r="AI1121" s="86"/>
      <c r="AJ1121" s="86"/>
      <c r="AK1121" s="86"/>
      <c r="AL1121" s="86"/>
      <c r="AM1121" s="86"/>
      <c r="AN1121" s="86"/>
      <c r="AO1121" s="86"/>
      <c r="AP1121" s="86"/>
      <c r="AQ1121" s="86"/>
      <c r="AR1121" s="87"/>
      <c r="AS1121" s="87"/>
      <c r="AT1121" s="87"/>
      <c r="AU1121" s="87"/>
      <c r="AV1121" s="87"/>
      <c r="AW1121" s="87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</row>
    <row r="1122" spans="1:60" ht="12.75" customHeight="1" x14ac:dyDescent="0.2">
      <c r="A1122" s="86"/>
      <c r="B1122" s="86"/>
      <c r="C1122" s="86"/>
      <c r="D1122" s="86"/>
      <c r="E1122" s="86"/>
      <c r="F1122" s="86"/>
      <c r="G1122" s="86"/>
      <c r="H1122" s="86"/>
      <c r="I1122" s="86"/>
      <c r="J1122" s="86"/>
      <c r="K1122" s="86"/>
      <c r="L1122" s="86"/>
      <c r="M1122" s="86"/>
      <c r="N1122" s="86"/>
      <c r="O1122" s="86"/>
      <c r="P1122" s="86"/>
      <c r="Q1122" s="86"/>
      <c r="R1122" s="86"/>
      <c r="S1122" s="86"/>
      <c r="T1122" s="86"/>
      <c r="U1122" s="86"/>
      <c r="V1122" s="86"/>
      <c r="W1122" s="86"/>
      <c r="X1122" s="86"/>
      <c r="Y1122" s="86"/>
      <c r="Z1122" s="86"/>
      <c r="AA1122" s="86"/>
      <c r="AB1122" s="86"/>
      <c r="AC1122" s="86"/>
      <c r="AD1122" s="86"/>
      <c r="AE1122" s="86"/>
      <c r="AF1122" s="86"/>
      <c r="AG1122" s="86"/>
      <c r="AH1122" s="86"/>
      <c r="AI1122" s="86"/>
      <c r="AJ1122" s="86"/>
      <c r="AK1122" s="86"/>
      <c r="AL1122" s="86"/>
      <c r="AM1122" s="86"/>
      <c r="AN1122" s="86"/>
      <c r="AO1122" s="86"/>
      <c r="AP1122" s="86"/>
      <c r="AQ1122" s="86"/>
      <c r="AR1122" s="87"/>
      <c r="AS1122" s="87"/>
      <c r="AT1122" s="87"/>
      <c r="AU1122" s="87"/>
      <c r="AV1122" s="87"/>
      <c r="AW1122" s="87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</row>
    <row r="1123" spans="1:60" ht="12.75" customHeight="1" x14ac:dyDescent="0.2">
      <c r="A1123" s="86"/>
      <c r="B1123" s="86"/>
      <c r="C1123" s="86"/>
      <c r="D1123" s="86"/>
      <c r="E1123" s="86"/>
      <c r="F1123" s="86"/>
      <c r="G1123" s="86"/>
      <c r="H1123" s="86"/>
      <c r="I1123" s="86"/>
      <c r="J1123" s="86"/>
      <c r="K1123" s="86"/>
      <c r="L1123" s="86"/>
      <c r="M1123" s="86"/>
      <c r="N1123" s="86"/>
      <c r="O1123" s="86"/>
      <c r="P1123" s="86"/>
      <c r="Q1123" s="86"/>
      <c r="R1123" s="86"/>
      <c r="S1123" s="86"/>
      <c r="T1123" s="86"/>
      <c r="U1123" s="86"/>
      <c r="V1123" s="86"/>
      <c r="W1123" s="86"/>
      <c r="X1123" s="86"/>
      <c r="Y1123" s="86"/>
      <c r="Z1123" s="86"/>
      <c r="AA1123" s="86"/>
      <c r="AB1123" s="86"/>
      <c r="AC1123" s="86"/>
      <c r="AD1123" s="86"/>
      <c r="AE1123" s="86"/>
      <c r="AF1123" s="86"/>
      <c r="AG1123" s="86"/>
      <c r="AH1123" s="86"/>
      <c r="AI1123" s="86"/>
      <c r="AJ1123" s="86"/>
      <c r="AK1123" s="86"/>
      <c r="AL1123" s="86"/>
      <c r="AM1123" s="86"/>
      <c r="AN1123" s="86"/>
      <c r="AO1123" s="86"/>
      <c r="AP1123" s="86"/>
      <c r="AQ1123" s="86"/>
      <c r="AR1123" s="87"/>
      <c r="AS1123" s="87"/>
      <c r="AT1123" s="87"/>
      <c r="AU1123" s="87"/>
      <c r="AV1123" s="87"/>
      <c r="AW1123" s="87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</row>
    <row r="1124" spans="1:60" ht="12.75" customHeight="1" x14ac:dyDescent="0.2">
      <c r="A1124" s="86"/>
      <c r="B1124" s="86"/>
      <c r="C1124" s="86"/>
      <c r="D1124" s="86"/>
      <c r="E1124" s="86"/>
      <c r="F1124" s="86"/>
      <c r="G1124" s="86"/>
      <c r="H1124" s="86"/>
      <c r="I1124" s="86"/>
      <c r="J1124" s="86"/>
      <c r="K1124" s="86"/>
      <c r="L1124" s="86"/>
      <c r="M1124" s="86"/>
      <c r="N1124" s="86"/>
      <c r="O1124" s="86"/>
      <c r="P1124" s="86"/>
      <c r="Q1124" s="86"/>
      <c r="R1124" s="86"/>
      <c r="S1124" s="86"/>
      <c r="T1124" s="86"/>
      <c r="U1124" s="86"/>
      <c r="V1124" s="86"/>
      <c r="W1124" s="86"/>
      <c r="X1124" s="86"/>
      <c r="Y1124" s="86"/>
      <c r="Z1124" s="86"/>
      <c r="AA1124" s="86"/>
      <c r="AB1124" s="86"/>
      <c r="AC1124" s="86"/>
      <c r="AD1124" s="86"/>
      <c r="AE1124" s="86"/>
      <c r="AF1124" s="86"/>
      <c r="AG1124" s="86"/>
      <c r="AH1124" s="86"/>
      <c r="AI1124" s="86"/>
      <c r="AJ1124" s="86"/>
      <c r="AK1124" s="86"/>
      <c r="AL1124" s="86"/>
      <c r="AM1124" s="86"/>
      <c r="AN1124" s="86"/>
      <c r="AO1124" s="86"/>
      <c r="AP1124" s="86"/>
      <c r="AQ1124" s="86"/>
      <c r="AR1124" s="87"/>
      <c r="AS1124" s="87"/>
      <c r="AT1124" s="87"/>
      <c r="AU1124" s="87"/>
      <c r="AV1124" s="87"/>
      <c r="AW1124" s="87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</row>
    <row r="1125" spans="1:60" ht="12.75" customHeight="1" x14ac:dyDescent="0.2">
      <c r="A1125" s="86"/>
      <c r="B1125" s="86"/>
      <c r="C1125" s="86"/>
      <c r="D1125" s="86"/>
      <c r="E1125" s="86"/>
      <c r="F1125" s="86"/>
      <c r="G1125" s="86"/>
      <c r="H1125" s="86"/>
      <c r="I1125" s="86"/>
      <c r="J1125" s="86"/>
      <c r="K1125" s="86"/>
      <c r="L1125" s="86"/>
      <c r="M1125" s="86"/>
      <c r="N1125" s="86"/>
      <c r="O1125" s="86"/>
      <c r="P1125" s="86"/>
      <c r="Q1125" s="86"/>
      <c r="R1125" s="86"/>
      <c r="S1125" s="86"/>
      <c r="T1125" s="86"/>
      <c r="U1125" s="86"/>
      <c r="V1125" s="86"/>
      <c r="W1125" s="86"/>
      <c r="X1125" s="86"/>
      <c r="Y1125" s="86"/>
      <c r="Z1125" s="86"/>
      <c r="AA1125" s="86"/>
      <c r="AB1125" s="86"/>
      <c r="AC1125" s="86"/>
      <c r="AD1125" s="86"/>
      <c r="AE1125" s="86"/>
      <c r="AF1125" s="86"/>
      <c r="AG1125" s="86"/>
      <c r="AH1125" s="86"/>
      <c r="AI1125" s="86"/>
      <c r="AJ1125" s="86"/>
      <c r="AK1125" s="86"/>
      <c r="AL1125" s="86"/>
      <c r="AM1125" s="86"/>
      <c r="AN1125" s="86"/>
      <c r="AO1125" s="86"/>
      <c r="AP1125" s="86"/>
      <c r="AQ1125" s="86"/>
      <c r="AR1125" s="87"/>
      <c r="AS1125" s="87"/>
      <c r="AT1125" s="87"/>
      <c r="AU1125" s="87"/>
      <c r="AV1125" s="87"/>
      <c r="AW1125" s="87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</row>
    <row r="1126" spans="1:60" ht="12.75" customHeight="1" x14ac:dyDescent="0.2">
      <c r="A1126" s="86"/>
      <c r="B1126" s="86"/>
      <c r="C1126" s="86"/>
      <c r="D1126" s="86"/>
      <c r="E1126" s="86"/>
      <c r="F1126" s="86"/>
      <c r="G1126" s="86"/>
      <c r="H1126" s="86"/>
      <c r="I1126" s="86"/>
      <c r="J1126" s="86"/>
      <c r="K1126" s="86"/>
      <c r="L1126" s="86"/>
      <c r="M1126" s="86"/>
      <c r="N1126" s="86"/>
      <c r="O1126" s="86"/>
      <c r="P1126" s="86"/>
      <c r="Q1126" s="86"/>
      <c r="R1126" s="86"/>
      <c r="S1126" s="86"/>
      <c r="T1126" s="86"/>
      <c r="U1126" s="86"/>
      <c r="V1126" s="86"/>
      <c r="W1126" s="86"/>
      <c r="X1126" s="86"/>
      <c r="Y1126" s="86"/>
      <c r="Z1126" s="86"/>
      <c r="AA1126" s="86"/>
      <c r="AB1126" s="86"/>
      <c r="AC1126" s="86"/>
      <c r="AD1126" s="86"/>
      <c r="AE1126" s="86"/>
      <c r="AF1126" s="86"/>
      <c r="AG1126" s="86"/>
      <c r="AH1126" s="86"/>
      <c r="AI1126" s="86"/>
      <c r="AJ1126" s="86"/>
      <c r="AK1126" s="86"/>
      <c r="AL1126" s="86"/>
      <c r="AM1126" s="86"/>
      <c r="AN1126" s="86"/>
      <c r="AO1126" s="86"/>
      <c r="AP1126" s="86"/>
      <c r="AQ1126" s="86"/>
      <c r="AR1126" s="87"/>
      <c r="AS1126" s="87"/>
      <c r="AT1126" s="87"/>
      <c r="AU1126" s="87"/>
      <c r="AV1126" s="87"/>
      <c r="AW1126" s="87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</row>
    <row r="1127" spans="1:60" ht="12.75" customHeight="1" x14ac:dyDescent="0.2">
      <c r="A1127" s="86"/>
      <c r="B1127" s="86"/>
      <c r="C1127" s="86"/>
      <c r="D1127" s="86"/>
      <c r="E1127" s="86"/>
      <c r="F1127" s="86"/>
      <c r="G1127" s="86"/>
      <c r="H1127" s="86"/>
      <c r="I1127" s="86"/>
      <c r="J1127" s="86"/>
      <c r="K1127" s="86"/>
      <c r="L1127" s="86"/>
      <c r="M1127" s="86"/>
      <c r="N1127" s="86"/>
      <c r="O1127" s="86"/>
      <c r="P1127" s="86"/>
      <c r="Q1127" s="86"/>
      <c r="R1127" s="86"/>
      <c r="S1127" s="86"/>
      <c r="T1127" s="86"/>
      <c r="U1127" s="86"/>
      <c r="V1127" s="86"/>
      <c r="W1127" s="86"/>
      <c r="X1127" s="86"/>
      <c r="Y1127" s="86"/>
      <c r="Z1127" s="86"/>
      <c r="AA1127" s="86"/>
      <c r="AB1127" s="86"/>
      <c r="AC1127" s="86"/>
      <c r="AD1127" s="86"/>
      <c r="AE1127" s="86"/>
      <c r="AF1127" s="86"/>
      <c r="AG1127" s="86"/>
      <c r="AH1127" s="86"/>
      <c r="AI1127" s="86"/>
      <c r="AJ1127" s="86"/>
      <c r="AK1127" s="86"/>
      <c r="AL1127" s="86"/>
      <c r="AM1127" s="86"/>
      <c r="AN1127" s="86"/>
      <c r="AO1127" s="86"/>
      <c r="AP1127" s="86"/>
      <c r="AQ1127" s="86"/>
      <c r="AR1127" s="87"/>
      <c r="AS1127" s="87"/>
      <c r="AT1127" s="87"/>
      <c r="AU1127" s="87"/>
      <c r="AV1127" s="87"/>
      <c r="AW1127" s="87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</row>
    <row r="1128" spans="1:60" ht="12.75" customHeight="1" x14ac:dyDescent="0.2">
      <c r="A1128" s="86"/>
      <c r="B1128" s="86"/>
      <c r="C1128" s="86"/>
      <c r="D1128" s="86"/>
      <c r="E1128" s="86"/>
      <c r="F1128" s="86"/>
      <c r="G1128" s="86"/>
      <c r="H1128" s="86"/>
      <c r="I1128" s="86"/>
      <c r="J1128" s="86"/>
      <c r="K1128" s="86"/>
      <c r="L1128" s="86"/>
      <c r="M1128" s="86"/>
      <c r="N1128" s="86"/>
      <c r="O1128" s="86"/>
      <c r="P1128" s="86"/>
      <c r="Q1128" s="86"/>
      <c r="R1128" s="86"/>
      <c r="S1128" s="86"/>
      <c r="T1128" s="86"/>
      <c r="U1128" s="86"/>
      <c r="V1128" s="86"/>
      <c r="W1128" s="86"/>
      <c r="X1128" s="86"/>
      <c r="Y1128" s="86"/>
      <c r="Z1128" s="86"/>
      <c r="AA1128" s="86"/>
      <c r="AB1128" s="86"/>
      <c r="AC1128" s="86"/>
      <c r="AD1128" s="86"/>
      <c r="AE1128" s="86"/>
      <c r="AF1128" s="86"/>
      <c r="AG1128" s="86"/>
      <c r="AH1128" s="86"/>
      <c r="AI1128" s="86"/>
      <c r="AJ1128" s="86"/>
      <c r="AK1128" s="86"/>
      <c r="AL1128" s="86"/>
      <c r="AM1128" s="86"/>
      <c r="AN1128" s="86"/>
      <c r="AO1128" s="86"/>
      <c r="AP1128" s="86"/>
      <c r="AQ1128" s="86"/>
      <c r="AR1128" s="87"/>
      <c r="AS1128" s="87"/>
      <c r="AT1128" s="87"/>
      <c r="AU1128" s="87"/>
      <c r="AV1128" s="87"/>
      <c r="AW1128" s="87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</row>
    <row r="1129" spans="1:60" ht="12.75" customHeight="1" x14ac:dyDescent="0.2">
      <c r="A1129" s="86"/>
      <c r="B1129" s="86"/>
      <c r="C1129" s="86"/>
      <c r="D1129" s="86"/>
      <c r="E1129" s="86"/>
      <c r="F1129" s="86"/>
      <c r="G1129" s="86"/>
      <c r="H1129" s="86"/>
      <c r="I1129" s="86"/>
      <c r="J1129" s="86"/>
      <c r="K1129" s="86"/>
      <c r="L1129" s="86"/>
      <c r="M1129" s="86"/>
      <c r="N1129" s="86"/>
      <c r="O1129" s="86"/>
      <c r="P1129" s="86"/>
      <c r="Q1129" s="86"/>
      <c r="R1129" s="86"/>
      <c r="S1129" s="86"/>
      <c r="T1129" s="86"/>
      <c r="U1129" s="86"/>
      <c r="V1129" s="86"/>
      <c r="W1129" s="86"/>
      <c r="X1129" s="86"/>
      <c r="Y1129" s="86"/>
      <c r="Z1129" s="86"/>
      <c r="AA1129" s="86"/>
      <c r="AB1129" s="86"/>
      <c r="AC1129" s="86"/>
      <c r="AD1129" s="86"/>
      <c r="AE1129" s="86"/>
      <c r="AF1129" s="86"/>
      <c r="AG1129" s="86"/>
      <c r="AH1129" s="86"/>
      <c r="AI1129" s="86"/>
      <c r="AJ1129" s="86"/>
      <c r="AK1129" s="86"/>
      <c r="AL1129" s="86"/>
      <c r="AM1129" s="86"/>
      <c r="AN1129" s="86"/>
      <c r="AO1129" s="86"/>
      <c r="AP1129" s="86"/>
      <c r="AQ1129" s="86"/>
      <c r="AR1129" s="87"/>
      <c r="AS1129" s="87"/>
      <c r="AT1129" s="87"/>
      <c r="AU1129" s="87"/>
      <c r="AV1129" s="87"/>
      <c r="AW1129" s="87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</row>
    <row r="1130" spans="1:60" ht="12.75" customHeight="1" x14ac:dyDescent="0.2">
      <c r="A1130" s="86"/>
      <c r="B1130" s="86"/>
      <c r="C1130" s="86"/>
      <c r="D1130" s="86"/>
      <c r="E1130" s="86"/>
      <c r="F1130" s="86"/>
      <c r="G1130" s="86"/>
      <c r="H1130" s="86"/>
      <c r="I1130" s="86"/>
      <c r="J1130" s="86"/>
      <c r="K1130" s="86"/>
      <c r="L1130" s="86"/>
      <c r="M1130" s="86"/>
      <c r="N1130" s="86"/>
      <c r="O1130" s="86"/>
      <c r="P1130" s="86"/>
      <c r="Q1130" s="86"/>
      <c r="R1130" s="86"/>
      <c r="S1130" s="86"/>
      <c r="T1130" s="86"/>
      <c r="U1130" s="86"/>
      <c r="V1130" s="86"/>
      <c r="W1130" s="86"/>
      <c r="X1130" s="86"/>
      <c r="Y1130" s="86"/>
      <c r="Z1130" s="86"/>
      <c r="AA1130" s="86"/>
      <c r="AB1130" s="86"/>
      <c r="AC1130" s="86"/>
      <c r="AD1130" s="86"/>
      <c r="AE1130" s="86"/>
      <c r="AF1130" s="86"/>
      <c r="AG1130" s="86"/>
      <c r="AH1130" s="86"/>
      <c r="AI1130" s="86"/>
      <c r="AJ1130" s="86"/>
      <c r="AK1130" s="86"/>
      <c r="AL1130" s="86"/>
      <c r="AM1130" s="86"/>
      <c r="AN1130" s="86"/>
      <c r="AO1130" s="86"/>
      <c r="AP1130" s="86"/>
      <c r="AQ1130" s="86"/>
      <c r="AR1130" s="87"/>
      <c r="AS1130" s="87"/>
      <c r="AT1130" s="87"/>
      <c r="AU1130" s="87"/>
      <c r="AV1130" s="87"/>
      <c r="AW1130" s="87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</row>
    <row r="1131" spans="1:60" ht="12.75" customHeight="1" x14ac:dyDescent="0.2">
      <c r="A1131" s="86"/>
      <c r="B1131" s="86"/>
      <c r="C1131" s="86"/>
      <c r="D1131" s="86"/>
      <c r="E1131" s="86"/>
      <c r="F1131" s="86"/>
      <c r="G1131" s="86"/>
      <c r="H1131" s="86"/>
      <c r="I1131" s="86"/>
      <c r="J1131" s="86"/>
      <c r="K1131" s="86"/>
      <c r="L1131" s="86"/>
      <c r="M1131" s="86"/>
      <c r="N1131" s="86"/>
      <c r="O1131" s="86"/>
      <c r="P1131" s="86"/>
      <c r="Q1131" s="86"/>
      <c r="R1131" s="86"/>
      <c r="S1131" s="86"/>
      <c r="T1131" s="86"/>
      <c r="U1131" s="86"/>
      <c r="V1131" s="86"/>
      <c r="W1131" s="86"/>
      <c r="X1131" s="86"/>
      <c r="Y1131" s="86"/>
      <c r="Z1131" s="86"/>
      <c r="AA1131" s="86"/>
      <c r="AB1131" s="86"/>
      <c r="AC1131" s="86"/>
      <c r="AD1131" s="86"/>
      <c r="AE1131" s="86"/>
      <c r="AF1131" s="86"/>
      <c r="AG1131" s="86"/>
      <c r="AH1131" s="86"/>
      <c r="AI1131" s="86"/>
      <c r="AJ1131" s="86"/>
      <c r="AK1131" s="86"/>
      <c r="AL1131" s="86"/>
      <c r="AM1131" s="86"/>
      <c r="AN1131" s="86"/>
      <c r="AO1131" s="86"/>
      <c r="AP1131" s="86"/>
      <c r="AQ1131" s="86"/>
      <c r="AR1131" s="87"/>
      <c r="AS1131" s="87"/>
      <c r="AT1131" s="87"/>
      <c r="AU1131" s="87"/>
      <c r="AV1131" s="87"/>
      <c r="AW1131" s="87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</row>
    <row r="1132" spans="1:60" ht="12.75" customHeight="1" x14ac:dyDescent="0.2">
      <c r="A1132" s="86"/>
      <c r="B1132" s="86"/>
      <c r="C1132" s="86"/>
      <c r="D1132" s="86"/>
      <c r="E1132" s="86"/>
      <c r="F1132" s="86"/>
      <c r="G1132" s="86"/>
      <c r="H1132" s="86"/>
      <c r="I1132" s="86"/>
      <c r="J1132" s="86"/>
      <c r="K1132" s="86"/>
      <c r="L1132" s="86"/>
      <c r="M1132" s="86"/>
      <c r="N1132" s="86"/>
      <c r="O1132" s="86"/>
      <c r="P1132" s="86"/>
      <c r="Q1132" s="86"/>
      <c r="R1132" s="86"/>
      <c r="S1132" s="86"/>
      <c r="T1132" s="86"/>
      <c r="U1132" s="86"/>
      <c r="V1132" s="86"/>
      <c r="W1132" s="86"/>
      <c r="X1132" s="86"/>
      <c r="Y1132" s="86"/>
      <c r="Z1132" s="86"/>
      <c r="AA1132" s="86"/>
      <c r="AB1132" s="86"/>
      <c r="AC1132" s="86"/>
      <c r="AD1132" s="86"/>
      <c r="AE1132" s="86"/>
      <c r="AF1132" s="86"/>
      <c r="AG1132" s="86"/>
      <c r="AH1132" s="86"/>
      <c r="AI1132" s="86"/>
      <c r="AJ1132" s="86"/>
      <c r="AK1132" s="86"/>
      <c r="AL1132" s="86"/>
      <c r="AM1132" s="86"/>
      <c r="AN1132" s="86"/>
      <c r="AO1132" s="86"/>
      <c r="AP1132" s="86"/>
      <c r="AQ1132" s="86"/>
      <c r="AR1132" s="87"/>
      <c r="AS1132" s="87"/>
      <c r="AT1132" s="87"/>
      <c r="AU1132" s="87"/>
      <c r="AV1132" s="87"/>
      <c r="AW1132" s="87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</row>
    <row r="1133" spans="1:60" ht="12.75" customHeight="1" x14ac:dyDescent="0.2">
      <c r="A1133" s="86"/>
      <c r="B1133" s="86"/>
      <c r="C1133" s="86"/>
      <c r="D1133" s="86"/>
      <c r="E1133" s="86"/>
      <c r="F1133" s="86"/>
      <c r="G1133" s="86"/>
      <c r="H1133" s="86"/>
      <c r="I1133" s="86"/>
      <c r="J1133" s="86"/>
      <c r="K1133" s="86"/>
      <c r="L1133" s="86"/>
      <c r="M1133" s="86"/>
      <c r="N1133" s="86"/>
      <c r="O1133" s="86"/>
      <c r="P1133" s="86"/>
      <c r="Q1133" s="86"/>
      <c r="R1133" s="86"/>
      <c r="S1133" s="86"/>
      <c r="T1133" s="86"/>
      <c r="U1133" s="86"/>
      <c r="V1133" s="86"/>
      <c r="W1133" s="86"/>
      <c r="X1133" s="86"/>
      <c r="Y1133" s="86"/>
      <c r="Z1133" s="86"/>
      <c r="AA1133" s="86"/>
      <c r="AB1133" s="86"/>
      <c r="AC1133" s="86"/>
      <c r="AD1133" s="86"/>
      <c r="AE1133" s="86"/>
      <c r="AF1133" s="86"/>
      <c r="AG1133" s="86"/>
      <c r="AH1133" s="86"/>
      <c r="AI1133" s="86"/>
      <c r="AJ1133" s="86"/>
      <c r="AK1133" s="86"/>
      <c r="AL1133" s="86"/>
      <c r="AM1133" s="86"/>
      <c r="AN1133" s="86"/>
      <c r="AO1133" s="86"/>
      <c r="AP1133" s="86"/>
      <c r="AQ1133" s="86"/>
      <c r="AR1133" s="87"/>
      <c r="AS1133" s="87"/>
      <c r="AT1133" s="87"/>
      <c r="AU1133" s="87"/>
      <c r="AV1133" s="87"/>
      <c r="AW1133" s="87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</row>
    <row r="1134" spans="1:60" ht="12.75" customHeight="1" x14ac:dyDescent="0.2">
      <c r="A1134" s="86"/>
      <c r="B1134" s="86"/>
      <c r="C1134" s="86"/>
      <c r="D1134" s="86"/>
      <c r="E1134" s="86"/>
      <c r="F1134" s="86"/>
      <c r="G1134" s="86"/>
      <c r="H1134" s="86"/>
      <c r="I1134" s="86"/>
      <c r="J1134" s="86"/>
      <c r="K1134" s="86"/>
      <c r="L1134" s="86"/>
      <c r="M1134" s="86"/>
      <c r="N1134" s="86"/>
      <c r="O1134" s="86"/>
      <c r="P1134" s="86"/>
      <c r="Q1134" s="86"/>
      <c r="R1134" s="86"/>
      <c r="S1134" s="86"/>
      <c r="T1134" s="86"/>
      <c r="U1134" s="86"/>
      <c r="V1134" s="86"/>
      <c r="W1134" s="86"/>
      <c r="X1134" s="86"/>
      <c r="Y1134" s="86"/>
      <c r="Z1134" s="86"/>
      <c r="AA1134" s="86"/>
      <c r="AB1134" s="86"/>
      <c r="AC1134" s="86"/>
      <c r="AD1134" s="86"/>
      <c r="AE1134" s="86"/>
      <c r="AF1134" s="86"/>
      <c r="AG1134" s="86"/>
      <c r="AH1134" s="86"/>
      <c r="AI1134" s="86"/>
      <c r="AJ1134" s="86"/>
      <c r="AK1134" s="86"/>
      <c r="AL1134" s="86"/>
      <c r="AM1134" s="86"/>
      <c r="AN1134" s="86"/>
      <c r="AO1134" s="86"/>
      <c r="AP1134" s="86"/>
      <c r="AQ1134" s="86"/>
      <c r="AR1134" s="87"/>
      <c r="AS1134" s="87"/>
      <c r="AT1134" s="87"/>
      <c r="AU1134" s="87"/>
      <c r="AV1134" s="87"/>
      <c r="AW1134" s="87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</row>
    <row r="1135" spans="1:60" ht="12.75" customHeight="1" x14ac:dyDescent="0.2">
      <c r="A1135" s="86"/>
      <c r="B1135" s="86"/>
      <c r="C1135" s="86"/>
      <c r="D1135" s="86"/>
      <c r="E1135" s="86"/>
      <c r="F1135" s="86"/>
      <c r="G1135" s="86"/>
      <c r="H1135" s="86"/>
      <c r="I1135" s="86"/>
      <c r="J1135" s="86"/>
      <c r="K1135" s="86"/>
      <c r="L1135" s="86"/>
      <c r="M1135" s="86"/>
      <c r="N1135" s="86"/>
      <c r="O1135" s="86"/>
      <c r="P1135" s="86"/>
      <c r="Q1135" s="86"/>
      <c r="R1135" s="86"/>
      <c r="S1135" s="86"/>
      <c r="T1135" s="86"/>
      <c r="U1135" s="86"/>
      <c r="V1135" s="86"/>
      <c r="W1135" s="86"/>
      <c r="X1135" s="86"/>
      <c r="Y1135" s="86"/>
      <c r="Z1135" s="86"/>
      <c r="AA1135" s="86"/>
      <c r="AB1135" s="86"/>
      <c r="AC1135" s="86"/>
      <c r="AD1135" s="86"/>
      <c r="AE1135" s="86"/>
      <c r="AF1135" s="86"/>
      <c r="AG1135" s="86"/>
      <c r="AH1135" s="86"/>
      <c r="AI1135" s="86"/>
      <c r="AJ1135" s="86"/>
      <c r="AK1135" s="86"/>
      <c r="AL1135" s="86"/>
      <c r="AM1135" s="86"/>
      <c r="AN1135" s="86"/>
      <c r="AO1135" s="86"/>
      <c r="AP1135" s="86"/>
      <c r="AQ1135" s="86"/>
      <c r="AR1135" s="87"/>
      <c r="AS1135" s="87"/>
      <c r="AT1135" s="87"/>
      <c r="AU1135" s="87"/>
      <c r="AV1135" s="87"/>
      <c r="AW1135" s="87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</row>
    <row r="1136" spans="1:60" ht="12.75" customHeight="1" x14ac:dyDescent="0.2">
      <c r="A1136" s="86"/>
      <c r="B1136" s="86"/>
      <c r="C1136" s="86"/>
      <c r="D1136" s="86"/>
      <c r="E1136" s="86"/>
      <c r="F1136" s="86"/>
      <c r="G1136" s="86"/>
      <c r="H1136" s="86"/>
      <c r="I1136" s="86"/>
      <c r="J1136" s="86"/>
      <c r="K1136" s="86"/>
      <c r="L1136" s="86"/>
      <c r="M1136" s="86"/>
      <c r="N1136" s="86"/>
      <c r="O1136" s="86"/>
      <c r="P1136" s="86"/>
      <c r="Q1136" s="86"/>
      <c r="R1136" s="86"/>
      <c r="S1136" s="86"/>
      <c r="T1136" s="86"/>
      <c r="U1136" s="86"/>
      <c r="V1136" s="86"/>
      <c r="W1136" s="86"/>
      <c r="X1136" s="86"/>
      <c r="Y1136" s="86"/>
      <c r="Z1136" s="86"/>
      <c r="AA1136" s="86"/>
      <c r="AB1136" s="86"/>
      <c r="AC1136" s="86"/>
      <c r="AD1136" s="86"/>
      <c r="AE1136" s="86"/>
      <c r="AF1136" s="86"/>
      <c r="AG1136" s="86"/>
      <c r="AH1136" s="86"/>
      <c r="AI1136" s="86"/>
      <c r="AJ1136" s="86"/>
      <c r="AK1136" s="86"/>
      <c r="AL1136" s="86"/>
      <c r="AM1136" s="86"/>
      <c r="AN1136" s="86"/>
      <c r="AO1136" s="86"/>
      <c r="AP1136" s="86"/>
      <c r="AQ1136" s="86"/>
      <c r="AR1136" s="87"/>
      <c r="AS1136" s="87"/>
      <c r="AT1136" s="87"/>
      <c r="AU1136" s="87"/>
      <c r="AV1136" s="87"/>
      <c r="AW1136" s="87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</row>
    <row r="1137" spans="1:60" ht="12.75" customHeight="1" x14ac:dyDescent="0.2">
      <c r="A1137" s="86"/>
      <c r="B1137" s="86"/>
      <c r="C1137" s="86"/>
      <c r="D1137" s="86"/>
      <c r="E1137" s="86"/>
      <c r="F1137" s="86"/>
      <c r="G1137" s="86"/>
      <c r="H1137" s="86"/>
      <c r="I1137" s="86"/>
      <c r="J1137" s="86"/>
      <c r="K1137" s="86"/>
      <c r="L1137" s="86"/>
      <c r="M1137" s="86"/>
      <c r="N1137" s="86"/>
      <c r="O1137" s="86"/>
      <c r="P1137" s="86"/>
      <c r="Q1137" s="86"/>
      <c r="R1137" s="86"/>
      <c r="S1137" s="86"/>
      <c r="T1137" s="86"/>
      <c r="U1137" s="86"/>
      <c r="V1137" s="86"/>
      <c r="W1137" s="86"/>
      <c r="X1137" s="86"/>
      <c r="Y1137" s="86"/>
      <c r="Z1137" s="86"/>
      <c r="AA1137" s="86"/>
      <c r="AB1137" s="86"/>
      <c r="AC1137" s="86"/>
      <c r="AD1137" s="86"/>
      <c r="AE1137" s="86"/>
      <c r="AF1137" s="86"/>
      <c r="AG1137" s="86"/>
      <c r="AH1137" s="86"/>
      <c r="AI1137" s="86"/>
      <c r="AJ1137" s="86"/>
      <c r="AK1137" s="86"/>
      <c r="AL1137" s="86"/>
      <c r="AM1137" s="86"/>
      <c r="AN1137" s="86"/>
      <c r="AO1137" s="86"/>
      <c r="AP1137" s="86"/>
      <c r="AQ1137" s="86"/>
      <c r="AR1137" s="87"/>
      <c r="AS1137" s="87"/>
      <c r="AT1137" s="87"/>
      <c r="AU1137" s="87"/>
      <c r="AV1137" s="87"/>
      <c r="AW1137" s="87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</row>
    <row r="1138" spans="1:60" ht="12.75" customHeight="1" x14ac:dyDescent="0.2">
      <c r="A1138" s="86"/>
      <c r="B1138" s="86"/>
      <c r="C1138" s="86"/>
      <c r="D1138" s="86"/>
      <c r="E1138" s="86"/>
      <c r="F1138" s="86"/>
      <c r="G1138" s="86"/>
      <c r="H1138" s="86"/>
      <c r="I1138" s="86"/>
      <c r="J1138" s="86"/>
      <c r="K1138" s="86"/>
      <c r="L1138" s="86"/>
      <c r="M1138" s="86"/>
      <c r="N1138" s="86"/>
      <c r="O1138" s="86"/>
      <c r="P1138" s="86"/>
      <c r="Q1138" s="86"/>
      <c r="R1138" s="86"/>
      <c r="S1138" s="86"/>
      <c r="T1138" s="86"/>
      <c r="U1138" s="86"/>
      <c r="V1138" s="86"/>
      <c r="W1138" s="86"/>
      <c r="X1138" s="86"/>
      <c r="Y1138" s="86"/>
      <c r="Z1138" s="86"/>
      <c r="AA1138" s="86"/>
      <c r="AB1138" s="86"/>
      <c r="AC1138" s="86"/>
      <c r="AD1138" s="86"/>
      <c r="AE1138" s="86"/>
      <c r="AF1138" s="86"/>
      <c r="AG1138" s="86"/>
      <c r="AH1138" s="86"/>
      <c r="AI1138" s="86"/>
      <c r="AJ1138" s="86"/>
      <c r="AK1138" s="86"/>
      <c r="AL1138" s="86"/>
      <c r="AM1138" s="86"/>
      <c r="AN1138" s="86"/>
      <c r="AO1138" s="86"/>
      <c r="AP1138" s="86"/>
      <c r="AQ1138" s="86"/>
      <c r="AR1138" s="87"/>
      <c r="AS1138" s="87"/>
      <c r="AT1138" s="87"/>
      <c r="AU1138" s="87"/>
      <c r="AV1138" s="87"/>
      <c r="AW1138" s="87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</row>
    <row r="1139" spans="1:60" ht="12.75" customHeight="1" x14ac:dyDescent="0.2">
      <c r="A1139" s="86"/>
      <c r="B1139" s="86"/>
      <c r="C1139" s="86"/>
      <c r="D1139" s="86"/>
      <c r="E1139" s="86"/>
      <c r="F1139" s="86"/>
      <c r="G1139" s="86"/>
      <c r="H1139" s="86"/>
      <c r="I1139" s="86"/>
      <c r="J1139" s="86"/>
      <c r="K1139" s="86"/>
      <c r="L1139" s="86"/>
      <c r="M1139" s="86"/>
      <c r="N1139" s="86"/>
      <c r="O1139" s="86"/>
      <c r="P1139" s="86"/>
      <c r="Q1139" s="86"/>
      <c r="R1139" s="86"/>
      <c r="S1139" s="86"/>
      <c r="T1139" s="86"/>
      <c r="U1139" s="86"/>
      <c r="V1139" s="86"/>
      <c r="W1139" s="86"/>
      <c r="X1139" s="86"/>
      <c r="Y1139" s="86"/>
      <c r="Z1139" s="86"/>
      <c r="AA1139" s="86"/>
      <c r="AB1139" s="86"/>
      <c r="AC1139" s="86"/>
      <c r="AD1139" s="86"/>
      <c r="AE1139" s="86"/>
      <c r="AF1139" s="86"/>
      <c r="AG1139" s="86"/>
      <c r="AH1139" s="86"/>
      <c r="AI1139" s="86"/>
      <c r="AJ1139" s="86"/>
      <c r="AK1139" s="86"/>
      <c r="AL1139" s="86"/>
      <c r="AM1139" s="86"/>
      <c r="AN1139" s="86"/>
      <c r="AO1139" s="86"/>
      <c r="AP1139" s="86"/>
      <c r="AQ1139" s="86"/>
      <c r="AR1139" s="87"/>
      <c r="AS1139" s="87"/>
      <c r="AT1139" s="87"/>
      <c r="AU1139" s="87"/>
      <c r="AV1139" s="87"/>
      <c r="AW1139" s="87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</row>
    <row r="1140" spans="1:60" ht="12.75" customHeight="1" x14ac:dyDescent="0.2">
      <c r="A1140" s="86"/>
      <c r="B1140" s="86"/>
      <c r="C1140" s="86"/>
      <c r="D1140" s="86"/>
      <c r="E1140" s="86"/>
      <c r="F1140" s="86"/>
      <c r="G1140" s="86"/>
      <c r="H1140" s="86"/>
      <c r="I1140" s="86"/>
      <c r="J1140" s="86"/>
      <c r="K1140" s="86"/>
      <c r="L1140" s="86"/>
      <c r="M1140" s="86"/>
      <c r="N1140" s="86"/>
      <c r="O1140" s="86"/>
      <c r="P1140" s="86"/>
      <c r="Q1140" s="86"/>
      <c r="R1140" s="86"/>
      <c r="S1140" s="86"/>
      <c r="T1140" s="86"/>
      <c r="U1140" s="86"/>
      <c r="V1140" s="86"/>
      <c r="W1140" s="86"/>
      <c r="X1140" s="86"/>
      <c r="Y1140" s="86"/>
      <c r="Z1140" s="86"/>
      <c r="AA1140" s="86"/>
      <c r="AB1140" s="86"/>
      <c r="AC1140" s="86"/>
      <c r="AD1140" s="86"/>
      <c r="AE1140" s="86"/>
      <c r="AF1140" s="86"/>
      <c r="AG1140" s="86"/>
      <c r="AH1140" s="86"/>
      <c r="AI1140" s="86"/>
      <c r="AJ1140" s="86"/>
      <c r="AK1140" s="86"/>
      <c r="AL1140" s="86"/>
      <c r="AM1140" s="86"/>
      <c r="AN1140" s="86"/>
      <c r="AO1140" s="86"/>
      <c r="AP1140" s="86"/>
      <c r="AQ1140" s="86"/>
      <c r="AR1140" s="87"/>
      <c r="AS1140" s="87"/>
      <c r="AT1140" s="87"/>
      <c r="AU1140" s="87"/>
      <c r="AV1140" s="87"/>
      <c r="AW1140" s="87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</row>
    <row r="1141" spans="1:60" ht="12.75" customHeight="1" x14ac:dyDescent="0.2">
      <c r="A1141" s="86"/>
      <c r="B1141" s="86"/>
      <c r="C1141" s="86"/>
      <c r="D1141" s="86"/>
      <c r="E1141" s="86"/>
      <c r="F1141" s="86"/>
      <c r="G1141" s="86"/>
      <c r="H1141" s="86"/>
      <c r="I1141" s="86"/>
      <c r="J1141" s="86"/>
      <c r="K1141" s="86"/>
      <c r="L1141" s="86"/>
      <c r="M1141" s="86"/>
      <c r="N1141" s="86"/>
      <c r="O1141" s="86"/>
      <c r="P1141" s="86"/>
      <c r="Q1141" s="86"/>
      <c r="R1141" s="86"/>
      <c r="S1141" s="86"/>
      <c r="T1141" s="86"/>
      <c r="U1141" s="86"/>
      <c r="V1141" s="86"/>
      <c r="W1141" s="86"/>
      <c r="X1141" s="86"/>
      <c r="Y1141" s="86"/>
      <c r="Z1141" s="86"/>
      <c r="AA1141" s="86"/>
      <c r="AB1141" s="86"/>
      <c r="AC1141" s="86"/>
      <c r="AD1141" s="86"/>
      <c r="AE1141" s="86"/>
      <c r="AF1141" s="86"/>
      <c r="AG1141" s="86"/>
      <c r="AH1141" s="86"/>
      <c r="AI1141" s="86"/>
      <c r="AJ1141" s="86"/>
      <c r="AK1141" s="86"/>
      <c r="AL1141" s="86"/>
      <c r="AM1141" s="86"/>
      <c r="AN1141" s="86"/>
      <c r="AO1141" s="86"/>
      <c r="AP1141" s="86"/>
      <c r="AQ1141" s="86"/>
      <c r="AR1141" s="87"/>
      <c r="AS1141" s="87"/>
      <c r="AT1141" s="87"/>
      <c r="AU1141" s="87"/>
      <c r="AV1141" s="87"/>
      <c r="AW1141" s="87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</row>
    <row r="1142" spans="1:60" ht="12.75" customHeight="1" x14ac:dyDescent="0.2">
      <c r="A1142" s="86"/>
      <c r="B1142" s="86"/>
      <c r="C1142" s="86"/>
      <c r="D1142" s="86"/>
      <c r="E1142" s="86"/>
      <c r="F1142" s="86"/>
      <c r="G1142" s="86"/>
      <c r="H1142" s="86"/>
      <c r="I1142" s="86"/>
      <c r="J1142" s="86"/>
      <c r="K1142" s="86"/>
      <c r="L1142" s="86"/>
      <c r="M1142" s="86"/>
      <c r="N1142" s="86"/>
      <c r="O1142" s="86"/>
      <c r="P1142" s="86"/>
      <c r="Q1142" s="86"/>
      <c r="R1142" s="86"/>
      <c r="S1142" s="86"/>
      <c r="T1142" s="86"/>
      <c r="U1142" s="86"/>
      <c r="V1142" s="86"/>
      <c r="W1142" s="86"/>
      <c r="X1142" s="86"/>
      <c r="Y1142" s="86"/>
      <c r="Z1142" s="86"/>
      <c r="AA1142" s="86"/>
      <c r="AB1142" s="86"/>
      <c r="AC1142" s="86"/>
      <c r="AD1142" s="86"/>
      <c r="AE1142" s="86"/>
      <c r="AF1142" s="86"/>
      <c r="AG1142" s="86"/>
      <c r="AH1142" s="86"/>
      <c r="AI1142" s="86"/>
      <c r="AJ1142" s="86"/>
      <c r="AK1142" s="86"/>
      <c r="AL1142" s="86"/>
      <c r="AM1142" s="86"/>
      <c r="AN1142" s="86"/>
      <c r="AO1142" s="86"/>
      <c r="AP1142" s="86"/>
      <c r="AQ1142" s="86"/>
      <c r="AR1142" s="87"/>
      <c r="AS1142" s="87"/>
      <c r="AT1142" s="87"/>
      <c r="AU1142" s="87"/>
      <c r="AV1142" s="87"/>
      <c r="AW1142" s="87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</row>
    <row r="1143" spans="1:60" ht="12.75" customHeight="1" x14ac:dyDescent="0.2">
      <c r="A1143" s="86"/>
      <c r="B1143" s="86"/>
      <c r="C1143" s="86"/>
      <c r="D1143" s="86"/>
      <c r="E1143" s="86"/>
      <c r="F1143" s="86"/>
      <c r="G1143" s="86"/>
      <c r="H1143" s="86"/>
      <c r="I1143" s="86"/>
      <c r="J1143" s="86"/>
      <c r="K1143" s="86"/>
      <c r="L1143" s="86"/>
      <c r="M1143" s="86"/>
      <c r="N1143" s="86"/>
      <c r="O1143" s="86"/>
      <c r="P1143" s="86"/>
      <c r="Q1143" s="86"/>
      <c r="R1143" s="86"/>
      <c r="S1143" s="86"/>
      <c r="T1143" s="86"/>
      <c r="U1143" s="86"/>
      <c r="V1143" s="86"/>
      <c r="W1143" s="86"/>
      <c r="X1143" s="86"/>
      <c r="Y1143" s="86"/>
      <c r="Z1143" s="86"/>
      <c r="AA1143" s="86"/>
      <c r="AB1143" s="86"/>
      <c r="AC1143" s="86"/>
      <c r="AD1143" s="86"/>
      <c r="AE1143" s="86"/>
      <c r="AF1143" s="86"/>
      <c r="AG1143" s="86"/>
      <c r="AH1143" s="86"/>
      <c r="AI1143" s="86"/>
      <c r="AJ1143" s="86"/>
      <c r="AK1143" s="86"/>
      <c r="AL1143" s="86"/>
      <c r="AM1143" s="86"/>
      <c r="AN1143" s="86"/>
      <c r="AO1143" s="86"/>
      <c r="AP1143" s="86"/>
      <c r="AQ1143" s="86"/>
      <c r="AR1143" s="87"/>
      <c r="AS1143" s="87"/>
      <c r="AT1143" s="87"/>
      <c r="AU1143" s="87"/>
      <c r="AV1143" s="87"/>
      <c r="AW1143" s="87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</row>
    <row r="1144" spans="1:60" ht="12.75" customHeight="1" x14ac:dyDescent="0.2">
      <c r="A1144" s="86"/>
      <c r="B1144" s="86"/>
      <c r="C1144" s="86"/>
      <c r="D1144" s="86"/>
      <c r="E1144" s="86"/>
      <c r="F1144" s="86"/>
      <c r="G1144" s="86"/>
      <c r="H1144" s="86"/>
      <c r="I1144" s="86"/>
      <c r="J1144" s="86"/>
      <c r="K1144" s="86"/>
      <c r="L1144" s="86"/>
      <c r="M1144" s="86"/>
      <c r="N1144" s="86"/>
      <c r="O1144" s="86"/>
      <c r="P1144" s="86"/>
      <c r="Q1144" s="86"/>
      <c r="R1144" s="86"/>
      <c r="S1144" s="86"/>
      <c r="T1144" s="86"/>
      <c r="U1144" s="86"/>
      <c r="V1144" s="86"/>
      <c r="W1144" s="86"/>
      <c r="X1144" s="86"/>
      <c r="Y1144" s="86"/>
      <c r="Z1144" s="86"/>
      <c r="AA1144" s="86"/>
      <c r="AB1144" s="86"/>
      <c r="AC1144" s="86"/>
      <c r="AD1144" s="86"/>
      <c r="AE1144" s="86"/>
      <c r="AF1144" s="86"/>
      <c r="AG1144" s="86"/>
      <c r="AH1144" s="86"/>
      <c r="AI1144" s="86"/>
      <c r="AJ1144" s="86"/>
      <c r="AK1144" s="86"/>
      <c r="AL1144" s="86"/>
      <c r="AM1144" s="86"/>
      <c r="AN1144" s="86"/>
      <c r="AO1144" s="86"/>
      <c r="AP1144" s="86"/>
      <c r="AQ1144" s="86"/>
      <c r="AR1144" s="87"/>
      <c r="AS1144" s="87"/>
      <c r="AT1144" s="87"/>
      <c r="AU1144" s="87"/>
      <c r="AV1144" s="87"/>
      <c r="AW1144" s="87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</row>
    <row r="1145" spans="1:60" ht="12.75" customHeight="1" x14ac:dyDescent="0.2">
      <c r="A1145" s="86"/>
      <c r="B1145" s="86"/>
      <c r="C1145" s="86"/>
      <c r="D1145" s="86"/>
      <c r="E1145" s="86"/>
      <c r="F1145" s="86"/>
      <c r="G1145" s="86"/>
      <c r="H1145" s="86"/>
      <c r="I1145" s="86"/>
      <c r="J1145" s="86"/>
      <c r="K1145" s="86"/>
      <c r="L1145" s="86"/>
      <c r="M1145" s="86"/>
      <c r="N1145" s="86"/>
      <c r="O1145" s="86"/>
      <c r="P1145" s="86"/>
      <c r="Q1145" s="86"/>
      <c r="R1145" s="86"/>
      <c r="S1145" s="86"/>
      <c r="T1145" s="86"/>
      <c r="U1145" s="86"/>
      <c r="V1145" s="86"/>
      <c r="W1145" s="86"/>
      <c r="X1145" s="86"/>
      <c r="Y1145" s="86"/>
      <c r="Z1145" s="86"/>
      <c r="AA1145" s="86"/>
      <c r="AB1145" s="86"/>
      <c r="AC1145" s="86"/>
      <c r="AD1145" s="86"/>
      <c r="AE1145" s="86"/>
      <c r="AF1145" s="86"/>
      <c r="AG1145" s="86"/>
      <c r="AH1145" s="86"/>
      <c r="AI1145" s="86"/>
      <c r="AJ1145" s="86"/>
      <c r="AK1145" s="86"/>
      <c r="AL1145" s="86"/>
      <c r="AM1145" s="86"/>
      <c r="AN1145" s="86"/>
      <c r="AO1145" s="86"/>
      <c r="AP1145" s="86"/>
      <c r="AQ1145" s="86"/>
      <c r="AR1145" s="87"/>
      <c r="AS1145" s="87"/>
      <c r="AT1145" s="87"/>
      <c r="AU1145" s="87"/>
      <c r="AV1145" s="87"/>
      <c r="AW1145" s="87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</row>
    <row r="1146" spans="1:60" ht="12.75" customHeight="1" x14ac:dyDescent="0.2">
      <c r="A1146" s="86"/>
      <c r="B1146" s="86"/>
      <c r="C1146" s="86"/>
      <c r="D1146" s="86"/>
      <c r="E1146" s="86"/>
      <c r="F1146" s="86"/>
      <c r="G1146" s="86"/>
      <c r="H1146" s="86"/>
      <c r="I1146" s="86"/>
      <c r="J1146" s="86"/>
      <c r="K1146" s="86"/>
      <c r="L1146" s="86"/>
      <c r="M1146" s="86"/>
      <c r="N1146" s="86"/>
      <c r="O1146" s="86"/>
      <c r="P1146" s="86"/>
      <c r="Q1146" s="86"/>
      <c r="R1146" s="86"/>
      <c r="S1146" s="86"/>
      <c r="T1146" s="86"/>
      <c r="U1146" s="86"/>
      <c r="V1146" s="86"/>
      <c r="W1146" s="86"/>
      <c r="X1146" s="86"/>
      <c r="Y1146" s="86"/>
      <c r="Z1146" s="86"/>
      <c r="AA1146" s="86"/>
      <c r="AB1146" s="86"/>
      <c r="AC1146" s="86"/>
      <c r="AD1146" s="86"/>
      <c r="AE1146" s="86"/>
      <c r="AF1146" s="86"/>
      <c r="AG1146" s="86"/>
      <c r="AH1146" s="86"/>
      <c r="AI1146" s="86"/>
      <c r="AJ1146" s="86"/>
      <c r="AK1146" s="86"/>
      <c r="AL1146" s="86"/>
      <c r="AM1146" s="86"/>
      <c r="AN1146" s="86"/>
      <c r="AO1146" s="86"/>
      <c r="AP1146" s="86"/>
      <c r="AQ1146" s="86"/>
      <c r="AR1146" s="87"/>
      <c r="AS1146" s="87"/>
      <c r="AT1146" s="87"/>
      <c r="AU1146" s="87"/>
      <c r="AV1146" s="87"/>
      <c r="AW1146" s="87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</row>
    <row r="1147" spans="1:60" ht="12.75" customHeight="1" x14ac:dyDescent="0.2">
      <c r="A1147" s="86"/>
      <c r="B1147" s="86"/>
      <c r="C1147" s="86"/>
      <c r="D1147" s="86"/>
      <c r="E1147" s="86"/>
      <c r="F1147" s="86"/>
      <c r="G1147" s="86"/>
      <c r="H1147" s="86"/>
      <c r="I1147" s="86"/>
      <c r="J1147" s="86"/>
      <c r="K1147" s="86"/>
      <c r="L1147" s="86"/>
      <c r="M1147" s="86"/>
      <c r="N1147" s="86"/>
      <c r="O1147" s="86"/>
      <c r="P1147" s="86"/>
      <c r="Q1147" s="86"/>
      <c r="R1147" s="86"/>
      <c r="S1147" s="86"/>
      <c r="T1147" s="86"/>
      <c r="U1147" s="86"/>
      <c r="V1147" s="86"/>
      <c r="W1147" s="86"/>
      <c r="X1147" s="86"/>
      <c r="Y1147" s="86"/>
      <c r="Z1147" s="86"/>
      <c r="AA1147" s="86"/>
      <c r="AB1147" s="86"/>
      <c r="AC1147" s="86"/>
      <c r="AD1147" s="86"/>
      <c r="AE1147" s="86"/>
      <c r="AF1147" s="86"/>
      <c r="AG1147" s="86"/>
      <c r="AH1147" s="86"/>
      <c r="AI1147" s="86"/>
      <c r="AJ1147" s="86"/>
      <c r="AK1147" s="86"/>
      <c r="AL1147" s="86"/>
      <c r="AM1147" s="86"/>
      <c r="AN1147" s="86"/>
      <c r="AO1147" s="86"/>
      <c r="AP1147" s="86"/>
      <c r="AQ1147" s="86"/>
      <c r="AR1147" s="87"/>
      <c r="AS1147" s="87"/>
      <c r="AT1147" s="87"/>
      <c r="AU1147" s="87"/>
      <c r="AV1147" s="87"/>
      <c r="AW1147" s="87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</row>
    <row r="1148" spans="1:60" ht="12.75" customHeight="1" x14ac:dyDescent="0.2">
      <c r="A1148" s="86"/>
      <c r="B1148" s="86"/>
      <c r="C1148" s="86"/>
      <c r="D1148" s="86"/>
      <c r="E1148" s="86"/>
      <c r="F1148" s="86"/>
      <c r="G1148" s="86"/>
      <c r="H1148" s="86"/>
      <c r="I1148" s="86"/>
      <c r="J1148" s="86"/>
      <c r="K1148" s="86"/>
      <c r="L1148" s="86"/>
      <c r="M1148" s="86"/>
      <c r="N1148" s="86"/>
      <c r="O1148" s="86"/>
      <c r="P1148" s="86"/>
      <c r="Q1148" s="86"/>
      <c r="R1148" s="86"/>
      <c r="S1148" s="86"/>
      <c r="T1148" s="86"/>
      <c r="U1148" s="86"/>
      <c r="V1148" s="86"/>
      <c r="W1148" s="86"/>
      <c r="X1148" s="86"/>
      <c r="Y1148" s="86"/>
      <c r="Z1148" s="86"/>
      <c r="AA1148" s="86"/>
      <c r="AB1148" s="86"/>
      <c r="AC1148" s="86"/>
      <c r="AD1148" s="86"/>
      <c r="AE1148" s="86"/>
      <c r="AF1148" s="86"/>
      <c r="AG1148" s="86"/>
      <c r="AH1148" s="86"/>
      <c r="AI1148" s="86"/>
      <c r="AJ1148" s="86"/>
      <c r="AK1148" s="86"/>
      <c r="AL1148" s="86"/>
      <c r="AM1148" s="86"/>
      <c r="AN1148" s="86"/>
      <c r="AO1148" s="86"/>
      <c r="AP1148" s="86"/>
      <c r="AQ1148" s="86"/>
      <c r="AR1148" s="87"/>
      <c r="AS1148" s="87"/>
      <c r="AT1148" s="87"/>
      <c r="AU1148" s="87"/>
      <c r="AV1148" s="87"/>
      <c r="AW1148" s="87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</row>
    <row r="1149" spans="1:60" ht="12.75" customHeight="1" x14ac:dyDescent="0.2">
      <c r="A1149" s="86"/>
      <c r="B1149" s="86"/>
      <c r="C1149" s="86"/>
      <c r="D1149" s="86"/>
      <c r="E1149" s="86"/>
      <c r="F1149" s="86"/>
      <c r="G1149" s="86"/>
      <c r="H1149" s="86"/>
      <c r="I1149" s="86"/>
      <c r="J1149" s="86"/>
      <c r="K1149" s="86"/>
      <c r="L1149" s="86"/>
      <c r="M1149" s="86"/>
      <c r="N1149" s="86"/>
      <c r="O1149" s="86"/>
      <c r="P1149" s="86"/>
      <c r="Q1149" s="86"/>
      <c r="R1149" s="86"/>
      <c r="S1149" s="86"/>
      <c r="T1149" s="86"/>
      <c r="U1149" s="86"/>
      <c r="V1149" s="86"/>
      <c r="W1149" s="86"/>
      <c r="X1149" s="86"/>
      <c r="Y1149" s="86"/>
      <c r="Z1149" s="86"/>
      <c r="AA1149" s="86"/>
      <c r="AB1149" s="86"/>
      <c r="AC1149" s="86"/>
      <c r="AD1149" s="86"/>
      <c r="AE1149" s="86"/>
      <c r="AF1149" s="86"/>
      <c r="AG1149" s="86"/>
      <c r="AH1149" s="86"/>
      <c r="AI1149" s="86"/>
      <c r="AJ1149" s="86"/>
      <c r="AK1149" s="86"/>
      <c r="AL1149" s="86"/>
      <c r="AM1149" s="86"/>
      <c r="AN1149" s="86"/>
      <c r="AO1149" s="86"/>
      <c r="AP1149" s="86"/>
      <c r="AQ1149" s="86"/>
      <c r="AR1149" s="87"/>
      <c r="AS1149" s="87"/>
      <c r="AT1149" s="87"/>
      <c r="AU1149" s="87"/>
      <c r="AV1149" s="87"/>
      <c r="AW1149" s="87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</row>
    <row r="1150" spans="1:60" ht="12.75" customHeight="1" x14ac:dyDescent="0.2">
      <c r="A1150" s="86"/>
      <c r="B1150" s="86"/>
      <c r="C1150" s="86"/>
      <c r="D1150" s="86"/>
      <c r="E1150" s="86"/>
      <c r="F1150" s="86"/>
      <c r="G1150" s="86"/>
      <c r="H1150" s="86"/>
      <c r="I1150" s="86"/>
      <c r="J1150" s="86"/>
      <c r="K1150" s="86"/>
      <c r="L1150" s="86"/>
      <c r="M1150" s="86"/>
      <c r="N1150" s="86"/>
      <c r="O1150" s="86"/>
      <c r="P1150" s="86"/>
      <c r="Q1150" s="86"/>
      <c r="R1150" s="86"/>
      <c r="S1150" s="86"/>
      <c r="T1150" s="86"/>
      <c r="U1150" s="86"/>
      <c r="V1150" s="86"/>
      <c r="W1150" s="86"/>
      <c r="X1150" s="86"/>
      <c r="Y1150" s="86"/>
      <c r="Z1150" s="86"/>
      <c r="AA1150" s="86"/>
      <c r="AB1150" s="86"/>
      <c r="AC1150" s="86"/>
      <c r="AD1150" s="86"/>
      <c r="AE1150" s="86"/>
      <c r="AF1150" s="86"/>
      <c r="AG1150" s="86"/>
      <c r="AH1150" s="86"/>
      <c r="AI1150" s="86"/>
      <c r="AJ1150" s="86"/>
      <c r="AK1150" s="86"/>
      <c r="AL1150" s="86"/>
      <c r="AM1150" s="86"/>
      <c r="AN1150" s="86"/>
      <c r="AO1150" s="86"/>
      <c r="AP1150" s="86"/>
      <c r="AQ1150" s="86"/>
      <c r="AR1150" s="87"/>
      <c r="AS1150" s="87"/>
      <c r="AT1150" s="87"/>
      <c r="AU1150" s="87"/>
      <c r="AV1150" s="87"/>
      <c r="AW1150" s="87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</row>
    <row r="1151" spans="1:60" ht="12.75" customHeight="1" x14ac:dyDescent="0.2">
      <c r="A1151" s="86"/>
      <c r="B1151" s="86"/>
      <c r="C1151" s="86"/>
      <c r="D1151" s="86"/>
      <c r="E1151" s="86"/>
      <c r="F1151" s="86"/>
      <c r="G1151" s="86"/>
      <c r="H1151" s="86"/>
      <c r="I1151" s="86"/>
      <c r="J1151" s="86"/>
      <c r="K1151" s="86"/>
      <c r="L1151" s="86"/>
      <c r="M1151" s="86"/>
      <c r="N1151" s="86"/>
      <c r="O1151" s="86"/>
      <c r="P1151" s="86"/>
      <c r="Q1151" s="86"/>
      <c r="R1151" s="86"/>
      <c r="S1151" s="86"/>
      <c r="T1151" s="86"/>
      <c r="U1151" s="86"/>
      <c r="V1151" s="86"/>
      <c r="W1151" s="86"/>
      <c r="X1151" s="86"/>
      <c r="Y1151" s="86"/>
      <c r="Z1151" s="86"/>
      <c r="AA1151" s="86"/>
      <c r="AB1151" s="86"/>
      <c r="AC1151" s="86"/>
      <c r="AD1151" s="86"/>
      <c r="AE1151" s="86"/>
      <c r="AF1151" s="86"/>
      <c r="AG1151" s="86"/>
      <c r="AH1151" s="86"/>
      <c r="AI1151" s="86"/>
      <c r="AJ1151" s="86"/>
      <c r="AK1151" s="86"/>
      <c r="AL1151" s="86"/>
      <c r="AM1151" s="86"/>
      <c r="AN1151" s="86"/>
      <c r="AO1151" s="86"/>
      <c r="AP1151" s="86"/>
      <c r="AQ1151" s="86"/>
      <c r="AR1151" s="87"/>
      <c r="AS1151" s="87"/>
      <c r="AT1151" s="87"/>
      <c r="AU1151" s="87"/>
      <c r="AV1151" s="87"/>
      <c r="AW1151" s="87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</row>
    <row r="1152" spans="1:60" ht="12.75" customHeight="1" x14ac:dyDescent="0.2">
      <c r="A1152" s="86"/>
      <c r="B1152" s="86"/>
      <c r="C1152" s="86"/>
      <c r="D1152" s="86"/>
      <c r="E1152" s="86"/>
      <c r="F1152" s="86"/>
      <c r="G1152" s="86"/>
      <c r="H1152" s="86"/>
      <c r="I1152" s="86"/>
      <c r="J1152" s="86"/>
      <c r="K1152" s="86"/>
      <c r="L1152" s="86"/>
      <c r="M1152" s="86"/>
      <c r="N1152" s="86"/>
      <c r="O1152" s="86"/>
      <c r="P1152" s="86"/>
      <c r="Q1152" s="86"/>
      <c r="R1152" s="86"/>
      <c r="S1152" s="86"/>
      <c r="T1152" s="86"/>
      <c r="U1152" s="86"/>
      <c r="V1152" s="86"/>
      <c r="W1152" s="86"/>
      <c r="X1152" s="86"/>
      <c r="Y1152" s="86"/>
      <c r="Z1152" s="86"/>
      <c r="AA1152" s="86"/>
      <c r="AB1152" s="86"/>
      <c r="AC1152" s="86"/>
      <c r="AD1152" s="86"/>
      <c r="AE1152" s="86"/>
      <c r="AF1152" s="86"/>
      <c r="AG1152" s="86"/>
      <c r="AH1152" s="86"/>
      <c r="AI1152" s="86"/>
      <c r="AJ1152" s="86"/>
      <c r="AK1152" s="86"/>
      <c r="AL1152" s="86"/>
      <c r="AM1152" s="86"/>
      <c r="AN1152" s="86"/>
      <c r="AO1152" s="86"/>
      <c r="AP1152" s="86"/>
      <c r="AQ1152" s="86"/>
      <c r="AR1152" s="87"/>
      <c r="AS1152" s="87"/>
      <c r="AT1152" s="87"/>
      <c r="AU1152" s="87"/>
      <c r="AV1152" s="87"/>
      <c r="AW1152" s="87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</row>
    <row r="1153" spans="1:60" ht="12.75" customHeight="1" x14ac:dyDescent="0.2">
      <c r="A1153" s="86"/>
      <c r="B1153" s="86"/>
      <c r="C1153" s="86"/>
      <c r="D1153" s="86"/>
      <c r="E1153" s="86"/>
      <c r="F1153" s="86"/>
      <c r="G1153" s="86"/>
      <c r="H1153" s="86"/>
      <c r="I1153" s="86"/>
      <c r="J1153" s="86"/>
      <c r="K1153" s="86"/>
      <c r="L1153" s="86"/>
      <c r="M1153" s="86"/>
      <c r="N1153" s="86"/>
      <c r="O1153" s="86"/>
      <c r="P1153" s="86"/>
      <c r="Q1153" s="86"/>
      <c r="R1153" s="86"/>
      <c r="S1153" s="86"/>
      <c r="T1153" s="86"/>
      <c r="U1153" s="86"/>
      <c r="V1153" s="86"/>
      <c r="W1153" s="86"/>
      <c r="X1153" s="86"/>
      <c r="Y1153" s="86"/>
      <c r="Z1153" s="86"/>
      <c r="AA1153" s="86"/>
      <c r="AB1153" s="86"/>
      <c r="AC1153" s="86"/>
      <c r="AD1153" s="86"/>
      <c r="AE1153" s="86"/>
      <c r="AF1153" s="86"/>
      <c r="AG1153" s="86"/>
      <c r="AH1153" s="86"/>
      <c r="AI1153" s="86"/>
      <c r="AJ1153" s="86"/>
      <c r="AK1153" s="86"/>
      <c r="AL1153" s="86"/>
      <c r="AM1153" s="86"/>
      <c r="AN1153" s="86"/>
      <c r="AO1153" s="86"/>
      <c r="AP1153" s="86"/>
      <c r="AQ1153" s="86"/>
      <c r="AR1153" s="87"/>
      <c r="AS1153" s="87"/>
      <c r="AT1153" s="87"/>
      <c r="AU1153" s="87"/>
      <c r="AV1153" s="87"/>
      <c r="AW1153" s="87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</row>
    <row r="1154" spans="1:60" ht="12.75" customHeight="1" x14ac:dyDescent="0.2">
      <c r="A1154" s="86"/>
      <c r="B1154" s="86"/>
      <c r="C1154" s="86"/>
      <c r="D1154" s="86"/>
      <c r="E1154" s="86"/>
      <c r="F1154" s="86"/>
      <c r="G1154" s="86"/>
      <c r="H1154" s="86"/>
      <c r="I1154" s="86"/>
      <c r="J1154" s="86"/>
      <c r="K1154" s="86"/>
      <c r="L1154" s="86"/>
      <c r="M1154" s="86"/>
      <c r="N1154" s="86"/>
      <c r="O1154" s="86"/>
      <c r="P1154" s="86"/>
      <c r="Q1154" s="86"/>
      <c r="R1154" s="86"/>
      <c r="S1154" s="86"/>
      <c r="T1154" s="86"/>
      <c r="U1154" s="86"/>
      <c r="V1154" s="86"/>
      <c r="W1154" s="86"/>
      <c r="X1154" s="86"/>
      <c r="Y1154" s="86"/>
      <c r="Z1154" s="86"/>
      <c r="AA1154" s="86"/>
      <c r="AB1154" s="86"/>
      <c r="AC1154" s="86"/>
      <c r="AD1154" s="86"/>
      <c r="AE1154" s="86"/>
      <c r="AF1154" s="86"/>
      <c r="AG1154" s="86"/>
      <c r="AH1154" s="86"/>
      <c r="AI1154" s="86"/>
      <c r="AJ1154" s="86"/>
      <c r="AK1154" s="86"/>
      <c r="AL1154" s="86"/>
      <c r="AM1154" s="86"/>
      <c r="AN1154" s="86"/>
      <c r="AO1154" s="86"/>
      <c r="AP1154" s="86"/>
      <c r="AQ1154" s="86"/>
      <c r="AR1154" s="87"/>
      <c r="AS1154" s="87"/>
      <c r="AT1154" s="87"/>
      <c r="AU1154" s="87"/>
      <c r="AV1154" s="87"/>
      <c r="AW1154" s="87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</row>
    <row r="1155" spans="1:60" ht="12.75" customHeight="1" x14ac:dyDescent="0.2">
      <c r="A1155" s="86"/>
      <c r="B1155" s="86"/>
      <c r="C1155" s="86"/>
      <c r="D1155" s="86"/>
      <c r="E1155" s="86"/>
      <c r="F1155" s="86"/>
      <c r="G1155" s="86"/>
      <c r="H1155" s="86"/>
      <c r="I1155" s="86"/>
      <c r="J1155" s="86"/>
      <c r="K1155" s="86"/>
      <c r="L1155" s="86"/>
      <c r="M1155" s="86"/>
      <c r="N1155" s="86"/>
      <c r="O1155" s="86"/>
      <c r="P1155" s="86"/>
      <c r="Q1155" s="86"/>
      <c r="R1155" s="86"/>
      <c r="S1155" s="86"/>
      <c r="T1155" s="86"/>
      <c r="U1155" s="86"/>
      <c r="V1155" s="86"/>
      <c r="W1155" s="86"/>
      <c r="X1155" s="86"/>
      <c r="Y1155" s="86"/>
      <c r="Z1155" s="86"/>
      <c r="AA1155" s="86"/>
      <c r="AB1155" s="86"/>
      <c r="AC1155" s="86"/>
      <c r="AD1155" s="86"/>
      <c r="AE1155" s="86"/>
      <c r="AF1155" s="86"/>
      <c r="AG1155" s="86"/>
      <c r="AH1155" s="86"/>
      <c r="AI1155" s="86"/>
      <c r="AJ1155" s="86"/>
      <c r="AK1155" s="86"/>
      <c r="AL1155" s="86"/>
      <c r="AM1155" s="86"/>
      <c r="AN1155" s="86"/>
      <c r="AO1155" s="86"/>
      <c r="AP1155" s="86"/>
      <c r="AQ1155" s="86"/>
      <c r="AR1155" s="87"/>
      <c r="AS1155" s="87"/>
      <c r="AT1155" s="87"/>
      <c r="AU1155" s="87"/>
      <c r="AV1155" s="87"/>
      <c r="AW1155" s="87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</row>
    <row r="1156" spans="1:60" ht="12.75" customHeight="1" x14ac:dyDescent="0.2">
      <c r="A1156" s="86"/>
      <c r="B1156" s="86"/>
      <c r="C1156" s="86"/>
      <c r="D1156" s="86"/>
      <c r="E1156" s="86"/>
      <c r="F1156" s="86"/>
      <c r="G1156" s="86"/>
      <c r="H1156" s="86"/>
      <c r="I1156" s="86"/>
      <c r="J1156" s="86"/>
      <c r="K1156" s="86"/>
      <c r="L1156" s="86"/>
      <c r="M1156" s="86"/>
      <c r="N1156" s="86"/>
      <c r="O1156" s="86"/>
      <c r="P1156" s="86"/>
      <c r="Q1156" s="86"/>
      <c r="R1156" s="86"/>
      <c r="S1156" s="86"/>
      <c r="T1156" s="86"/>
      <c r="U1156" s="86"/>
      <c r="V1156" s="86"/>
      <c r="W1156" s="86"/>
      <c r="X1156" s="86"/>
      <c r="Y1156" s="86"/>
      <c r="Z1156" s="86"/>
      <c r="AA1156" s="86"/>
      <c r="AB1156" s="86"/>
      <c r="AC1156" s="86"/>
      <c r="AD1156" s="86"/>
      <c r="AE1156" s="86"/>
      <c r="AF1156" s="86"/>
      <c r="AG1156" s="86"/>
      <c r="AH1156" s="86"/>
      <c r="AI1156" s="86"/>
      <c r="AJ1156" s="86"/>
      <c r="AK1156" s="86"/>
      <c r="AL1156" s="86"/>
      <c r="AM1156" s="86"/>
      <c r="AN1156" s="86"/>
      <c r="AO1156" s="86"/>
      <c r="AP1156" s="86"/>
      <c r="AQ1156" s="86"/>
      <c r="AR1156" s="87"/>
      <c r="AS1156" s="87"/>
      <c r="AT1156" s="87"/>
      <c r="AU1156" s="87"/>
      <c r="AV1156" s="87"/>
      <c r="AW1156" s="87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</row>
    <row r="1157" spans="1:60" ht="12.75" customHeight="1" x14ac:dyDescent="0.2">
      <c r="A1157" s="86"/>
      <c r="B1157" s="86"/>
      <c r="C1157" s="86"/>
      <c r="D1157" s="86"/>
      <c r="E1157" s="86"/>
      <c r="F1157" s="86"/>
      <c r="G1157" s="86"/>
      <c r="H1157" s="86"/>
      <c r="I1157" s="86"/>
      <c r="J1157" s="86"/>
      <c r="K1157" s="86"/>
      <c r="L1157" s="86"/>
      <c r="M1157" s="86"/>
      <c r="N1157" s="86"/>
      <c r="O1157" s="86"/>
      <c r="P1157" s="86"/>
      <c r="Q1157" s="86"/>
      <c r="R1157" s="86"/>
      <c r="S1157" s="86"/>
      <c r="T1157" s="86"/>
      <c r="U1157" s="86"/>
      <c r="V1157" s="86"/>
      <c r="W1157" s="86"/>
      <c r="X1157" s="86"/>
      <c r="Y1157" s="86"/>
      <c r="Z1157" s="86"/>
      <c r="AA1157" s="86"/>
      <c r="AB1157" s="86"/>
      <c r="AC1157" s="86"/>
      <c r="AD1157" s="86"/>
      <c r="AE1157" s="86"/>
      <c r="AF1157" s="86"/>
      <c r="AG1157" s="86"/>
      <c r="AH1157" s="86"/>
      <c r="AI1157" s="86"/>
      <c r="AJ1157" s="86"/>
      <c r="AK1157" s="86"/>
      <c r="AL1157" s="86"/>
      <c r="AM1157" s="86"/>
      <c r="AN1157" s="86"/>
      <c r="AO1157" s="86"/>
      <c r="AP1157" s="86"/>
      <c r="AQ1157" s="86"/>
      <c r="AR1157" s="87"/>
      <c r="AS1157" s="87"/>
      <c r="AT1157" s="87"/>
      <c r="AU1157" s="87"/>
      <c r="AV1157" s="87"/>
      <c r="AW1157" s="87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</row>
    <row r="1158" spans="1:60" ht="12.75" customHeight="1" x14ac:dyDescent="0.2">
      <c r="A1158" s="86"/>
      <c r="B1158" s="86"/>
      <c r="C1158" s="86"/>
      <c r="D1158" s="86"/>
      <c r="E1158" s="86"/>
      <c r="F1158" s="86"/>
      <c r="G1158" s="86"/>
      <c r="H1158" s="86"/>
      <c r="I1158" s="86"/>
      <c r="J1158" s="86"/>
      <c r="K1158" s="86"/>
      <c r="L1158" s="86"/>
      <c r="M1158" s="86"/>
      <c r="N1158" s="86"/>
      <c r="O1158" s="86"/>
      <c r="P1158" s="86"/>
      <c r="Q1158" s="86"/>
      <c r="R1158" s="86"/>
      <c r="S1158" s="86"/>
      <c r="T1158" s="86"/>
      <c r="U1158" s="86"/>
      <c r="V1158" s="86"/>
      <c r="W1158" s="86"/>
      <c r="X1158" s="86"/>
      <c r="Y1158" s="86"/>
      <c r="Z1158" s="86"/>
      <c r="AA1158" s="86"/>
      <c r="AB1158" s="86"/>
      <c r="AC1158" s="86"/>
      <c r="AD1158" s="86"/>
      <c r="AE1158" s="86"/>
      <c r="AF1158" s="86"/>
      <c r="AG1158" s="86"/>
      <c r="AH1158" s="86"/>
      <c r="AI1158" s="86"/>
      <c r="AJ1158" s="86"/>
      <c r="AK1158" s="86"/>
      <c r="AL1158" s="86"/>
      <c r="AM1158" s="86"/>
      <c r="AN1158" s="86"/>
      <c r="AO1158" s="86"/>
      <c r="AP1158" s="86"/>
      <c r="AQ1158" s="86"/>
      <c r="AR1158" s="87"/>
      <c r="AS1158" s="87"/>
      <c r="AT1158" s="87"/>
      <c r="AU1158" s="87"/>
      <c r="AV1158" s="87"/>
      <c r="AW1158" s="87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</row>
    <row r="1159" spans="1:60" ht="12.75" customHeight="1" x14ac:dyDescent="0.2">
      <c r="A1159" s="86"/>
      <c r="B1159" s="86"/>
      <c r="C1159" s="86"/>
      <c r="D1159" s="86"/>
      <c r="E1159" s="86"/>
      <c r="F1159" s="86"/>
      <c r="G1159" s="86"/>
      <c r="H1159" s="86"/>
      <c r="I1159" s="86"/>
      <c r="J1159" s="86"/>
      <c r="K1159" s="86"/>
      <c r="L1159" s="86"/>
      <c r="M1159" s="86"/>
      <c r="N1159" s="86"/>
      <c r="O1159" s="86"/>
      <c r="P1159" s="86"/>
      <c r="Q1159" s="86"/>
      <c r="R1159" s="86"/>
      <c r="S1159" s="86"/>
      <c r="T1159" s="86"/>
      <c r="U1159" s="86"/>
      <c r="V1159" s="86"/>
      <c r="W1159" s="86"/>
      <c r="X1159" s="86"/>
      <c r="Y1159" s="86"/>
      <c r="Z1159" s="86"/>
      <c r="AA1159" s="86"/>
      <c r="AB1159" s="86"/>
      <c r="AC1159" s="86"/>
      <c r="AD1159" s="86"/>
      <c r="AE1159" s="86"/>
      <c r="AF1159" s="86"/>
      <c r="AG1159" s="86"/>
      <c r="AH1159" s="86"/>
      <c r="AI1159" s="86"/>
      <c r="AJ1159" s="86"/>
      <c r="AK1159" s="86"/>
      <c r="AL1159" s="86"/>
      <c r="AM1159" s="86"/>
      <c r="AN1159" s="86"/>
      <c r="AO1159" s="86"/>
      <c r="AP1159" s="86"/>
      <c r="AQ1159" s="86"/>
      <c r="AR1159" s="87"/>
      <c r="AS1159" s="87"/>
      <c r="AT1159" s="87"/>
      <c r="AU1159" s="87"/>
      <c r="AV1159" s="87"/>
      <c r="AW1159" s="87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</row>
    <row r="1160" spans="1:60" ht="12.75" customHeight="1" x14ac:dyDescent="0.2">
      <c r="A1160" s="86"/>
      <c r="B1160" s="86"/>
      <c r="C1160" s="86"/>
      <c r="D1160" s="86"/>
      <c r="E1160" s="86"/>
      <c r="F1160" s="86"/>
      <c r="G1160" s="86"/>
      <c r="H1160" s="86"/>
      <c r="I1160" s="86"/>
      <c r="J1160" s="86"/>
      <c r="K1160" s="86"/>
      <c r="L1160" s="86"/>
      <c r="M1160" s="86"/>
      <c r="N1160" s="86"/>
      <c r="O1160" s="86"/>
      <c r="P1160" s="86"/>
      <c r="Q1160" s="86"/>
      <c r="R1160" s="86"/>
      <c r="S1160" s="86"/>
      <c r="T1160" s="86"/>
      <c r="U1160" s="86"/>
      <c r="V1160" s="86"/>
      <c r="W1160" s="86"/>
      <c r="X1160" s="86"/>
      <c r="Y1160" s="86"/>
      <c r="Z1160" s="86"/>
      <c r="AA1160" s="86"/>
      <c r="AB1160" s="86"/>
      <c r="AC1160" s="86"/>
      <c r="AD1160" s="86"/>
      <c r="AE1160" s="86"/>
      <c r="AF1160" s="86"/>
      <c r="AG1160" s="86"/>
      <c r="AH1160" s="86"/>
      <c r="AI1160" s="86"/>
      <c r="AJ1160" s="86"/>
      <c r="AK1160" s="86"/>
      <c r="AL1160" s="86"/>
      <c r="AM1160" s="86"/>
      <c r="AN1160" s="86"/>
      <c r="AO1160" s="86"/>
      <c r="AP1160" s="86"/>
      <c r="AQ1160" s="86"/>
      <c r="AR1160" s="87"/>
      <c r="AS1160" s="87"/>
      <c r="AT1160" s="87"/>
      <c r="AU1160" s="87"/>
      <c r="AV1160" s="87"/>
      <c r="AW1160" s="87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</row>
    <row r="1161" spans="1:60" ht="12.75" customHeight="1" x14ac:dyDescent="0.2">
      <c r="A1161" s="86"/>
      <c r="B1161" s="86"/>
      <c r="C1161" s="86"/>
      <c r="D1161" s="86"/>
      <c r="E1161" s="86"/>
      <c r="F1161" s="86"/>
      <c r="G1161" s="86"/>
      <c r="H1161" s="86"/>
      <c r="I1161" s="86"/>
      <c r="J1161" s="86"/>
      <c r="K1161" s="86"/>
      <c r="L1161" s="86"/>
      <c r="M1161" s="86"/>
      <c r="N1161" s="86"/>
      <c r="O1161" s="86"/>
      <c r="P1161" s="86"/>
      <c r="Q1161" s="86"/>
      <c r="R1161" s="86"/>
      <c r="S1161" s="86"/>
      <c r="T1161" s="86"/>
      <c r="U1161" s="86"/>
      <c r="V1161" s="86"/>
      <c r="W1161" s="86"/>
      <c r="X1161" s="86"/>
      <c r="Y1161" s="86"/>
      <c r="Z1161" s="86"/>
      <c r="AA1161" s="86"/>
      <c r="AB1161" s="86"/>
      <c r="AC1161" s="86"/>
      <c r="AD1161" s="86"/>
      <c r="AE1161" s="86"/>
      <c r="AF1161" s="86"/>
      <c r="AG1161" s="86"/>
      <c r="AH1161" s="86"/>
      <c r="AI1161" s="86"/>
      <c r="AJ1161" s="86"/>
      <c r="AK1161" s="86"/>
      <c r="AL1161" s="86"/>
      <c r="AM1161" s="86"/>
      <c r="AN1161" s="86"/>
      <c r="AO1161" s="86"/>
      <c r="AP1161" s="86"/>
      <c r="AQ1161" s="86"/>
      <c r="AR1161" s="87"/>
      <c r="AS1161" s="87"/>
      <c r="AT1161" s="87"/>
      <c r="AU1161" s="87"/>
      <c r="AV1161" s="87"/>
      <c r="AW1161" s="87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</row>
    <row r="1162" spans="1:60" ht="12.75" customHeight="1" x14ac:dyDescent="0.2">
      <c r="A1162" s="86"/>
      <c r="B1162" s="86"/>
      <c r="C1162" s="86"/>
      <c r="D1162" s="86"/>
      <c r="E1162" s="86"/>
      <c r="F1162" s="86"/>
      <c r="G1162" s="86"/>
      <c r="H1162" s="86"/>
      <c r="I1162" s="86"/>
      <c r="J1162" s="86"/>
      <c r="K1162" s="86"/>
      <c r="L1162" s="86"/>
      <c r="M1162" s="86"/>
      <c r="N1162" s="86"/>
      <c r="O1162" s="86"/>
      <c r="P1162" s="86"/>
      <c r="Q1162" s="86"/>
      <c r="R1162" s="86"/>
      <c r="S1162" s="86"/>
      <c r="T1162" s="86"/>
      <c r="U1162" s="86"/>
      <c r="V1162" s="86"/>
      <c r="W1162" s="86"/>
      <c r="X1162" s="86"/>
      <c r="Y1162" s="86"/>
      <c r="Z1162" s="86"/>
      <c r="AA1162" s="86"/>
      <c r="AB1162" s="86"/>
      <c r="AC1162" s="86"/>
      <c r="AD1162" s="86"/>
      <c r="AE1162" s="86"/>
      <c r="AF1162" s="86"/>
      <c r="AG1162" s="86"/>
      <c r="AH1162" s="86"/>
      <c r="AI1162" s="86"/>
      <c r="AJ1162" s="86"/>
      <c r="AK1162" s="86"/>
      <c r="AL1162" s="86"/>
      <c r="AM1162" s="86"/>
      <c r="AN1162" s="86"/>
      <c r="AO1162" s="86"/>
      <c r="AP1162" s="86"/>
      <c r="AQ1162" s="86"/>
      <c r="AR1162" s="87"/>
      <c r="AS1162" s="87"/>
      <c r="AT1162" s="87"/>
      <c r="AU1162" s="87"/>
      <c r="AV1162" s="87"/>
      <c r="AW1162" s="87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</row>
    <row r="1163" spans="1:60" ht="12.75" customHeight="1" x14ac:dyDescent="0.2">
      <c r="A1163" s="86"/>
      <c r="B1163" s="86"/>
      <c r="C1163" s="86"/>
      <c r="D1163" s="86"/>
      <c r="E1163" s="86"/>
      <c r="F1163" s="86"/>
      <c r="G1163" s="86"/>
      <c r="H1163" s="86"/>
      <c r="I1163" s="86"/>
      <c r="J1163" s="86"/>
      <c r="K1163" s="86"/>
      <c r="L1163" s="86"/>
      <c r="M1163" s="86"/>
      <c r="N1163" s="86"/>
      <c r="O1163" s="86"/>
      <c r="P1163" s="86"/>
      <c r="Q1163" s="86"/>
      <c r="R1163" s="86"/>
      <c r="S1163" s="86"/>
      <c r="T1163" s="86"/>
      <c r="U1163" s="86"/>
      <c r="V1163" s="86"/>
      <c r="W1163" s="86"/>
      <c r="X1163" s="86"/>
      <c r="Y1163" s="86"/>
      <c r="Z1163" s="86"/>
      <c r="AA1163" s="86"/>
      <c r="AB1163" s="86"/>
      <c r="AC1163" s="86"/>
      <c r="AD1163" s="86"/>
      <c r="AE1163" s="86"/>
      <c r="AF1163" s="86"/>
      <c r="AG1163" s="86"/>
      <c r="AH1163" s="86"/>
      <c r="AI1163" s="86"/>
      <c r="AJ1163" s="86"/>
      <c r="AK1163" s="86"/>
      <c r="AL1163" s="86"/>
      <c r="AM1163" s="86"/>
      <c r="AN1163" s="86"/>
      <c r="AO1163" s="86"/>
      <c r="AP1163" s="86"/>
      <c r="AQ1163" s="86"/>
      <c r="AR1163" s="87"/>
      <c r="AS1163" s="87"/>
      <c r="AT1163" s="87"/>
      <c r="AU1163" s="87"/>
      <c r="AV1163" s="87"/>
      <c r="AW1163" s="87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</row>
    <row r="1164" spans="1:60" ht="12.75" customHeight="1" x14ac:dyDescent="0.2">
      <c r="A1164" s="86"/>
      <c r="B1164" s="86"/>
      <c r="C1164" s="86"/>
      <c r="D1164" s="86"/>
      <c r="E1164" s="86"/>
      <c r="F1164" s="86"/>
      <c r="G1164" s="86"/>
      <c r="H1164" s="86"/>
      <c r="I1164" s="86"/>
      <c r="J1164" s="86"/>
      <c r="K1164" s="86"/>
      <c r="L1164" s="86"/>
      <c r="M1164" s="86"/>
      <c r="N1164" s="86"/>
      <c r="O1164" s="86"/>
      <c r="P1164" s="86"/>
      <c r="Q1164" s="86"/>
      <c r="R1164" s="86"/>
      <c r="S1164" s="86"/>
      <c r="T1164" s="86"/>
      <c r="U1164" s="86"/>
      <c r="V1164" s="86"/>
      <c r="W1164" s="86"/>
      <c r="X1164" s="86"/>
      <c r="Y1164" s="86"/>
      <c r="Z1164" s="86"/>
      <c r="AA1164" s="86"/>
      <c r="AB1164" s="86"/>
      <c r="AC1164" s="86"/>
      <c r="AD1164" s="86"/>
      <c r="AE1164" s="86"/>
      <c r="AF1164" s="86"/>
      <c r="AG1164" s="86"/>
      <c r="AH1164" s="86"/>
      <c r="AI1164" s="86"/>
      <c r="AJ1164" s="86"/>
      <c r="AK1164" s="86"/>
      <c r="AL1164" s="86"/>
      <c r="AM1164" s="86"/>
      <c r="AN1164" s="86"/>
      <c r="AO1164" s="86"/>
      <c r="AP1164" s="86"/>
      <c r="AQ1164" s="86"/>
      <c r="AR1164" s="87"/>
      <c r="AS1164" s="87"/>
      <c r="AT1164" s="87"/>
      <c r="AU1164" s="87"/>
      <c r="AV1164" s="87"/>
      <c r="AW1164" s="87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</row>
    <row r="1165" spans="1:60" ht="12.75" customHeight="1" x14ac:dyDescent="0.2">
      <c r="A1165" s="86"/>
      <c r="B1165" s="86"/>
      <c r="C1165" s="86"/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  <c r="O1165" s="86"/>
      <c r="P1165" s="86"/>
      <c r="Q1165" s="86"/>
      <c r="R1165" s="86"/>
      <c r="S1165" s="86"/>
      <c r="T1165" s="86"/>
      <c r="U1165" s="86"/>
      <c r="V1165" s="86"/>
      <c r="W1165" s="86"/>
      <c r="X1165" s="86"/>
      <c r="Y1165" s="86"/>
      <c r="Z1165" s="86"/>
      <c r="AA1165" s="86"/>
      <c r="AB1165" s="86"/>
      <c r="AC1165" s="86"/>
      <c r="AD1165" s="86"/>
      <c r="AE1165" s="86"/>
      <c r="AF1165" s="86"/>
      <c r="AG1165" s="86"/>
      <c r="AH1165" s="86"/>
      <c r="AI1165" s="86"/>
      <c r="AJ1165" s="86"/>
      <c r="AK1165" s="86"/>
      <c r="AL1165" s="86"/>
      <c r="AM1165" s="86"/>
      <c r="AN1165" s="86"/>
      <c r="AO1165" s="86"/>
      <c r="AP1165" s="86"/>
      <c r="AQ1165" s="86"/>
      <c r="AR1165" s="87"/>
      <c r="AS1165" s="87"/>
      <c r="AT1165" s="87"/>
      <c r="AU1165" s="87"/>
      <c r="AV1165" s="87"/>
      <c r="AW1165" s="87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</row>
    <row r="1166" spans="1:60" ht="12.75" customHeight="1" x14ac:dyDescent="0.2">
      <c r="A1166" s="86"/>
      <c r="B1166" s="86"/>
      <c r="C1166" s="86"/>
      <c r="D1166" s="86"/>
      <c r="E1166" s="86"/>
      <c r="F1166" s="86"/>
      <c r="G1166" s="86"/>
      <c r="H1166" s="86"/>
      <c r="I1166" s="86"/>
      <c r="J1166" s="86"/>
      <c r="K1166" s="86"/>
      <c r="L1166" s="86"/>
      <c r="M1166" s="86"/>
      <c r="N1166" s="86"/>
      <c r="O1166" s="86"/>
      <c r="P1166" s="86"/>
      <c r="Q1166" s="86"/>
      <c r="R1166" s="86"/>
      <c r="S1166" s="86"/>
      <c r="T1166" s="86"/>
      <c r="U1166" s="86"/>
      <c r="V1166" s="86"/>
      <c r="W1166" s="86"/>
      <c r="X1166" s="86"/>
      <c r="Y1166" s="86"/>
      <c r="Z1166" s="86"/>
      <c r="AA1166" s="86"/>
      <c r="AB1166" s="86"/>
      <c r="AC1166" s="86"/>
      <c r="AD1166" s="86"/>
      <c r="AE1166" s="86"/>
      <c r="AF1166" s="86"/>
      <c r="AG1166" s="86"/>
      <c r="AH1166" s="86"/>
      <c r="AI1166" s="86"/>
      <c r="AJ1166" s="86"/>
      <c r="AK1166" s="86"/>
      <c r="AL1166" s="86"/>
      <c r="AM1166" s="86"/>
      <c r="AN1166" s="86"/>
      <c r="AO1166" s="86"/>
      <c r="AP1166" s="86"/>
      <c r="AQ1166" s="86"/>
      <c r="AR1166" s="87"/>
      <c r="AS1166" s="87"/>
      <c r="AT1166" s="87"/>
      <c r="AU1166" s="87"/>
      <c r="AV1166" s="87"/>
      <c r="AW1166" s="87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</row>
    <row r="1167" spans="1:60" ht="12.75" customHeight="1" x14ac:dyDescent="0.2">
      <c r="A1167" s="86"/>
      <c r="B1167" s="86"/>
      <c r="C1167" s="86"/>
      <c r="D1167" s="86"/>
      <c r="E1167" s="86"/>
      <c r="F1167" s="86"/>
      <c r="G1167" s="86"/>
      <c r="H1167" s="86"/>
      <c r="I1167" s="86"/>
      <c r="J1167" s="86"/>
      <c r="K1167" s="86"/>
      <c r="L1167" s="86"/>
      <c r="M1167" s="86"/>
      <c r="N1167" s="86"/>
      <c r="O1167" s="86"/>
      <c r="P1167" s="86"/>
      <c r="Q1167" s="86"/>
      <c r="R1167" s="86"/>
      <c r="S1167" s="86"/>
      <c r="T1167" s="86"/>
      <c r="U1167" s="86"/>
      <c r="V1167" s="86"/>
      <c r="W1167" s="86"/>
      <c r="X1167" s="86"/>
      <c r="Y1167" s="86"/>
      <c r="Z1167" s="86"/>
      <c r="AA1167" s="86"/>
      <c r="AB1167" s="86"/>
      <c r="AC1167" s="86"/>
      <c r="AD1167" s="86"/>
      <c r="AE1167" s="86"/>
      <c r="AF1167" s="86"/>
      <c r="AG1167" s="86"/>
      <c r="AH1167" s="86"/>
      <c r="AI1167" s="86"/>
      <c r="AJ1167" s="86"/>
      <c r="AK1167" s="86"/>
      <c r="AL1167" s="86"/>
      <c r="AM1167" s="86"/>
      <c r="AN1167" s="86"/>
      <c r="AO1167" s="86"/>
      <c r="AP1167" s="86"/>
      <c r="AQ1167" s="86"/>
      <c r="AR1167" s="87"/>
      <c r="AS1167" s="87"/>
      <c r="AT1167" s="87"/>
      <c r="AU1167" s="87"/>
      <c r="AV1167" s="87"/>
      <c r="AW1167" s="87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</row>
    <row r="1168" spans="1:60" ht="12.75" customHeight="1" x14ac:dyDescent="0.2">
      <c r="A1168" s="86"/>
      <c r="B1168" s="86"/>
      <c r="C1168" s="86"/>
      <c r="D1168" s="86"/>
      <c r="E1168" s="86"/>
      <c r="F1168" s="86"/>
      <c r="G1168" s="86"/>
      <c r="H1168" s="86"/>
      <c r="I1168" s="86"/>
      <c r="J1168" s="86"/>
      <c r="K1168" s="86"/>
      <c r="L1168" s="86"/>
      <c r="M1168" s="86"/>
      <c r="N1168" s="86"/>
      <c r="O1168" s="86"/>
      <c r="P1168" s="86"/>
      <c r="Q1168" s="86"/>
      <c r="R1168" s="86"/>
      <c r="S1168" s="86"/>
      <c r="T1168" s="86"/>
      <c r="U1168" s="86"/>
      <c r="V1168" s="86"/>
      <c r="W1168" s="86"/>
      <c r="X1168" s="86"/>
      <c r="Y1168" s="86"/>
      <c r="Z1168" s="86"/>
      <c r="AA1168" s="86"/>
      <c r="AB1168" s="86"/>
      <c r="AC1168" s="86"/>
      <c r="AD1168" s="86"/>
      <c r="AE1168" s="86"/>
      <c r="AF1168" s="86"/>
      <c r="AG1168" s="86"/>
      <c r="AH1168" s="86"/>
      <c r="AI1168" s="86"/>
      <c r="AJ1168" s="86"/>
      <c r="AK1168" s="86"/>
      <c r="AL1168" s="86"/>
      <c r="AM1168" s="86"/>
      <c r="AN1168" s="86"/>
      <c r="AO1168" s="86"/>
      <c r="AP1168" s="86"/>
      <c r="AQ1168" s="86"/>
      <c r="AR1168" s="87"/>
      <c r="AS1168" s="87"/>
      <c r="AT1168" s="87"/>
      <c r="AU1168" s="87"/>
      <c r="AV1168" s="87"/>
      <c r="AW1168" s="87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</row>
    <row r="1169" spans="1:60" ht="12.75" customHeight="1" x14ac:dyDescent="0.2">
      <c r="A1169" s="86"/>
      <c r="B1169" s="86"/>
      <c r="C1169" s="86"/>
      <c r="D1169" s="86"/>
      <c r="E1169" s="86"/>
      <c r="F1169" s="86"/>
      <c r="G1169" s="86"/>
      <c r="H1169" s="86"/>
      <c r="I1169" s="86"/>
      <c r="J1169" s="86"/>
      <c r="K1169" s="86"/>
      <c r="L1169" s="86"/>
      <c r="M1169" s="86"/>
      <c r="N1169" s="86"/>
      <c r="O1169" s="86"/>
      <c r="P1169" s="86"/>
      <c r="Q1169" s="86"/>
      <c r="R1169" s="86"/>
      <c r="S1169" s="86"/>
      <c r="T1169" s="86"/>
      <c r="U1169" s="86"/>
      <c r="V1169" s="86"/>
      <c r="W1169" s="86"/>
      <c r="X1169" s="86"/>
      <c r="Y1169" s="86"/>
      <c r="Z1169" s="86"/>
      <c r="AA1169" s="86"/>
      <c r="AB1169" s="86"/>
      <c r="AC1169" s="86"/>
      <c r="AD1169" s="86"/>
      <c r="AE1169" s="86"/>
      <c r="AF1169" s="86"/>
      <c r="AG1169" s="86"/>
      <c r="AH1169" s="86"/>
      <c r="AI1169" s="86"/>
      <c r="AJ1169" s="86"/>
      <c r="AK1169" s="86"/>
      <c r="AL1169" s="86"/>
      <c r="AM1169" s="86"/>
      <c r="AN1169" s="86"/>
      <c r="AO1169" s="86"/>
      <c r="AP1169" s="86"/>
      <c r="AQ1169" s="86"/>
      <c r="AR1169" s="87"/>
      <c r="AS1169" s="87"/>
      <c r="AT1169" s="87"/>
      <c r="AU1169" s="87"/>
      <c r="AV1169" s="87"/>
      <c r="AW1169" s="87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</row>
    <row r="1170" spans="1:60" ht="12.75" customHeight="1" x14ac:dyDescent="0.2">
      <c r="A1170" s="86"/>
      <c r="B1170" s="86"/>
      <c r="C1170" s="86"/>
      <c r="D1170" s="86"/>
      <c r="E1170" s="86"/>
      <c r="F1170" s="86"/>
      <c r="G1170" s="86"/>
      <c r="H1170" s="86"/>
      <c r="I1170" s="86"/>
      <c r="J1170" s="86"/>
      <c r="K1170" s="86"/>
      <c r="L1170" s="86"/>
      <c r="M1170" s="86"/>
      <c r="N1170" s="86"/>
      <c r="O1170" s="86"/>
      <c r="P1170" s="86"/>
      <c r="Q1170" s="86"/>
      <c r="R1170" s="86"/>
      <c r="S1170" s="86"/>
      <c r="T1170" s="86"/>
      <c r="U1170" s="86"/>
      <c r="V1170" s="86"/>
      <c r="W1170" s="86"/>
      <c r="X1170" s="86"/>
      <c r="Y1170" s="86"/>
      <c r="Z1170" s="86"/>
      <c r="AA1170" s="86"/>
      <c r="AB1170" s="86"/>
      <c r="AC1170" s="86"/>
      <c r="AD1170" s="86"/>
      <c r="AE1170" s="86"/>
      <c r="AF1170" s="86"/>
      <c r="AG1170" s="86"/>
      <c r="AH1170" s="86"/>
      <c r="AI1170" s="86"/>
      <c r="AJ1170" s="86"/>
      <c r="AK1170" s="86"/>
      <c r="AL1170" s="86"/>
      <c r="AM1170" s="86"/>
      <c r="AN1170" s="86"/>
      <c r="AO1170" s="86"/>
      <c r="AP1170" s="86"/>
      <c r="AQ1170" s="86"/>
      <c r="AR1170" s="87"/>
      <c r="AS1170" s="87"/>
      <c r="AT1170" s="87"/>
      <c r="AU1170" s="87"/>
      <c r="AV1170" s="87"/>
      <c r="AW1170" s="87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</row>
    <row r="1171" spans="1:60" ht="12.75" customHeight="1" x14ac:dyDescent="0.2">
      <c r="A1171" s="86"/>
      <c r="B1171" s="86"/>
      <c r="C1171" s="86"/>
      <c r="D1171" s="86"/>
      <c r="E1171" s="86"/>
      <c r="F1171" s="86"/>
      <c r="G1171" s="86"/>
      <c r="H1171" s="86"/>
      <c r="I1171" s="86"/>
      <c r="J1171" s="86"/>
      <c r="K1171" s="86"/>
      <c r="L1171" s="86"/>
      <c r="M1171" s="86"/>
      <c r="N1171" s="86"/>
      <c r="O1171" s="86"/>
      <c r="P1171" s="86"/>
      <c r="Q1171" s="86"/>
      <c r="R1171" s="86"/>
      <c r="S1171" s="86"/>
      <c r="T1171" s="86"/>
      <c r="U1171" s="86"/>
      <c r="V1171" s="86"/>
      <c r="W1171" s="86"/>
      <c r="X1171" s="86"/>
      <c r="Y1171" s="86"/>
      <c r="Z1171" s="86"/>
      <c r="AA1171" s="86"/>
      <c r="AB1171" s="86"/>
      <c r="AC1171" s="86"/>
      <c r="AD1171" s="86"/>
      <c r="AE1171" s="86"/>
      <c r="AF1171" s="86"/>
      <c r="AG1171" s="86"/>
      <c r="AH1171" s="86"/>
      <c r="AI1171" s="86"/>
      <c r="AJ1171" s="86"/>
      <c r="AK1171" s="86"/>
      <c r="AL1171" s="86"/>
      <c r="AM1171" s="86"/>
      <c r="AN1171" s="86"/>
      <c r="AO1171" s="86"/>
      <c r="AP1171" s="86"/>
      <c r="AQ1171" s="86"/>
      <c r="AR1171" s="87"/>
      <c r="AS1171" s="87"/>
      <c r="AT1171" s="87"/>
      <c r="AU1171" s="87"/>
      <c r="AV1171" s="87"/>
      <c r="AW1171" s="87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</row>
    <row r="1172" spans="1:60" ht="12.75" customHeight="1" x14ac:dyDescent="0.2">
      <c r="A1172" s="86"/>
      <c r="B1172" s="86"/>
      <c r="C1172" s="86"/>
      <c r="D1172" s="86"/>
      <c r="E1172" s="86"/>
      <c r="F1172" s="86"/>
      <c r="G1172" s="86"/>
      <c r="H1172" s="86"/>
      <c r="I1172" s="86"/>
      <c r="J1172" s="86"/>
      <c r="K1172" s="86"/>
      <c r="L1172" s="86"/>
      <c r="M1172" s="86"/>
      <c r="N1172" s="86"/>
      <c r="O1172" s="86"/>
      <c r="P1172" s="86"/>
      <c r="Q1172" s="86"/>
      <c r="R1172" s="86"/>
      <c r="S1172" s="86"/>
      <c r="T1172" s="86"/>
      <c r="U1172" s="86"/>
      <c r="V1172" s="86"/>
      <c r="W1172" s="86"/>
      <c r="X1172" s="86"/>
      <c r="Y1172" s="86"/>
      <c r="Z1172" s="86"/>
      <c r="AA1172" s="86"/>
      <c r="AB1172" s="86"/>
      <c r="AC1172" s="86"/>
      <c r="AD1172" s="86"/>
      <c r="AE1172" s="86"/>
      <c r="AF1172" s="86"/>
      <c r="AG1172" s="86"/>
      <c r="AH1172" s="86"/>
      <c r="AI1172" s="86"/>
      <c r="AJ1172" s="86"/>
      <c r="AK1172" s="86"/>
      <c r="AL1172" s="86"/>
      <c r="AM1172" s="86"/>
      <c r="AN1172" s="86"/>
      <c r="AO1172" s="86"/>
      <c r="AP1172" s="86"/>
      <c r="AQ1172" s="86"/>
      <c r="AR1172" s="87"/>
      <c r="AS1172" s="87"/>
      <c r="AT1172" s="87"/>
      <c r="AU1172" s="87"/>
      <c r="AV1172" s="87"/>
      <c r="AW1172" s="87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</row>
    <row r="1173" spans="1:60" ht="12.75" customHeight="1" x14ac:dyDescent="0.2">
      <c r="A1173" s="86"/>
      <c r="B1173" s="86"/>
      <c r="C1173" s="86"/>
      <c r="D1173" s="86"/>
      <c r="E1173" s="86"/>
      <c r="F1173" s="86"/>
      <c r="G1173" s="86"/>
      <c r="H1173" s="86"/>
      <c r="I1173" s="86"/>
      <c r="J1173" s="86"/>
      <c r="K1173" s="86"/>
      <c r="L1173" s="86"/>
      <c r="M1173" s="86"/>
      <c r="N1173" s="86"/>
      <c r="O1173" s="86"/>
      <c r="P1173" s="86"/>
      <c r="Q1173" s="86"/>
      <c r="R1173" s="86"/>
      <c r="S1173" s="86"/>
      <c r="T1173" s="86"/>
      <c r="U1173" s="86"/>
      <c r="V1173" s="86"/>
      <c r="W1173" s="86"/>
      <c r="X1173" s="86"/>
      <c r="Y1173" s="86"/>
      <c r="Z1173" s="86"/>
      <c r="AA1173" s="86"/>
      <c r="AB1173" s="86"/>
      <c r="AC1173" s="86"/>
      <c r="AD1173" s="86"/>
      <c r="AE1173" s="86"/>
      <c r="AF1173" s="86"/>
      <c r="AG1173" s="86"/>
      <c r="AH1173" s="86"/>
      <c r="AI1173" s="86"/>
      <c r="AJ1173" s="86"/>
      <c r="AK1173" s="86"/>
      <c r="AL1173" s="86"/>
      <c r="AM1173" s="86"/>
      <c r="AN1173" s="86"/>
      <c r="AO1173" s="86"/>
      <c r="AP1173" s="86"/>
      <c r="AQ1173" s="86"/>
      <c r="AR1173" s="87"/>
      <c r="AS1173" s="87"/>
      <c r="AT1173" s="87"/>
      <c r="AU1173" s="87"/>
      <c r="AV1173" s="87"/>
      <c r="AW1173" s="87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</row>
    <row r="1174" spans="1:60" ht="12.75" customHeight="1" x14ac:dyDescent="0.2">
      <c r="A1174" s="86"/>
      <c r="B1174" s="86"/>
      <c r="C1174" s="86"/>
      <c r="D1174" s="86"/>
      <c r="E1174" s="86"/>
      <c r="F1174" s="86"/>
      <c r="G1174" s="86"/>
      <c r="H1174" s="86"/>
      <c r="I1174" s="86"/>
      <c r="J1174" s="86"/>
      <c r="K1174" s="86"/>
      <c r="L1174" s="86"/>
      <c r="M1174" s="86"/>
      <c r="N1174" s="86"/>
      <c r="O1174" s="86"/>
      <c r="P1174" s="86"/>
      <c r="Q1174" s="86"/>
      <c r="R1174" s="86"/>
      <c r="S1174" s="86"/>
      <c r="T1174" s="86"/>
      <c r="U1174" s="86"/>
      <c r="V1174" s="86"/>
      <c r="W1174" s="86"/>
      <c r="X1174" s="86"/>
      <c r="Y1174" s="86"/>
      <c r="Z1174" s="86"/>
      <c r="AA1174" s="86"/>
      <c r="AB1174" s="86"/>
      <c r="AC1174" s="86"/>
      <c r="AD1174" s="86"/>
      <c r="AE1174" s="86"/>
      <c r="AF1174" s="86"/>
      <c r="AG1174" s="86"/>
      <c r="AH1174" s="86"/>
      <c r="AI1174" s="86"/>
      <c r="AJ1174" s="86"/>
      <c r="AK1174" s="86"/>
      <c r="AL1174" s="86"/>
      <c r="AM1174" s="86"/>
      <c r="AN1174" s="86"/>
      <c r="AO1174" s="86"/>
      <c r="AP1174" s="86"/>
      <c r="AQ1174" s="86"/>
      <c r="AR1174" s="87"/>
      <c r="AS1174" s="87"/>
      <c r="AT1174" s="87"/>
      <c r="AU1174" s="87"/>
      <c r="AV1174" s="87"/>
      <c r="AW1174" s="87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</row>
    <row r="1175" spans="1:60" ht="12.75" customHeight="1" x14ac:dyDescent="0.2">
      <c r="A1175" s="86"/>
      <c r="B1175" s="86"/>
      <c r="C1175" s="86"/>
      <c r="D1175" s="86"/>
      <c r="E1175" s="86"/>
      <c r="F1175" s="86"/>
      <c r="G1175" s="86"/>
      <c r="H1175" s="86"/>
      <c r="I1175" s="86"/>
      <c r="J1175" s="86"/>
      <c r="K1175" s="86"/>
      <c r="L1175" s="86"/>
      <c r="M1175" s="86"/>
      <c r="N1175" s="86"/>
      <c r="O1175" s="86"/>
      <c r="P1175" s="86"/>
      <c r="Q1175" s="86"/>
      <c r="R1175" s="86"/>
      <c r="S1175" s="86"/>
      <c r="T1175" s="86"/>
      <c r="U1175" s="86"/>
      <c r="V1175" s="86"/>
      <c r="W1175" s="86"/>
      <c r="X1175" s="86"/>
      <c r="Y1175" s="86"/>
      <c r="Z1175" s="86"/>
      <c r="AA1175" s="86"/>
      <c r="AB1175" s="86"/>
      <c r="AC1175" s="86"/>
      <c r="AD1175" s="86"/>
      <c r="AE1175" s="86"/>
      <c r="AF1175" s="86"/>
      <c r="AG1175" s="86"/>
      <c r="AH1175" s="86"/>
      <c r="AI1175" s="86"/>
      <c r="AJ1175" s="86"/>
      <c r="AK1175" s="86"/>
      <c r="AL1175" s="86"/>
      <c r="AM1175" s="86"/>
      <c r="AN1175" s="86"/>
      <c r="AO1175" s="86"/>
      <c r="AP1175" s="86"/>
      <c r="AQ1175" s="86"/>
      <c r="AR1175" s="87"/>
      <c r="AS1175" s="87"/>
      <c r="AT1175" s="87"/>
      <c r="AU1175" s="87"/>
      <c r="AV1175" s="87"/>
      <c r="AW1175" s="87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</row>
    <row r="1176" spans="1:60" ht="12.75" customHeight="1" x14ac:dyDescent="0.2">
      <c r="A1176" s="86"/>
      <c r="B1176" s="86"/>
      <c r="C1176" s="86"/>
      <c r="D1176" s="86"/>
      <c r="E1176" s="86"/>
      <c r="F1176" s="86"/>
      <c r="G1176" s="86"/>
      <c r="H1176" s="86"/>
      <c r="I1176" s="86"/>
      <c r="J1176" s="86"/>
      <c r="K1176" s="86"/>
      <c r="L1176" s="86"/>
      <c r="M1176" s="86"/>
      <c r="N1176" s="86"/>
      <c r="O1176" s="86"/>
      <c r="P1176" s="86"/>
      <c r="Q1176" s="86"/>
      <c r="R1176" s="86"/>
      <c r="S1176" s="86"/>
      <c r="T1176" s="86"/>
      <c r="U1176" s="86"/>
      <c r="V1176" s="86"/>
      <c r="W1176" s="86"/>
      <c r="X1176" s="86"/>
      <c r="Y1176" s="86"/>
      <c r="Z1176" s="86"/>
      <c r="AA1176" s="86"/>
      <c r="AB1176" s="86"/>
      <c r="AC1176" s="86"/>
      <c r="AD1176" s="86"/>
      <c r="AE1176" s="86"/>
      <c r="AF1176" s="86"/>
      <c r="AG1176" s="86"/>
      <c r="AH1176" s="86"/>
      <c r="AI1176" s="86"/>
      <c r="AJ1176" s="86"/>
      <c r="AK1176" s="86"/>
      <c r="AL1176" s="86"/>
      <c r="AM1176" s="86"/>
      <c r="AN1176" s="86"/>
      <c r="AO1176" s="86"/>
      <c r="AP1176" s="86"/>
      <c r="AQ1176" s="86"/>
      <c r="AR1176" s="87"/>
      <c r="AS1176" s="87"/>
      <c r="AT1176" s="87"/>
      <c r="AU1176" s="87"/>
      <c r="AV1176" s="87"/>
      <c r="AW1176" s="87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</row>
    <row r="1177" spans="1:60" ht="12.75" customHeight="1" x14ac:dyDescent="0.2">
      <c r="A1177" s="86"/>
      <c r="B1177" s="86"/>
      <c r="C1177" s="86"/>
      <c r="D1177" s="86"/>
      <c r="E1177" s="86"/>
      <c r="F1177" s="86"/>
      <c r="G1177" s="86"/>
      <c r="H1177" s="86"/>
      <c r="I1177" s="86"/>
      <c r="J1177" s="86"/>
      <c r="K1177" s="86"/>
      <c r="L1177" s="86"/>
      <c r="M1177" s="86"/>
      <c r="N1177" s="86"/>
      <c r="O1177" s="86"/>
      <c r="P1177" s="86"/>
      <c r="Q1177" s="86"/>
      <c r="R1177" s="86"/>
      <c r="S1177" s="86"/>
      <c r="T1177" s="86"/>
      <c r="U1177" s="86"/>
      <c r="V1177" s="86"/>
      <c r="W1177" s="86"/>
      <c r="X1177" s="86"/>
      <c r="Y1177" s="86"/>
      <c r="Z1177" s="86"/>
      <c r="AA1177" s="86"/>
      <c r="AB1177" s="86"/>
      <c r="AC1177" s="86"/>
      <c r="AD1177" s="86"/>
      <c r="AE1177" s="86"/>
      <c r="AF1177" s="86"/>
      <c r="AG1177" s="86"/>
      <c r="AH1177" s="86"/>
      <c r="AI1177" s="86"/>
      <c r="AJ1177" s="86"/>
      <c r="AK1177" s="86"/>
      <c r="AL1177" s="86"/>
      <c r="AM1177" s="86"/>
      <c r="AN1177" s="86"/>
      <c r="AO1177" s="86"/>
      <c r="AP1177" s="86"/>
      <c r="AQ1177" s="86"/>
      <c r="AR1177" s="87"/>
      <c r="AS1177" s="87"/>
      <c r="AT1177" s="87"/>
      <c r="AU1177" s="87"/>
      <c r="AV1177" s="87"/>
      <c r="AW1177" s="87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</row>
    <row r="1178" spans="1:60" ht="12.75" customHeight="1" x14ac:dyDescent="0.2">
      <c r="A1178" s="86"/>
      <c r="B1178" s="86"/>
      <c r="C1178" s="86"/>
      <c r="D1178" s="86"/>
      <c r="E1178" s="86"/>
      <c r="F1178" s="86"/>
      <c r="G1178" s="86"/>
      <c r="H1178" s="86"/>
      <c r="I1178" s="86"/>
      <c r="J1178" s="86"/>
      <c r="K1178" s="86"/>
      <c r="L1178" s="86"/>
      <c r="M1178" s="86"/>
      <c r="N1178" s="86"/>
      <c r="O1178" s="86"/>
      <c r="P1178" s="86"/>
      <c r="Q1178" s="86"/>
      <c r="R1178" s="86"/>
      <c r="S1178" s="86"/>
      <c r="T1178" s="86"/>
      <c r="U1178" s="86"/>
      <c r="V1178" s="86"/>
      <c r="W1178" s="86"/>
      <c r="X1178" s="86"/>
      <c r="Y1178" s="86"/>
      <c r="Z1178" s="86"/>
      <c r="AA1178" s="86"/>
      <c r="AB1178" s="86"/>
      <c r="AC1178" s="86"/>
      <c r="AD1178" s="86"/>
      <c r="AE1178" s="86"/>
      <c r="AF1178" s="86"/>
      <c r="AG1178" s="86"/>
      <c r="AH1178" s="86"/>
      <c r="AI1178" s="86"/>
      <c r="AJ1178" s="86"/>
      <c r="AK1178" s="86"/>
      <c r="AL1178" s="86"/>
      <c r="AM1178" s="86"/>
      <c r="AN1178" s="86"/>
      <c r="AO1178" s="86"/>
      <c r="AP1178" s="86"/>
      <c r="AQ1178" s="86"/>
      <c r="AR1178" s="87"/>
      <c r="AS1178" s="87"/>
      <c r="AT1178" s="87"/>
      <c r="AU1178" s="87"/>
      <c r="AV1178" s="87"/>
      <c r="AW1178" s="87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</row>
    <row r="1179" spans="1:60" ht="12.75" customHeight="1" x14ac:dyDescent="0.2">
      <c r="A1179" s="86"/>
      <c r="B1179" s="86"/>
      <c r="C1179" s="86"/>
      <c r="D1179" s="86"/>
      <c r="E1179" s="86"/>
      <c r="F1179" s="86"/>
      <c r="G1179" s="86"/>
      <c r="H1179" s="86"/>
      <c r="I1179" s="86"/>
      <c r="J1179" s="86"/>
      <c r="K1179" s="86"/>
      <c r="L1179" s="86"/>
      <c r="M1179" s="86"/>
      <c r="N1179" s="86"/>
      <c r="O1179" s="86"/>
      <c r="P1179" s="86"/>
      <c r="Q1179" s="86"/>
      <c r="R1179" s="86"/>
      <c r="S1179" s="86"/>
      <c r="T1179" s="86"/>
      <c r="U1179" s="86"/>
      <c r="V1179" s="86"/>
      <c r="W1179" s="86"/>
      <c r="X1179" s="86"/>
      <c r="Y1179" s="86"/>
      <c r="Z1179" s="86"/>
      <c r="AA1179" s="86"/>
      <c r="AB1179" s="86"/>
      <c r="AC1179" s="86"/>
      <c r="AD1179" s="86"/>
      <c r="AE1179" s="86"/>
      <c r="AF1179" s="86"/>
      <c r="AG1179" s="86"/>
      <c r="AH1179" s="86"/>
      <c r="AI1179" s="86"/>
      <c r="AJ1179" s="86"/>
      <c r="AK1179" s="86"/>
      <c r="AL1179" s="86"/>
      <c r="AM1179" s="86"/>
      <c r="AN1179" s="86"/>
      <c r="AO1179" s="86"/>
      <c r="AP1179" s="86"/>
      <c r="AQ1179" s="86"/>
      <c r="AR1179" s="87"/>
      <c r="AS1179" s="87"/>
      <c r="AT1179" s="87"/>
      <c r="AU1179" s="87"/>
      <c r="AV1179" s="87"/>
      <c r="AW1179" s="87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</row>
    <row r="1180" spans="1:60" ht="12.75" customHeight="1" x14ac:dyDescent="0.2">
      <c r="A1180" s="86"/>
      <c r="B1180" s="86"/>
      <c r="C1180" s="86"/>
      <c r="D1180" s="86"/>
      <c r="E1180" s="86"/>
      <c r="F1180" s="86"/>
      <c r="G1180" s="86"/>
      <c r="H1180" s="86"/>
      <c r="I1180" s="86"/>
      <c r="J1180" s="86"/>
      <c r="K1180" s="86"/>
      <c r="L1180" s="86"/>
      <c r="M1180" s="86"/>
      <c r="N1180" s="86"/>
      <c r="O1180" s="86"/>
      <c r="P1180" s="86"/>
      <c r="Q1180" s="86"/>
      <c r="R1180" s="86"/>
      <c r="S1180" s="86"/>
      <c r="T1180" s="86"/>
      <c r="U1180" s="86"/>
      <c r="V1180" s="86"/>
      <c r="W1180" s="86"/>
      <c r="X1180" s="86"/>
      <c r="Y1180" s="86"/>
      <c r="Z1180" s="86"/>
      <c r="AA1180" s="86"/>
      <c r="AB1180" s="86"/>
      <c r="AC1180" s="86"/>
      <c r="AD1180" s="86"/>
      <c r="AE1180" s="86"/>
      <c r="AF1180" s="86"/>
      <c r="AG1180" s="86"/>
      <c r="AH1180" s="86"/>
      <c r="AI1180" s="86"/>
      <c r="AJ1180" s="86"/>
      <c r="AK1180" s="86"/>
      <c r="AL1180" s="86"/>
      <c r="AM1180" s="86"/>
      <c r="AN1180" s="86"/>
      <c r="AO1180" s="86"/>
      <c r="AP1180" s="86"/>
      <c r="AQ1180" s="86"/>
      <c r="AR1180" s="87"/>
      <c r="AS1180" s="87"/>
      <c r="AT1180" s="87"/>
      <c r="AU1180" s="87"/>
      <c r="AV1180" s="87"/>
      <c r="AW1180" s="87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</row>
    <row r="1181" spans="1:60" ht="12.75" customHeight="1" x14ac:dyDescent="0.2">
      <c r="A1181" s="86"/>
      <c r="B1181" s="86"/>
      <c r="C1181" s="86"/>
      <c r="D1181" s="86"/>
      <c r="E1181" s="86"/>
      <c r="F1181" s="86"/>
      <c r="G1181" s="86"/>
      <c r="H1181" s="86"/>
      <c r="I1181" s="86"/>
      <c r="J1181" s="86"/>
      <c r="K1181" s="86"/>
      <c r="L1181" s="86"/>
      <c r="M1181" s="86"/>
      <c r="N1181" s="86"/>
      <c r="O1181" s="86"/>
      <c r="P1181" s="86"/>
      <c r="Q1181" s="86"/>
      <c r="R1181" s="86"/>
      <c r="S1181" s="86"/>
      <c r="T1181" s="86"/>
      <c r="U1181" s="86"/>
      <c r="V1181" s="86"/>
      <c r="W1181" s="86"/>
      <c r="X1181" s="86"/>
      <c r="Y1181" s="86"/>
      <c r="Z1181" s="86"/>
      <c r="AA1181" s="86"/>
      <c r="AB1181" s="86"/>
      <c r="AC1181" s="86"/>
      <c r="AD1181" s="86"/>
      <c r="AE1181" s="86"/>
      <c r="AF1181" s="86"/>
      <c r="AG1181" s="86"/>
      <c r="AH1181" s="86"/>
      <c r="AI1181" s="86"/>
      <c r="AJ1181" s="86"/>
      <c r="AK1181" s="86"/>
      <c r="AL1181" s="86"/>
      <c r="AM1181" s="86"/>
      <c r="AN1181" s="86"/>
      <c r="AO1181" s="86"/>
      <c r="AP1181" s="86"/>
      <c r="AQ1181" s="86"/>
      <c r="AR1181" s="87"/>
      <c r="AS1181" s="87"/>
      <c r="AT1181" s="87"/>
      <c r="AU1181" s="87"/>
      <c r="AV1181" s="87"/>
      <c r="AW1181" s="87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</row>
    <row r="1182" spans="1:60" ht="12.75" customHeight="1" x14ac:dyDescent="0.2">
      <c r="A1182" s="86"/>
      <c r="B1182" s="86"/>
      <c r="C1182" s="86"/>
      <c r="D1182" s="86"/>
      <c r="E1182" s="86"/>
      <c r="F1182" s="86"/>
      <c r="G1182" s="86"/>
      <c r="H1182" s="86"/>
      <c r="I1182" s="86"/>
      <c r="J1182" s="86"/>
      <c r="K1182" s="86"/>
      <c r="L1182" s="86"/>
      <c r="M1182" s="86"/>
      <c r="N1182" s="86"/>
      <c r="O1182" s="86"/>
      <c r="P1182" s="86"/>
      <c r="Q1182" s="86"/>
      <c r="R1182" s="86"/>
      <c r="S1182" s="86"/>
      <c r="T1182" s="86"/>
      <c r="U1182" s="86"/>
      <c r="V1182" s="86"/>
      <c r="W1182" s="86"/>
      <c r="X1182" s="86"/>
      <c r="Y1182" s="86"/>
      <c r="Z1182" s="86"/>
      <c r="AA1182" s="86"/>
      <c r="AB1182" s="86"/>
      <c r="AC1182" s="86"/>
      <c r="AD1182" s="86"/>
      <c r="AE1182" s="86"/>
      <c r="AF1182" s="86"/>
      <c r="AG1182" s="86"/>
      <c r="AH1182" s="86"/>
      <c r="AI1182" s="86"/>
      <c r="AJ1182" s="86"/>
      <c r="AK1182" s="86"/>
      <c r="AL1182" s="86"/>
      <c r="AM1182" s="86"/>
      <c r="AN1182" s="86"/>
      <c r="AO1182" s="86"/>
      <c r="AP1182" s="86"/>
      <c r="AQ1182" s="86"/>
      <c r="AR1182" s="87"/>
      <c r="AS1182" s="87"/>
      <c r="AT1182" s="87"/>
      <c r="AU1182" s="87"/>
      <c r="AV1182" s="87"/>
      <c r="AW1182" s="87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</row>
    <row r="1183" spans="1:60" ht="12.75" customHeight="1" x14ac:dyDescent="0.2">
      <c r="A1183" s="86"/>
      <c r="B1183" s="86"/>
      <c r="C1183" s="86"/>
      <c r="D1183" s="86"/>
      <c r="E1183" s="86"/>
      <c r="F1183" s="86"/>
      <c r="G1183" s="86"/>
      <c r="H1183" s="86"/>
      <c r="I1183" s="86"/>
      <c r="J1183" s="86"/>
      <c r="K1183" s="86"/>
      <c r="L1183" s="86"/>
      <c r="M1183" s="86"/>
      <c r="N1183" s="86"/>
      <c r="O1183" s="86"/>
      <c r="P1183" s="86"/>
      <c r="Q1183" s="86"/>
      <c r="R1183" s="86"/>
      <c r="S1183" s="86"/>
      <c r="T1183" s="86"/>
      <c r="U1183" s="86"/>
      <c r="V1183" s="86"/>
      <c r="W1183" s="86"/>
      <c r="X1183" s="86"/>
      <c r="Y1183" s="86"/>
      <c r="Z1183" s="86"/>
      <c r="AA1183" s="86"/>
      <c r="AB1183" s="86"/>
      <c r="AC1183" s="86"/>
      <c r="AD1183" s="86"/>
      <c r="AE1183" s="86"/>
      <c r="AF1183" s="86"/>
      <c r="AG1183" s="86"/>
      <c r="AH1183" s="86"/>
      <c r="AI1183" s="86"/>
      <c r="AJ1183" s="86"/>
      <c r="AK1183" s="86"/>
      <c r="AL1183" s="86"/>
      <c r="AM1183" s="86"/>
      <c r="AN1183" s="86"/>
      <c r="AO1183" s="86"/>
      <c r="AP1183" s="86"/>
      <c r="AQ1183" s="86"/>
      <c r="AR1183" s="87"/>
      <c r="AS1183" s="87"/>
      <c r="AT1183" s="87"/>
      <c r="AU1183" s="87"/>
      <c r="AV1183" s="87"/>
      <c r="AW1183" s="87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</row>
    <row r="1184" spans="1:60" ht="12.75" customHeight="1" x14ac:dyDescent="0.2">
      <c r="A1184" s="86"/>
      <c r="B1184" s="86"/>
      <c r="C1184" s="86"/>
      <c r="D1184" s="86"/>
      <c r="E1184" s="86"/>
      <c r="F1184" s="86"/>
      <c r="G1184" s="86"/>
      <c r="H1184" s="86"/>
      <c r="I1184" s="86"/>
      <c r="J1184" s="86"/>
      <c r="K1184" s="86"/>
      <c r="L1184" s="86"/>
      <c r="M1184" s="86"/>
      <c r="N1184" s="86"/>
      <c r="O1184" s="86"/>
      <c r="P1184" s="86"/>
      <c r="Q1184" s="86"/>
      <c r="R1184" s="86"/>
      <c r="S1184" s="86"/>
      <c r="T1184" s="86"/>
      <c r="U1184" s="86"/>
      <c r="V1184" s="86"/>
      <c r="W1184" s="86"/>
      <c r="X1184" s="86"/>
      <c r="Y1184" s="86"/>
      <c r="Z1184" s="86"/>
      <c r="AA1184" s="86"/>
      <c r="AB1184" s="86"/>
      <c r="AC1184" s="86"/>
      <c r="AD1184" s="86"/>
      <c r="AE1184" s="86"/>
      <c r="AF1184" s="86"/>
      <c r="AG1184" s="86"/>
      <c r="AH1184" s="86"/>
      <c r="AI1184" s="86"/>
      <c r="AJ1184" s="86"/>
      <c r="AK1184" s="86"/>
      <c r="AL1184" s="86"/>
      <c r="AM1184" s="86"/>
      <c r="AN1184" s="86"/>
      <c r="AO1184" s="86"/>
      <c r="AP1184" s="86"/>
      <c r="AQ1184" s="86"/>
      <c r="AR1184" s="87"/>
      <c r="AS1184" s="87"/>
      <c r="AT1184" s="87"/>
      <c r="AU1184" s="87"/>
      <c r="AV1184" s="87"/>
      <c r="AW1184" s="87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</row>
    <row r="1185" spans="1:60" ht="12.75" customHeight="1" x14ac:dyDescent="0.2">
      <c r="A1185" s="86"/>
      <c r="B1185" s="86"/>
      <c r="C1185" s="86"/>
      <c r="D1185" s="86"/>
      <c r="E1185" s="86"/>
      <c r="F1185" s="86"/>
      <c r="G1185" s="86"/>
      <c r="H1185" s="86"/>
      <c r="I1185" s="86"/>
      <c r="J1185" s="86"/>
      <c r="K1185" s="86"/>
      <c r="L1185" s="86"/>
      <c r="M1185" s="86"/>
      <c r="N1185" s="86"/>
      <c r="O1185" s="86"/>
      <c r="P1185" s="86"/>
      <c r="Q1185" s="86"/>
      <c r="R1185" s="86"/>
      <c r="S1185" s="86"/>
      <c r="T1185" s="86"/>
      <c r="U1185" s="86"/>
      <c r="V1185" s="86"/>
      <c r="W1185" s="86"/>
      <c r="X1185" s="86"/>
      <c r="Y1185" s="86"/>
      <c r="Z1185" s="86"/>
      <c r="AA1185" s="86"/>
      <c r="AB1185" s="86"/>
      <c r="AC1185" s="86"/>
      <c r="AD1185" s="86"/>
      <c r="AE1185" s="86"/>
      <c r="AF1185" s="86"/>
      <c r="AG1185" s="86"/>
      <c r="AH1185" s="86"/>
      <c r="AI1185" s="86"/>
      <c r="AJ1185" s="86"/>
      <c r="AK1185" s="86"/>
      <c r="AL1185" s="86"/>
      <c r="AM1185" s="86"/>
      <c r="AN1185" s="86"/>
      <c r="AO1185" s="86"/>
      <c r="AP1185" s="86"/>
      <c r="AQ1185" s="86"/>
      <c r="AR1185" s="87"/>
      <c r="AS1185" s="87"/>
      <c r="AT1185" s="87"/>
      <c r="AU1185" s="87"/>
      <c r="AV1185" s="87"/>
      <c r="AW1185" s="87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</row>
    <row r="1186" spans="1:60" ht="12.75" customHeight="1" x14ac:dyDescent="0.2">
      <c r="A1186" s="86"/>
      <c r="B1186" s="86"/>
      <c r="C1186" s="86"/>
      <c r="D1186" s="86"/>
      <c r="E1186" s="86"/>
      <c r="F1186" s="86"/>
      <c r="G1186" s="86"/>
      <c r="H1186" s="86"/>
      <c r="I1186" s="86"/>
      <c r="J1186" s="86"/>
      <c r="K1186" s="86"/>
      <c r="L1186" s="86"/>
      <c r="M1186" s="86"/>
      <c r="N1186" s="86"/>
      <c r="O1186" s="86"/>
      <c r="P1186" s="86"/>
      <c r="Q1186" s="86"/>
      <c r="R1186" s="86"/>
      <c r="S1186" s="86"/>
      <c r="T1186" s="86"/>
      <c r="U1186" s="86"/>
      <c r="V1186" s="86"/>
      <c r="W1186" s="86"/>
      <c r="X1186" s="86"/>
      <c r="Y1186" s="86"/>
      <c r="Z1186" s="86"/>
      <c r="AA1186" s="86"/>
      <c r="AB1186" s="86"/>
      <c r="AC1186" s="86"/>
      <c r="AD1186" s="86"/>
      <c r="AE1186" s="86"/>
      <c r="AF1186" s="86"/>
      <c r="AG1186" s="86"/>
      <c r="AH1186" s="86"/>
      <c r="AI1186" s="86"/>
      <c r="AJ1186" s="86"/>
      <c r="AK1186" s="86"/>
      <c r="AL1186" s="86"/>
      <c r="AM1186" s="86"/>
      <c r="AN1186" s="86"/>
      <c r="AO1186" s="86"/>
      <c r="AP1186" s="86"/>
      <c r="AQ1186" s="86"/>
      <c r="AR1186" s="87"/>
      <c r="AS1186" s="87"/>
      <c r="AT1186" s="87"/>
      <c r="AU1186" s="87"/>
      <c r="AV1186" s="87"/>
      <c r="AW1186" s="87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</row>
    <row r="1187" spans="1:60" ht="12.75" customHeight="1" x14ac:dyDescent="0.2">
      <c r="A1187" s="86"/>
      <c r="B1187" s="86"/>
      <c r="C1187" s="86"/>
      <c r="D1187" s="86"/>
      <c r="E1187" s="86"/>
      <c r="F1187" s="86"/>
      <c r="G1187" s="86"/>
      <c r="H1187" s="86"/>
      <c r="I1187" s="86"/>
      <c r="J1187" s="86"/>
      <c r="K1187" s="86"/>
      <c r="L1187" s="86"/>
      <c r="M1187" s="86"/>
      <c r="N1187" s="86"/>
      <c r="O1187" s="86"/>
      <c r="P1187" s="86"/>
      <c r="Q1187" s="86"/>
      <c r="R1187" s="86"/>
      <c r="S1187" s="86"/>
      <c r="T1187" s="86"/>
      <c r="U1187" s="86"/>
      <c r="V1187" s="86"/>
      <c r="W1187" s="86"/>
      <c r="X1187" s="86"/>
      <c r="Y1187" s="86"/>
      <c r="Z1187" s="86"/>
      <c r="AA1187" s="86"/>
      <c r="AB1187" s="86"/>
      <c r="AC1187" s="86"/>
      <c r="AD1187" s="86"/>
      <c r="AE1187" s="86"/>
      <c r="AF1187" s="86"/>
      <c r="AG1187" s="86"/>
      <c r="AH1187" s="86"/>
      <c r="AI1187" s="86"/>
      <c r="AJ1187" s="86"/>
      <c r="AK1187" s="86"/>
      <c r="AL1187" s="86"/>
      <c r="AM1187" s="86"/>
      <c r="AN1187" s="86"/>
      <c r="AO1187" s="86"/>
      <c r="AP1187" s="86"/>
      <c r="AQ1187" s="86"/>
      <c r="AR1187" s="87"/>
      <c r="AS1187" s="87"/>
      <c r="AT1187" s="87"/>
      <c r="AU1187" s="87"/>
      <c r="AV1187" s="87"/>
      <c r="AW1187" s="87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</row>
    <row r="1188" spans="1:60" ht="12.75" customHeight="1" x14ac:dyDescent="0.2">
      <c r="A1188" s="86"/>
      <c r="B1188" s="86"/>
      <c r="C1188" s="86"/>
      <c r="D1188" s="86"/>
      <c r="E1188" s="86"/>
      <c r="F1188" s="86"/>
      <c r="G1188" s="86"/>
      <c r="H1188" s="86"/>
      <c r="I1188" s="86"/>
      <c r="J1188" s="86"/>
      <c r="K1188" s="86"/>
      <c r="L1188" s="86"/>
      <c r="M1188" s="86"/>
      <c r="N1188" s="86"/>
      <c r="O1188" s="86"/>
      <c r="P1188" s="86"/>
      <c r="Q1188" s="86"/>
      <c r="R1188" s="86"/>
      <c r="S1188" s="86"/>
      <c r="T1188" s="86"/>
      <c r="U1188" s="86"/>
      <c r="V1188" s="86"/>
      <c r="W1188" s="86"/>
      <c r="X1188" s="86"/>
      <c r="Y1188" s="86"/>
      <c r="Z1188" s="86"/>
      <c r="AA1188" s="86"/>
      <c r="AB1188" s="86"/>
      <c r="AC1188" s="86"/>
      <c r="AD1188" s="86"/>
      <c r="AE1188" s="86"/>
      <c r="AF1188" s="86"/>
      <c r="AG1188" s="86"/>
      <c r="AH1188" s="86"/>
      <c r="AI1188" s="86"/>
      <c r="AJ1188" s="86"/>
      <c r="AK1188" s="86"/>
      <c r="AL1188" s="86"/>
      <c r="AM1188" s="86"/>
      <c r="AN1188" s="86"/>
      <c r="AO1188" s="86"/>
      <c r="AP1188" s="86"/>
      <c r="AQ1188" s="86"/>
      <c r="AR1188" s="87"/>
      <c r="AS1188" s="87"/>
      <c r="AT1188" s="87"/>
      <c r="AU1188" s="87"/>
      <c r="AV1188" s="87"/>
      <c r="AW1188" s="87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</row>
    <row r="1189" spans="1:60" ht="12.75" customHeight="1" x14ac:dyDescent="0.2">
      <c r="A1189" s="86"/>
      <c r="B1189" s="86"/>
      <c r="C1189" s="86"/>
      <c r="D1189" s="86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86"/>
      <c r="AB1189" s="86"/>
      <c r="AC1189" s="86"/>
      <c r="AD1189" s="86"/>
      <c r="AE1189" s="86"/>
      <c r="AF1189" s="86"/>
      <c r="AG1189" s="86"/>
      <c r="AH1189" s="86"/>
      <c r="AI1189" s="86"/>
      <c r="AJ1189" s="86"/>
      <c r="AK1189" s="86"/>
      <c r="AL1189" s="86"/>
      <c r="AM1189" s="86"/>
      <c r="AN1189" s="86"/>
      <c r="AO1189" s="86"/>
      <c r="AP1189" s="86"/>
      <c r="AQ1189" s="86"/>
      <c r="AR1189" s="87"/>
      <c r="AS1189" s="87"/>
      <c r="AT1189" s="87"/>
      <c r="AU1189" s="87"/>
      <c r="AV1189" s="87"/>
      <c r="AW1189" s="87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</row>
    <row r="1190" spans="1:60" ht="12.75" customHeight="1" x14ac:dyDescent="0.2">
      <c r="A1190" s="86"/>
      <c r="B1190" s="86"/>
      <c r="C1190" s="86"/>
      <c r="D1190" s="86"/>
      <c r="E1190" s="86"/>
      <c r="F1190" s="86"/>
      <c r="G1190" s="86"/>
      <c r="H1190" s="86"/>
      <c r="I1190" s="86"/>
      <c r="J1190" s="86"/>
      <c r="K1190" s="86"/>
      <c r="L1190" s="86"/>
      <c r="M1190" s="86"/>
      <c r="N1190" s="86"/>
      <c r="O1190" s="86"/>
      <c r="P1190" s="86"/>
      <c r="Q1190" s="86"/>
      <c r="R1190" s="86"/>
      <c r="S1190" s="86"/>
      <c r="T1190" s="86"/>
      <c r="U1190" s="86"/>
      <c r="V1190" s="86"/>
      <c r="W1190" s="86"/>
      <c r="X1190" s="86"/>
      <c r="Y1190" s="86"/>
      <c r="Z1190" s="86"/>
      <c r="AA1190" s="86"/>
      <c r="AB1190" s="86"/>
      <c r="AC1190" s="86"/>
      <c r="AD1190" s="86"/>
      <c r="AE1190" s="86"/>
      <c r="AF1190" s="86"/>
      <c r="AG1190" s="86"/>
      <c r="AH1190" s="86"/>
      <c r="AI1190" s="86"/>
      <c r="AJ1190" s="86"/>
      <c r="AK1190" s="86"/>
      <c r="AL1190" s="86"/>
      <c r="AM1190" s="86"/>
      <c r="AN1190" s="86"/>
      <c r="AO1190" s="86"/>
      <c r="AP1190" s="86"/>
      <c r="AQ1190" s="86"/>
      <c r="AR1190" s="87"/>
      <c r="AS1190" s="87"/>
      <c r="AT1190" s="87"/>
      <c r="AU1190" s="87"/>
      <c r="AV1190" s="87"/>
      <c r="AW1190" s="87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</row>
    <row r="1191" spans="1:60" ht="12.75" customHeight="1" x14ac:dyDescent="0.2">
      <c r="A1191" s="86"/>
      <c r="B1191" s="86"/>
      <c r="C1191" s="86"/>
      <c r="D1191" s="86"/>
      <c r="E1191" s="86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86"/>
      <c r="Y1191" s="86"/>
      <c r="Z1191" s="86"/>
      <c r="AA1191" s="86"/>
      <c r="AB1191" s="86"/>
      <c r="AC1191" s="86"/>
      <c r="AD1191" s="86"/>
      <c r="AE1191" s="86"/>
      <c r="AF1191" s="86"/>
      <c r="AG1191" s="86"/>
      <c r="AH1191" s="86"/>
      <c r="AI1191" s="86"/>
      <c r="AJ1191" s="86"/>
      <c r="AK1191" s="86"/>
      <c r="AL1191" s="86"/>
      <c r="AM1191" s="86"/>
      <c r="AN1191" s="86"/>
      <c r="AO1191" s="86"/>
      <c r="AP1191" s="86"/>
      <c r="AQ1191" s="86"/>
      <c r="AR1191" s="87"/>
      <c r="AS1191" s="87"/>
      <c r="AT1191" s="87"/>
      <c r="AU1191" s="87"/>
      <c r="AV1191" s="87"/>
      <c r="AW1191" s="87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</row>
    <row r="1192" spans="1:60" ht="12.75" customHeight="1" x14ac:dyDescent="0.2">
      <c r="A1192" s="86"/>
      <c r="B1192" s="86"/>
      <c r="C1192" s="86"/>
      <c r="D1192" s="86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86"/>
      <c r="AB1192" s="86"/>
      <c r="AC1192" s="86"/>
      <c r="AD1192" s="86"/>
      <c r="AE1192" s="86"/>
      <c r="AF1192" s="86"/>
      <c r="AG1192" s="86"/>
      <c r="AH1192" s="86"/>
      <c r="AI1192" s="86"/>
      <c r="AJ1192" s="86"/>
      <c r="AK1192" s="86"/>
      <c r="AL1192" s="86"/>
      <c r="AM1192" s="86"/>
      <c r="AN1192" s="86"/>
      <c r="AO1192" s="86"/>
      <c r="AP1192" s="86"/>
      <c r="AQ1192" s="86"/>
      <c r="AR1192" s="87"/>
      <c r="AS1192" s="87"/>
      <c r="AT1192" s="87"/>
      <c r="AU1192" s="87"/>
      <c r="AV1192" s="87"/>
      <c r="AW1192" s="87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</row>
    <row r="1193" spans="1:60" ht="12.75" customHeight="1" x14ac:dyDescent="0.2">
      <c r="A1193" s="86"/>
      <c r="B1193" s="86"/>
      <c r="C1193" s="86"/>
      <c r="D1193" s="86"/>
      <c r="E1193" s="86"/>
      <c r="F1193" s="86"/>
      <c r="G1193" s="86"/>
      <c r="H1193" s="86"/>
      <c r="I1193" s="86"/>
      <c r="J1193" s="86"/>
      <c r="K1193" s="86"/>
      <c r="L1193" s="86"/>
      <c r="M1193" s="86"/>
      <c r="N1193" s="86"/>
      <c r="O1193" s="86"/>
      <c r="P1193" s="86"/>
      <c r="Q1193" s="86"/>
      <c r="R1193" s="86"/>
      <c r="S1193" s="86"/>
      <c r="T1193" s="86"/>
      <c r="U1193" s="86"/>
      <c r="V1193" s="86"/>
      <c r="W1193" s="86"/>
      <c r="X1193" s="86"/>
      <c r="Y1193" s="86"/>
      <c r="Z1193" s="86"/>
      <c r="AA1193" s="86"/>
      <c r="AB1193" s="86"/>
      <c r="AC1193" s="86"/>
      <c r="AD1193" s="86"/>
      <c r="AE1193" s="86"/>
      <c r="AF1193" s="86"/>
      <c r="AG1193" s="86"/>
      <c r="AH1193" s="86"/>
      <c r="AI1193" s="86"/>
      <c r="AJ1193" s="86"/>
      <c r="AK1193" s="86"/>
      <c r="AL1193" s="86"/>
      <c r="AM1193" s="86"/>
      <c r="AN1193" s="86"/>
      <c r="AO1193" s="86"/>
      <c r="AP1193" s="86"/>
      <c r="AQ1193" s="86"/>
      <c r="AR1193" s="87"/>
      <c r="AS1193" s="87"/>
      <c r="AT1193" s="87"/>
      <c r="AU1193" s="87"/>
      <c r="AV1193" s="87"/>
      <c r="AW1193" s="87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</row>
    <row r="1194" spans="1:60" ht="12.75" customHeight="1" x14ac:dyDescent="0.2">
      <c r="A1194" s="86"/>
      <c r="B1194" s="86"/>
      <c r="C1194" s="86"/>
      <c r="D1194" s="86"/>
      <c r="E1194" s="86"/>
      <c r="F1194" s="86"/>
      <c r="G1194" s="86"/>
      <c r="H1194" s="86"/>
      <c r="I1194" s="86"/>
      <c r="J1194" s="86"/>
      <c r="K1194" s="86"/>
      <c r="L1194" s="86"/>
      <c r="M1194" s="86"/>
      <c r="N1194" s="86"/>
      <c r="O1194" s="86"/>
      <c r="P1194" s="86"/>
      <c r="Q1194" s="86"/>
      <c r="R1194" s="86"/>
      <c r="S1194" s="86"/>
      <c r="T1194" s="86"/>
      <c r="U1194" s="86"/>
      <c r="V1194" s="86"/>
      <c r="W1194" s="86"/>
      <c r="X1194" s="86"/>
      <c r="Y1194" s="86"/>
      <c r="Z1194" s="86"/>
      <c r="AA1194" s="86"/>
      <c r="AB1194" s="86"/>
      <c r="AC1194" s="86"/>
      <c r="AD1194" s="86"/>
      <c r="AE1194" s="86"/>
      <c r="AF1194" s="86"/>
      <c r="AG1194" s="86"/>
      <c r="AH1194" s="86"/>
      <c r="AI1194" s="86"/>
      <c r="AJ1194" s="86"/>
      <c r="AK1194" s="86"/>
      <c r="AL1194" s="86"/>
      <c r="AM1194" s="86"/>
      <c r="AN1194" s="86"/>
      <c r="AO1194" s="86"/>
      <c r="AP1194" s="86"/>
      <c r="AQ1194" s="86"/>
      <c r="AR1194" s="87"/>
      <c r="AS1194" s="87"/>
      <c r="AT1194" s="87"/>
      <c r="AU1194" s="87"/>
      <c r="AV1194" s="87"/>
      <c r="AW1194" s="87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</row>
    <row r="1195" spans="1:60" ht="12.75" customHeight="1" x14ac:dyDescent="0.2">
      <c r="A1195" s="86"/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  <c r="T1195" s="86"/>
      <c r="U1195" s="86"/>
      <c r="V1195" s="86"/>
      <c r="W1195" s="86"/>
      <c r="X1195" s="86"/>
      <c r="Y1195" s="86"/>
      <c r="Z1195" s="86"/>
      <c r="AA1195" s="86"/>
      <c r="AB1195" s="86"/>
      <c r="AC1195" s="86"/>
      <c r="AD1195" s="86"/>
      <c r="AE1195" s="86"/>
      <c r="AF1195" s="86"/>
      <c r="AG1195" s="86"/>
      <c r="AH1195" s="86"/>
      <c r="AI1195" s="86"/>
      <c r="AJ1195" s="86"/>
      <c r="AK1195" s="86"/>
      <c r="AL1195" s="86"/>
      <c r="AM1195" s="86"/>
      <c r="AN1195" s="86"/>
      <c r="AO1195" s="86"/>
      <c r="AP1195" s="86"/>
      <c r="AQ1195" s="86"/>
      <c r="AR1195" s="87"/>
      <c r="AS1195" s="87"/>
      <c r="AT1195" s="87"/>
      <c r="AU1195" s="87"/>
      <c r="AV1195" s="87"/>
      <c r="AW1195" s="87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</row>
    <row r="1196" spans="1:60" ht="12.75" customHeight="1" x14ac:dyDescent="0.2">
      <c r="A1196" s="86"/>
      <c r="B1196" s="86"/>
      <c r="C1196" s="86"/>
      <c r="D1196" s="86"/>
      <c r="E1196" s="86"/>
      <c r="F1196" s="86"/>
      <c r="G1196" s="86"/>
      <c r="H1196" s="86"/>
      <c r="I1196" s="86"/>
      <c r="J1196" s="86"/>
      <c r="K1196" s="86"/>
      <c r="L1196" s="86"/>
      <c r="M1196" s="86"/>
      <c r="N1196" s="86"/>
      <c r="O1196" s="86"/>
      <c r="P1196" s="86"/>
      <c r="Q1196" s="86"/>
      <c r="R1196" s="86"/>
      <c r="S1196" s="86"/>
      <c r="T1196" s="86"/>
      <c r="U1196" s="86"/>
      <c r="V1196" s="86"/>
      <c r="W1196" s="86"/>
      <c r="X1196" s="86"/>
      <c r="Y1196" s="86"/>
      <c r="Z1196" s="86"/>
      <c r="AA1196" s="86"/>
      <c r="AB1196" s="86"/>
      <c r="AC1196" s="86"/>
      <c r="AD1196" s="86"/>
      <c r="AE1196" s="86"/>
      <c r="AF1196" s="86"/>
      <c r="AG1196" s="86"/>
      <c r="AH1196" s="86"/>
      <c r="AI1196" s="86"/>
      <c r="AJ1196" s="86"/>
      <c r="AK1196" s="86"/>
      <c r="AL1196" s="86"/>
      <c r="AM1196" s="86"/>
      <c r="AN1196" s="86"/>
      <c r="AO1196" s="86"/>
      <c r="AP1196" s="86"/>
      <c r="AQ1196" s="86"/>
      <c r="AR1196" s="87"/>
      <c r="AS1196" s="87"/>
      <c r="AT1196" s="87"/>
      <c r="AU1196" s="87"/>
      <c r="AV1196" s="87"/>
      <c r="AW1196" s="87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</row>
    <row r="1197" spans="1:60" ht="12.75" customHeight="1" x14ac:dyDescent="0.2">
      <c r="A1197" s="86"/>
      <c r="B1197" s="86"/>
      <c r="C1197" s="86"/>
      <c r="D1197" s="86"/>
      <c r="E1197" s="86"/>
      <c r="F1197" s="86"/>
      <c r="G1197" s="86"/>
      <c r="H1197" s="86"/>
      <c r="I1197" s="86"/>
      <c r="J1197" s="86"/>
      <c r="K1197" s="86"/>
      <c r="L1197" s="86"/>
      <c r="M1197" s="86"/>
      <c r="N1197" s="86"/>
      <c r="O1197" s="86"/>
      <c r="P1197" s="86"/>
      <c r="Q1197" s="86"/>
      <c r="R1197" s="86"/>
      <c r="S1197" s="86"/>
      <c r="T1197" s="86"/>
      <c r="U1197" s="86"/>
      <c r="V1197" s="86"/>
      <c r="W1197" s="86"/>
      <c r="X1197" s="86"/>
      <c r="Y1197" s="86"/>
      <c r="Z1197" s="86"/>
      <c r="AA1197" s="86"/>
      <c r="AB1197" s="86"/>
      <c r="AC1197" s="86"/>
      <c r="AD1197" s="86"/>
      <c r="AE1197" s="86"/>
      <c r="AF1197" s="86"/>
      <c r="AG1197" s="86"/>
      <c r="AH1197" s="86"/>
      <c r="AI1197" s="86"/>
      <c r="AJ1197" s="86"/>
      <c r="AK1197" s="86"/>
      <c r="AL1197" s="86"/>
      <c r="AM1197" s="86"/>
      <c r="AN1197" s="86"/>
      <c r="AO1197" s="86"/>
      <c r="AP1197" s="86"/>
      <c r="AQ1197" s="86"/>
      <c r="AR1197" s="87"/>
      <c r="AS1197" s="87"/>
      <c r="AT1197" s="87"/>
      <c r="AU1197" s="87"/>
      <c r="AV1197" s="87"/>
      <c r="AW1197" s="87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</row>
    <row r="1198" spans="1:60" ht="12.75" customHeight="1" x14ac:dyDescent="0.2">
      <c r="A1198" s="86"/>
      <c r="B1198" s="86"/>
      <c r="C1198" s="86"/>
      <c r="D1198" s="86"/>
      <c r="E1198" s="86"/>
      <c r="F1198" s="86"/>
      <c r="G1198" s="86"/>
      <c r="H1198" s="86"/>
      <c r="I1198" s="86"/>
      <c r="J1198" s="86"/>
      <c r="K1198" s="86"/>
      <c r="L1198" s="86"/>
      <c r="M1198" s="86"/>
      <c r="N1198" s="86"/>
      <c r="O1198" s="86"/>
      <c r="P1198" s="86"/>
      <c r="Q1198" s="86"/>
      <c r="R1198" s="86"/>
      <c r="S1198" s="86"/>
      <c r="T1198" s="86"/>
      <c r="U1198" s="86"/>
      <c r="V1198" s="86"/>
      <c r="W1198" s="86"/>
      <c r="X1198" s="86"/>
      <c r="Y1198" s="86"/>
      <c r="Z1198" s="86"/>
      <c r="AA1198" s="86"/>
      <c r="AB1198" s="86"/>
      <c r="AC1198" s="86"/>
      <c r="AD1198" s="86"/>
      <c r="AE1198" s="86"/>
      <c r="AF1198" s="86"/>
      <c r="AG1198" s="86"/>
      <c r="AH1198" s="86"/>
      <c r="AI1198" s="86"/>
      <c r="AJ1198" s="86"/>
      <c r="AK1198" s="86"/>
      <c r="AL1198" s="86"/>
      <c r="AM1198" s="86"/>
      <c r="AN1198" s="86"/>
      <c r="AO1198" s="86"/>
      <c r="AP1198" s="86"/>
      <c r="AQ1198" s="86"/>
      <c r="AR1198" s="87"/>
      <c r="AS1198" s="87"/>
      <c r="AT1198" s="87"/>
      <c r="AU1198" s="87"/>
      <c r="AV1198" s="87"/>
      <c r="AW1198" s="87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</row>
    <row r="1199" spans="1:60" ht="12.75" customHeight="1" x14ac:dyDescent="0.2">
      <c r="A1199" s="86"/>
      <c r="B1199" s="86"/>
      <c r="C1199" s="86"/>
      <c r="D1199" s="86"/>
      <c r="E1199" s="86"/>
      <c r="F1199" s="86"/>
      <c r="G1199" s="86"/>
      <c r="H1199" s="86"/>
      <c r="I1199" s="86"/>
      <c r="J1199" s="86"/>
      <c r="K1199" s="86"/>
      <c r="L1199" s="86"/>
      <c r="M1199" s="86"/>
      <c r="N1199" s="86"/>
      <c r="O1199" s="86"/>
      <c r="P1199" s="86"/>
      <c r="Q1199" s="86"/>
      <c r="R1199" s="86"/>
      <c r="S1199" s="86"/>
      <c r="T1199" s="86"/>
      <c r="U1199" s="86"/>
      <c r="V1199" s="86"/>
      <c r="W1199" s="86"/>
      <c r="X1199" s="86"/>
      <c r="Y1199" s="86"/>
      <c r="Z1199" s="86"/>
      <c r="AA1199" s="86"/>
      <c r="AB1199" s="86"/>
      <c r="AC1199" s="86"/>
      <c r="AD1199" s="86"/>
      <c r="AE1199" s="86"/>
      <c r="AF1199" s="86"/>
      <c r="AG1199" s="86"/>
      <c r="AH1199" s="86"/>
      <c r="AI1199" s="86"/>
      <c r="AJ1199" s="86"/>
      <c r="AK1199" s="86"/>
      <c r="AL1199" s="86"/>
      <c r="AM1199" s="86"/>
      <c r="AN1199" s="86"/>
      <c r="AO1199" s="86"/>
      <c r="AP1199" s="86"/>
      <c r="AQ1199" s="86"/>
      <c r="AR1199" s="87"/>
      <c r="AS1199" s="87"/>
      <c r="AT1199" s="87"/>
      <c r="AU1199" s="87"/>
      <c r="AV1199" s="87"/>
      <c r="AW1199" s="87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</row>
    <row r="1200" spans="1:60" ht="12.75" customHeight="1" x14ac:dyDescent="0.2">
      <c r="A1200" s="86"/>
      <c r="B1200" s="86"/>
      <c r="C1200" s="86"/>
      <c r="D1200" s="86"/>
      <c r="E1200" s="86"/>
      <c r="F1200" s="86"/>
      <c r="G1200" s="86"/>
      <c r="H1200" s="86"/>
      <c r="I1200" s="86"/>
      <c r="J1200" s="86"/>
      <c r="K1200" s="86"/>
      <c r="L1200" s="86"/>
      <c r="M1200" s="86"/>
      <c r="N1200" s="86"/>
      <c r="O1200" s="86"/>
      <c r="P1200" s="86"/>
      <c r="Q1200" s="86"/>
      <c r="R1200" s="86"/>
      <c r="S1200" s="86"/>
      <c r="T1200" s="86"/>
      <c r="U1200" s="86"/>
      <c r="V1200" s="86"/>
      <c r="W1200" s="86"/>
      <c r="X1200" s="86"/>
      <c r="Y1200" s="86"/>
      <c r="Z1200" s="86"/>
      <c r="AA1200" s="86"/>
      <c r="AB1200" s="86"/>
      <c r="AC1200" s="86"/>
      <c r="AD1200" s="86"/>
      <c r="AE1200" s="86"/>
      <c r="AF1200" s="86"/>
      <c r="AG1200" s="86"/>
      <c r="AH1200" s="86"/>
      <c r="AI1200" s="86"/>
      <c r="AJ1200" s="86"/>
      <c r="AK1200" s="86"/>
      <c r="AL1200" s="86"/>
      <c r="AM1200" s="86"/>
      <c r="AN1200" s="86"/>
      <c r="AO1200" s="86"/>
      <c r="AP1200" s="86"/>
      <c r="AQ1200" s="86"/>
      <c r="AR1200" s="87"/>
      <c r="AS1200" s="87"/>
      <c r="AT1200" s="87"/>
      <c r="AU1200" s="87"/>
      <c r="AV1200" s="87"/>
      <c r="AW1200" s="87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</row>
    <row r="1201" spans="1:60" ht="12.75" customHeight="1" x14ac:dyDescent="0.2">
      <c r="A1201" s="86"/>
      <c r="B1201" s="86"/>
      <c r="C1201" s="86"/>
      <c r="D1201" s="86"/>
      <c r="E1201" s="86"/>
      <c r="F1201" s="86"/>
      <c r="G1201" s="86"/>
      <c r="H1201" s="86"/>
      <c r="I1201" s="86"/>
      <c r="J1201" s="86"/>
      <c r="K1201" s="86"/>
      <c r="L1201" s="86"/>
      <c r="M1201" s="86"/>
      <c r="N1201" s="86"/>
      <c r="O1201" s="86"/>
      <c r="P1201" s="86"/>
      <c r="Q1201" s="86"/>
      <c r="R1201" s="86"/>
      <c r="S1201" s="86"/>
      <c r="T1201" s="86"/>
      <c r="U1201" s="86"/>
      <c r="V1201" s="86"/>
      <c r="W1201" s="86"/>
      <c r="X1201" s="86"/>
      <c r="Y1201" s="86"/>
      <c r="Z1201" s="86"/>
      <c r="AA1201" s="86"/>
      <c r="AB1201" s="86"/>
      <c r="AC1201" s="86"/>
      <c r="AD1201" s="86"/>
      <c r="AE1201" s="86"/>
      <c r="AF1201" s="86"/>
      <c r="AG1201" s="86"/>
      <c r="AH1201" s="86"/>
      <c r="AI1201" s="86"/>
      <c r="AJ1201" s="86"/>
      <c r="AK1201" s="86"/>
      <c r="AL1201" s="86"/>
      <c r="AM1201" s="86"/>
      <c r="AN1201" s="86"/>
      <c r="AO1201" s="86"/>
      <c r="AP1201" s="86"/>
      <c r="AQ1201" s="86"/>
      <c r="AR1201" s="87"/>
      <c r="AS1201" s="87"/>
      <c r="AT1201" s="87"/>
      <c r="AU1201" s="87"/>
      <c r="AV1201" s="87"/>
      <c r="AW1201" s="87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</row>
    <row r="1202" spans="1:60" ht="12.75" customHeight="1" x14ac:dyDescent="0.2">
      <c r="A1202" s="86"/>
      <c r="B1202" s="86"/>
      <c r="C1202" s="86"/>
      <c r="D1202" s="86"/>
      <c r="E1202" s="86"/>
      <c r="F1202" s="86"/>
      <c r="G1202" s="86"/>
      <c r="H1202" s="86"/>
      <c r="I1202" s="86"/>
      <c r="J1202" s="86"/>
      <c r="K1202" s="86"/>
      <c r="L1202" s="86"/>
      <c r="M1202" s="86"/>
      <c r="N1202" s="86"/>
      <c r="O1202" s="86"/>
      <c r="P1202" s="86"/>
      <c r="Q1202" s="86"/>
      <c r="R1202" s="86"/>
      <c r="S1202" s="86"/>
      <c r="T1202" s="86"/>
      <c r="U1202" s="86"/>
      <c r="V1202" s="86"/>
      <c r="W1202" s="86"/>
      <c r="X1202" s="86"/>
      <c r="Y1202" s="86"/>
      <c r="Z1202" s="86"/>
      <c r="AA1202" s="86"/>
      <c r="AB1202" s="86"/>
      <c r="AC1202" s="86"/>
      <c r="AD1202" s="86"/>
      <c r="AE1202" s="86"/>
      <c r="AF1202" s="86"/>
      <c r="AG1202" s="86"/>
      <c r="AH1202" s="86"/>
      <c r="AI1202" s="86"/>
      <c r="AJ1202" s="86"/>
      <c r="AK1202" s="86"/>
      <c r="AL1202" s="86"/>
      <c r="AM1202" s="86"/>
      <c r="AN1202" s="86"/>
      <c r="AO1202" s="86"/>
      <c r="AP1202" s="86"/>
      <c r="AQ1202" s="86"/>
      <c r="AR1202" s="87"/>
      <c r="AS1202" s="87"/>
      <c r="AT1202" s="87"/>
      <c r="AU1202" s="87"/>
      <c r="AV1202" s="87"/>
      <c r="AW1202" s="87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</row>
    <row r="1203" spans="1:60" ht="12.75" customHeight="1" x14ac:dyDescent="0.2">
      <c r="A1203" s="86"/>
      <c r="B1203" s="86"/>
      <c r="C1203" s="86"/>
      <c r="D1203" s="86"/>
      <c r="E1203" s="86"/>
      <c r="F1203" s="86"/>
      <c r="G1203" s="86"/>
      <c r="H1203" s="86"/>
      <c r="I1203" s="86"/>
      <c r="J1203" s="86"/>
      <c r="K1203" s="86"/>
      <c r="L1203" s="86"/>
      <c r="M1203" s="86"/>
      <c r="N1203" s="86"/>
      <c r="O1203" s="86"/>
      <c r="P1203" s="86"/>
      <c r="Q1203" s="86"/>
      <c r="R1203" s="86"/>
      <c r="S1203" s="86"/>
      <c r="T1203" s="86"/>
      <c r="U1203" s="86"/>
      <c r="V1203" s="86"/>
      <c r="W1203" s="86"/>
      <c r="X1203" s="86"/>
      <c r="Y1203" s="86"/>
      <c r="Z1203" s="86"/>
      <c r="AA1203" s="86"/>
      <c r="AB1203" s="86"/>
      <c r="AC1203" s="86"/>
      <c r="AD1203" s="86"/>
      <c r="AE1203" s="86"/>
      <c r="AF1203" s="86"/>
      <c r="AG1203" s="86"/>
      <c r="AH1203" s="86"/>
      <c r="AI1203" s="86"/>
      <c r="AJ1203" s="86"/>
      <c r="AK1203" s="86"/>
      <c r="AL1203" s="86"/>
      <c r="AM1203" s="86"/>
      <c r="AN1203" s="86"/>
      <c r="AO1203" s="86"/>
      <c r="AP1203" s="86"/>
      <c r="AQ1203" s="86"/>
      <c r="AR1203" s="87"/>
      <c r="AS1203" s="87"/>
      <c r="AT1203" s="87"/>
      <c r="AU1203" s="87"/>
      <c r="AV1203" s="87"/>
      <c r="AW1203" s="87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</row>
    <row r="1204" spans="1:60" ht="12.75" customHeight="1" x14ac:dyDescent="0.2">
      <c r="A1204" s="86"/>
      <c r="B1204" s="86"/>
      <c r="C1204" s="86"/>
      <c r="D1204" s="86"/>
      <c r="E1204" s="86"/>
      <c r="F1204" s="86"/>
      <c r="G1204" s="86"/>
      <c r="H1204" s="86"/>
      <c r="I1204" s="86"/>
      <c r="J1204" s="86"/>
      <c r="K1204" s="86"/>
      <c r="L1204" s="86"/>
      <c r="M1204" s="86"/>
      <c r="N1204" s="86"/>
      <c r="O1204" s="86"/>
      <c r="P1204" s="86"/>
      <c r="Q1204" s="86"/>
      <c r="R1204" s="86"/>
      <c r="S1204" s="86"/>
      <c r="T1204" s="86"/>
      <c r="U1204" s="86"/>
      <c r="V1204" s="86"/>
      <c r="W1204" s="86"/>
      <c r="X1204" s="86"/>
      <c r="Y1204" s="86"/>
      <c r="Z1204" s="86"/>
      <c r="AA1204" s="86"/>
      <c r="AB1204" s="86"/>
      <c r="AC1204" s="86"/>
      <c r="AD1204" s="86"/>
      <c r="AE1204" s="86"/>
      <c r="AF1204" s="86"/>
      <c r="AG1204" s="86"/>
      <c r="AH1204" s="86"/>
      <c r="AI1204" s="86"/>
      <c r="AJ1204" s="86"/>
      <c r="AK1204" s="86"/>
      <c r="AL1204" s="86"/>
      <c r="AM1204" s="86"/>
      <c r="AN1204" s="86"/>
      <c r="AO1204" s="86"/>
      <c r="AP1204" s="86"/>
      <c r="AQ1204" s="86"/>
      <c r="AR1204" s="87"/>
      <c r="AS1204" s="87"/>
      <c r="AT1204" s="87"/>
      <c r="AU1204" s="87"/>
      <c r="AV1204" s="87"/>
      <c r="AW1204" s="87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</row>
    <row r="1205" spans="1:60" ht="12.75" customHeight="1" x14ac:dyDescent="0.2">
      <c r="A1205" s="86"/>
      <c r="B1205" s="86"/>
      <c r="C1205" s="86"/>
      <c r="D1205" s="86"/>
      <c r="E1205" s="86"/>
      <c r="F1205" s="86"/>
      <c r="G1205" s="86"/>
      <c r="H1205" s="86"/>
      <c r="I1205" s="86"/>
      <c r="J1205" s="86"/>
      <c r="K1205" s="86"/>
      <c r="L1205" s="86"/>
      <c r="M1205" s="86"/>
      <c r="N1205" s="86"/>
      <c r="O1205" s="86"/>
      <c r="P1205" s="86"/>
      <c r="Q1205" s="86"/>
      <c r="R1205" s="86"/>
      <c r="S1205" s="86"/>
      <c r="T1205" s="86"/>
      <c r="U1205" s="86"/>
      <c r="V1205" s="86"/>
      <c r="W1205" s="86"/>
      <c r="X1205" s="86"/>
      <c r="Y1205" s="86"/>
      <c r="Z1205" s="86"/>
      <c r="AA1205" s="86"/>
      <c r="AB1205" s="86"/>
      <c r="AC1205" s="86"/>
      <c r="AD1205" s="86"/>
      <c r="AE1205" s="86"/>
      <c r="AF1205" s="86"/>
      <c r="AG1205" s="86"/>
      <c r="AH1205" s="86"/>
      <c r="AI1205" s="86"/>
      <c r="AJ1205" s="86"/>
      <c r="AK1205" s="86"/>
      <c r="AL1205" s="86"/>
      <c r="AM1205" s="86"/>
      <c r="AN1205" s="86"/>
      <c r="AO1205" s="86"/>
      <c r="AP1205" s="86"/>
      <c r="AQ1205" s="86"/>
      <c r="AR1205" s="87"/>
      <c r="AS1205" s="87"/>
      <c r="AT1205" s="87"/>
      <c r="AU1205" s="87"/>
      <c r="AV1205" s="87"/>
      <c r="AW1205" s="87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</row>
    <row r="1206" spans="1:60" ht="12.75" customHeight="1" x14ac:dyDescent="0.2">
      <c r="A1206" s="86"/>
      <c r="B1206" s="86"/>
      <c r="C1206" s="86"/>
      <c r="D1206" s="86"/>
      <c r="E1206" s="86"/>
      <c r="F1206" s="86"/>
      <c r="G1206" s="86"/>
      <c r="H1206" s="86"/>
      <c r="I1206" s="86"/>
      <c r="J1206" s="86"/>
      <c r="K1206" s="86"/>
      <c r="L1206" s="86"/>
      <c r="M1206" s="86"/>
      <c r="N1206" s="86"/>
      <c r="O1206" s="86"/>
      <c r="P1206" s="86"/>
      <c r="Q1206" s="86"/>
      <c r="R1206" s="86"/>
      <c r="S1206" s="86"/>
      <c r="T1206" s="86"/>
      <c r="U1206" s="86"/>
      <c r="V1206" s="86"/>
      <c r="W1206" s="86"/>
      <c r="X1206" s="86"/>
      <c r="Y1206" s="86"/>
      <c r="Z1206" s="86"/>
      <c r="AA1206" s="86"/>
      <c r="AB1206" s="86"/>
      <c r="AC1206" s="86"/>
      <c r="AD1206" s="86"/>
      <c r="AE1206" s="86"/>
      <c r="AF1206" s="86"/>
      <c r="AG1206" s="86"/>
      <c r="AH1206" s="86"/>
      <c r="AI1206" s="86"/>
      <c r="AJ1206" s="86"/>
      <c r="AK1206" s="86"/>
      <c r="AL1206" s="86"/>
      <c r="AM1206" s="86"/>
      <c r="AN1206" s="86"/>
      <c r="AO1206" s="86"/>
      <c r="AP1206" s="86"/>
      <c r="AQ1206" s="86"/>
      <c r="AR1206" s="87"/>
      <c r="AS1206" s="87"/>
      <c r="AT1206" s="87"/>
      <c r="AU1206" s="87"/>
      <c r="AV1206" s="87"/>
      <c r="AW1206" s="87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</row>
    <row r="1207" spans="1:60" ht="12.75" customHeight="1" x14ac:dyDescent="0.2">
      <c r="A1207" s="86"/>
      <c r="B1207" s="86"/>
      <c r="C1207" s="86"/>
      <c r="D1207" s="86"/>
      <c r="E1207" s="86"/>
      <c r="F1207" s="86"/>
      <c r="G1207" s="86"/>
      <c r="H1207" s="86"/>
      <c r="I1207" s="86"/>
      <c r="J1207" s="86"/>
      <c r="K1207" s="86"/>
      <c r="L1207" s="86"/>
      <c r="M1207" s="86"/>
      <c r="N1207" s="86"/>
      <c r="O1207" s="86"/>
      <c r="P1207" s="86"/>
      <c r="Q1207" s="86"/>
      <c r="R1207" s="86"/>
      <c r="S1207" s="86"/>
      <c r="T1207" s="86"/>
      <c r="U1207" s="86"/>
      <c r="V1207" s="86"/>
      <c r="W1207" s="86"/>
      <c r="X1207" s="86"/>
      <c r="Y1207" s="86"/>
      <c r="Z1207" s="86"/>
      <c r="AA1207" s="86"/>
      <c r="AB1207" s="86"/>
      <c r="AC1207" s="86"/>
      <c r="AD1207" s="86"/>
      <c r="AE1207" s="86"/>
      <c r="AF1207" s="86"/>
      <c r="AG1207" s="86"/>
      <c r="AH1207" s="86"/>
      <c r="AI1207" s="86"/>
      <c r="AJ1207" s="86"/>
      <c r="AK1207" s="86"/>
      <c r="AL1207" s="86"/>
      <c r="AM1207" s="86"/>
      <c r="AN1207" s="86"/>
      <c r="AO1207" s="86"/>
      <c r="AP1207" s="86"/>
      <c r="AQ1207" s="86"/>
      <c r="AR1207" s="87"/>
      <c r="AS1207" s="87"/>
      <c r="AT1207" s="87"/>
      <c r="AU1207" s="87"/>
      <c r="AV1207" s="87"/>
      <c r="AW1207" s="87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</row>
    <row r="1208" spans="1:60" ht="12.75" customHeight="1" x14ac:dyDescent="0.2">
      <c r="A1208" s="86"/>
      <c r="B1208" s="86"/>
      <c r="C1208" s="86"/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  <c r="O1208" s="86"/>
      <c r="P1208" s="86"/>
      <c r="Q1208" s="86"/>
      <c r="R1208" s="86"/>
      <c r="S1208" s="86"/>
      <c r="T1208" s="86"/>
      <c r="U1208" s="86"/>
      <c r="V1208" s="86"/>
      <c r="W1208" s="86"/>
      <c r="X1208" s="86"/>
      <c r="Y1208" s="86"/>
      <c r="Z1208" s="86"/>
      <c r="AA1208" s="86"/>
      <c r="AB1208" s="86"/>
      <c r="AC1208" s="86"/>
      <c r="AD1208" s="86"/>
      <c r="AE1208" s="86"/>
      <c r="AF1208" s="86"/>
      <c r="AG1208" s="86"/>
      <c r="AH1208" s="86"/>
      <c r="AI1208" s="86"/>
      <c r="AJ1208" s="86"/>
      <c r="AK1208" s="86"/>
      <c r="AL1208" s="86"/>
      <c r="AM1208" s="86"/>
      <c r="AN1208" s="86"/>
      <c r="AO1208" s="86"/>
      <c r="AP1208" s="86"/>
      <c r="AQ1208" s="86"/>
      <c r="AR1208" s="87"/>
      <c r="AS1208" s="87"/>
      <c r="AT1208" s="87"/>
      <c r="AU1208" s="87"/>
      <c r="AV1208" s="87"/>
      <c r="AW1208" s="87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</row>
    <row r="1209" spans="1:60" ht="12.75" customHeight="1" x14ac:dyDescent="0.2">
      <c r="A1209" s="86"/>
      <c r="B1209" s="86"/>
      <c r="C1209" s="86"/>
      <c r="D1209" s="86"/>
      <c r="E1209" s="86"/>
      <c r="F1209" s="86"/>
      <c r="G1209" s="86"/>
      <c r="H1209" s="86"/>
      <c r="I1209" s="86"/>
      <c r="J1209" s="86"/>
      <c r="K1209" s="86"/>
      <c r="L1209" s="86"/>
      <c r="M1209" s="86"/>
      <c r="N1209" s="86"/>
      <c r="O1209" s="86"/>
      <c r="P1209" s="86"/>
      <c r="Q1209" s="86"/>
      <c r="R1209" s="86"/>
      <c r="S1209" s="86"/>
      <c r="T1209" s="86"/>
      <c r="U1209" s="86"/>
      <c r="V1209" s="86"/>
      <c r="W1209" s="86"/>
      <c r="X1209" s="86"/>
      <c r="Y1209" s="86"/>
      <c r="Z1209" s="86"/>
      <c r="AA1209" s="86"/>
      <c r="AB1209" s="86"/>
      <c r="AC1209" s="86"/>
      <c r="AD1209" s="86"/>
      <c r="AE1209" s="86"/>
      <c r="AF1209" s="86"/>
      <c r="AG1209" s="86"/>
      <c r="AH1209" s="86"/>
      <c r="AI1209" s="86"/>
      <c r="AJ1209" s="86"/>
      <c r="AK1209" s="86"/>
      <c r="AL1209" s="86"/>
      <c r="AM1209" s="86"/>
      <c r="AN1209" s="86"/>
      <c r="AO1209" s="86"/>
      <c r="AP1209" s="86"/>
      <c r="AQ1209" s="86"/>
      <c r="AR1209" s="87"/>
      <c r="AS1209" s="87"/>
      <c r="AT1209" s="87"/>
      <c r="AU1209" s="87"/>
      <c r="AV1209" s="87"/>
      <c r="AW1209" s="87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</row>
    <row r="1210" spans="1:60" ht="12.75" customHeight="1" x14ac:dyDescent="0.2">
      <c r="A1210" s="86"/>
      <c r="B1210" s="86"/>
      <c r="C1210" s="86"/>
      <c r="D1210" s="86"/>
      <c r="E1210" s="86"/>
      <c r="F1210" s="86"/>
      <c r="G1210" s="86"/>
      <c r="H1210" s="86"/>
      <c r="I1210" s="86"/>
      <c r="J1210" s="86"/>
      <c r="K1210" s="86"/>
      <c r="L1210" s="86"/>
      <c r="M1210" s="86"/>
      <c r="N1210" s="86"/>
      <c r="O1210" s="86"/>
      <c r="P1210" s="86"/>
      <c r="Q1210" s="86"/>
      <c r="R1210" s="86"/>
      <c r="S1210" s="86"/>
      <c r="T1210" s="86"/>
      <c r="U1210" s="86"/>
      <c r="V1210" s="86"/>
      <c r="W1210" s="86"/>
      <c r="X1210" s="86"/>
      <c r="Y1210" s="86"/>
      <c r="Z1210" s="86"/>
      <c r="AA1210" s="86"/>
      <c r="AB1210" s="86"/>
      <c r="AC1210" s="86"/>
      <c r="AD1210" s="86"/>
      <c r="AE1210" s="86"/>
      <c r="AF1210" s="86"/>
      <c r="AG1210" s="86"/>
      <c r="AH1210" s="86"/>
      <c r="AI1210" s="86"/>
      <c r="AJ1210" s="86"/>
      <c r="AK1210" s="86"/>
      <c r="AL1210" s="86"/>
      <c r="AM1210" s="86"/>
      <c r="AN1210" s="86"/>
      <c r="AO1210" s="86"/>
      <c r="AP1210" s="86"/>
      <c r="AQ1210" s="86"/>
      <c r="AR1210" s="87"/>
      <c r="AS1210" s="87"/>
      <c r="AT1210" s="87"/>
      <c r="AU1210" s="87"/>
      <c r="AV1210" s="87"/>
      <c r="AW1210" s="87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</row>
    <row r="1211" spans="1:60" ht="12.75" customHeight="1" x14ac:dyDescent="0.2">
      <c r="A1211" s="86"/>
      <c r="B1211" s="86"/>
      <c r="C1211" s="86"/>
      <c r="D1211" s="86"/>
      <c r="E1211" s="86"/>
      <c r="F1211" s="86"/>
      <c r="G1211" s="86"/>
      <c r="H1211" s="86"/>
      <c r="I1211" s="86"/>
      <c r="J1211" s="86"/>
      <c r="K1211" s="86"/>
      <c r="L1211" s="86"/>
      <c r="M1211" s="86"/>
      <c r="N1211" s="86"/>
      <c r="O1211" s="86"/>
      <c r="P1211" s="86"/>
      <c r="Q1211" s="86"/>
      <c r="R1211" s="86"/>
      <c r="S1211" s="86"/>
      <c r="T1211" s="86"/>
      <c r="U1211" s="86"/>
      <c r="V1211" s="86"/>
      <c r="W1211" s="86"/>
      <c r="X1211" s="86"/>
      <c r="Y1211" s="86"/>
      <c r="Z1211" s="86"/>
      <c r="AA1211" s="86"/>
      <c r="AB1211" s="86"/>
      <c r="AC1211" s="86"/>
      <c r="AD1211" s="86"/>
      <c r="AE1211" s="86"/>
      <c r="AF1211" s="86"/>
      <c r="AG1211" s="86"/>
      <c r="AH1211" s="86"/>
      <c r="AI1211" s="86"/>
      <c r="AJ1211" s="86"/>
      <c r="AK1211" s="86"/>
      <c r="AL1211" s="86"/>
      <c r="AM1211" s="86"/>
      <c r="AN1211" s="86"/>
      <c r="AO1211" s="86"/>
      <c r="AP1211" s="86"/>
      <c r="AQ1211" s="86"/>
      <c r="AR1211" s="87"/>
      <c r="AS1211" s="87"/>
      <c r="AT1211" s="87"/>
      <c r="AU1211" s="87"/>
      <c r="AV1211" s="87"/>
      <c r="AW1211" s="87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</row>
    <row r="1212" spans="1:60" ht="12.75" customHeight="1" x14ac:dyDescent="0.2">
      <c r="A1212" s="86"/>
      <c r="B1212" s="86"/>
      <c r="C1212" s="86"/>
      <c r="D1212" s="86"/>
      <c r="E1212" s="86"/>
      <c r="F1212" s="86"/>
      <c r="G1212" s="86"/>
      <c r="H1212" s="86"/>
      <c r="I1212" s="86"/>
      <c r="J1212" s="86"/>
      <c r="K1212" s="86"/>
      <c r="L1212" s="86"/>
      <c r="M1212" s="86"/>
      <c r="N1212" s="86"/>
      <c r="O1212" s="86"/>
      <c r="P1212" s="86"/>
      <c r="Q1212" s="86"/>
      <c r="R1212" s="86"/>
      <c r="S1212" s="86"/>
      <c r="T1212" s="86"/>
      <c r="U1212" s="86"/>
      <c r="V1212" s="86"/>
      <c r="W1212" s="86"/>
      <c r="X1212" s="86"/>
      <c r="Y1212" s="86"/>
      <c r="Z1212" s="86"/>
      <c r="AA1212" s="86"/>
      <c r="AB1212" s="86"/>
      <c r="AC1212" s="86"/>
      <c r="AD1212" s="86"/>
      <c r="AE1212" s="86"/>
      <c r="AF1212" s="86"/>
      <c r="AG1212" s="86"/>
      <c r="AH1212" s="86"/>
      <c r="AI1212" s="86"/>
      <c r="AJ1212" s="86"/>
      <c r="AK1212" s="86"/>
      <c r="AL1212" s="86"/>
      <c r="AM1212" s="86"/>
      <c r="AN1212" s="86"/>
      <c r="AO1212" s="86"/>
      <c r="AP1212" s="86"/>
      <c r="AQ1212" s="86"/>
      <c r="AR1212" s="87"/>
      <c r="AS1212" s="87"/>
      <c r="AT1212" s="87"/>
      <c r="AU1212" s="87"/>
      <c r="AV1212" s="87"/>
      <c r="AW1212" s="87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</row>
    <row r="1213" spans="1:60" ht="12.75" customHeight="1" x14ac:dyDescent="0.2">
      <c r="A1213" s="86"/>
      <c r="B1213" s="86"/>
      <c r="C1213" s="86"/>
      <c r="D1213" s="86"/>
      <c r="E1213" s="86"/>
      <c r="F1213" s="86"/>
      <c r="G1213" s="86"/>
      <c r="H1213" s="86"/>
      <c r="I1213" s="86"/>
      <c r="J1213" s="86"/>
      <c r="K1213" s="86"/>
      <c r="L1213" s="86"/>
      <c r="M1213" s="86"/>
      <c r="N1213" s="86"/>
      <c r="O1213" s="86"/>
      <c r="P1213" s="86"/>
      <c r="Q1213" s="86"/>
      <c r="R1213" s="86"/>
      <c r="S1213" s="86"/>
      <c r="T1213" s="86"/>
      <c r="U1213" s="86"/>
      <c r="V1213" s="86"/>
      <c r="W1213" s="86"/>
      <c r="X1213" s="86"/>
      <c r="Y1213" s="86"/>
      <c r="Z1213" s="86"/>
      <c r="AA1213" s="86"/>
      <c r="AB1213" s="86"/>
      <c r="AC1213" s="86"/>
      <c r="AD1213" s="86"/>
      <c r="AE1213" s="86"/>
      <c r="AF1213" s="86"/>
      <c r="AG1213" s="86"/>
      <c r="AH1213" s="86"/>
      <c r="AI1213" s="86"/>
      <c r="AJ1213" s="86"/>
      <c r="AK1213" s="86"/>
      <c r="AL1213" s="86"/>
      <c r="AM1213" s="86"/>
      <c r="AN1213" s="86"/>
      <c r="AO1213" s="86"/>
      <c r="AP1213" s="86"/>
      <c r="AQ1213" s="86"/>
      <c r="AR1213" s="87"/>
      <c r="AS1213" s="87"/>
      <c r="AT1213" s="87"/>
      <c r="AU1213" s="87"/>
      <c r="AV1213" s="87"/>
      <c r="AW1213" s="87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</row>
    <row r="1214" spans="1:60" ht="12.75" customHeight="1" x14ac:dyDescent="0.2">
      <c r="A1214" s="86"/>
      <c r="B1214" s="86"/>
      <c r="C1214" s="86"/>
      <c r="D1214" s="86"/>
      <c r="E1214" s="86"/>
      <c r="F1214" s="86"/>
      <c r="G1214" s="86"/>
      <c r="H1214" s="86"/>
      <c r="I1214" s="86"/>
      <c r="J1214" s="86"/>
      <c r="K1214" s="86"/>
      <c r="L1214" s="86"/>
      <c r="M1214" s="86"/>
      <c r="N1214" s="86"/>
      <c r="O1214" s="86"/>
      <c r="P1214" s="86"/>
      <c r="Q1214" s="86"/>
      <c r="R1214" s="86"/>
      <c r="S1214" s="86"/>
      <c r="T1214" s="86"/>
      <c r="U1214" s="86"/>
      <c r="V1214" s="86"/>
      <c r="W1214" s="86"/>
      <c r="X1214" s="86"/>
      <c r="Y1214" s="86"/>
      <c r="Z1214" s="86"/>
      <c r="AA1214" s="86"/>
      <c r="AB1214" s="86"/>
      <c r="AC1214" s="86"/>
      <c r="AD1214" s="86"/>
      <c r="AE1214" s="86"/>
      <c r="AF1214" s="86"/>
      <c r="AG1214" s="86"/>
      <c r="AH1214" s="86"/>
      <c r="AI1214" s="86"/>
      <c r="AJ1214" s="86"/>
      <c r="AK1214" s="86"/>
      <c r="AL1214" s="86"/>
      <c r="AM1214" s="86"/>
      <c r="AN1214" s="86"/>
      <c r="AO1214" s="86"/>
      <c r="AP1214" s="86"/>
      <c r="AQ1214" s="86"/>
      <c r="AR1214" s="87"/>
      <c r="AS1214" s="87"/>
      <c r="AT1214" s="87"/>
      <c r="AU1214" s="87"/>
      <c r="AV1214" s="87"/>
      <c r="AW1214" s="87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</row>
    <row r="1215" spans="1:60" ht="12.75" customHeight="1" x14ac:dyDescent="0.2">
      <c r="A1215" s="86"/>
      <c r="B1215" s="86"/>
      <c r="C1215" s="86"/>
      <c r="D1215" s="86"/>
      <c r="E1215" s="86"/>
      <c r="F1215" s="86"/>
      <c r="G1215" s="86"/>
      <c r="H1215" s="86"/>
      <c r="I1215" s="86"/>
      <c r="J1215" s="86"/>
      <c r="K1215" s="86"/>
      <c r="L1215" s="86"/>
      <c r="M1215" s="86"/>
      <c r="N1215" s="86"/>
      <c r="O1215" s="86"/>
      <c r="P1215" s="86"/>
      <c r="Q1215" s="86"/>
      <c r="R1215" s="86"/>
      <c r="S1215" s="86"/>
      <c r="T1215" s="86"/>
      <c r="U1215" s="86"/>
      <c r="V1215" s="86"/>
      <c r="W1215" s="86"/>
      <c r="X1215" s="86"/>
      <c r="Y1215" s="86"/>
      <c r="Z1215" s="86"/>
      <c r="AA1215" s="86"/>
      <c r="AB1215" s="86"/>
      <c r="AC1215" s="86"/>
      <c r="AD1215" s="86"/>
      <c r="AE1215" s="86"/>
      <c r="AF1215" s="86"/>
      <c r="AG1215" s="86"/>
      <c r="AH1215" s="86"/>
      <c r="AI1215" s="86"/>
      <c r="AJ1215" s="86"/>
      <c r="AK1215" s="86"/>
      <c r="AL1215" s="86"/>
      <c r="AM1215" s="86"/>
      <c r="AN1215" s="86"/>
      <c r="AO1215" s="86"/>
      <c r="AP1215" s="86"/>
      <c r="AQ1215" s="86"/>
      <c r="AR1215" s="87"/>
      <c r="AS1215" s="87"/>
      <c r="AT1215" s="87"/>
      <c r="AU1215" s="87"/>
      <c r="AV1215" s="87"/>
      <c r="AW1215" s="87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</row>
    <row r="1216" spans="1:60" ht="12.75" customHeight="1" x14ac:dyDescent="0.2">
      <c r="A1216" s="86"/>
      <c r="B1216" s="86"/>
      <c r="C1216" s="86"/>
      <c r="D1216" s="86"/>
      <c r="E1216" s="86"/>
      <c r="F1216" s="86"/>
      <c r="G1216" s="86"/>
      <c r="H1216" s="86"/>
      <c r="I1216" s="86"/>
      <c r="J1216" s="86"/>
      <c r="K1216" s="86"/>
      <c r="L1216" s="86"/>
      <c r="M1216" s="86"/>
      <c r="N1216" s="86"/>
      <c r="O1216" s="86"/>
      <c r="P1216" s="86"/>
      <c r="Q1216" s="86"/>
      <c r="R1216" s="86"/>
      <c r="S1216" s="86"/>
      <c r="T1216" s="86"/>
      <c r="U1216" s="86"/>
      <c r="V1216" s="86"/>
      <c r="W1216" s="86"/>
      <c r="X1216" s="86"/>
      <c r="Y1216" s="86"/>
      <c r="Z1216" s="86"/>
      <c r="AA1216" s="86"/>
      <c r="AB1216" s="86"/>
      <c r="AC1216" s="86"/>
      <c r="AD1216" s="86"/>
      <c r="AE1216" s="86"/>
      <c r="AF1216" s="86"/>
      <c r="AG1216" s="86"/>
      <c r="AH1216" s="86"/>
      <c r="AI1216" s="86"/>
      <c r="AJ1216" s="86"/>
      <c r="AK1216" s="86"/>
      <c r="AL1216" s="86"/>
      <c r="AM1216" s="86"/>
      <c r="AN1216" s="86"/>
      <c r="AO1216" s="86"/>
      <c r="AP1216" s="86"/>
      <c r="AQ1216" s="86"/>
      <c r="AR1216" s="87"/>
      <c r="AS1216" s="87"/>
      <c r="AT1216" s="87"/>
      <c r="AU1216" s="87"/>
      <c r="AV1216" s="87"/>
      <c r="AW1216" s="87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</row>
    <row r="1217" spans="1:60" ht="12.75" customHeight="1" x14ac:dyDescent="0.2">
      <c r="A1217" s="86"/>
      <c r="B1217" s="86"/>
      <c r="C1217" s="86"/>
      <c r="D1217" s="86"/>
      <c r="E1217" s="86"/>
      <c r="F1217" s="86"/>
      <c r="G1217" s="86"/>
      <c r="H1217" s="86"/>
      <c r="I1217" s="86"/>
      <c r="J1217" s="86"/>
      <c r="K1217" s="86"/>
      <c r="L1217" s="86"/>
      <c r="M1217" s="86"/>
      <c r="N1217" s="86"/>
      <c r="O1217" s="86"/>
      <c r="P1217" s="86"/>
      <c r="Q1217" s="86"/>
      <c r="R1217" s="86"/>
      <c r="S1217" s="86"/>
      <c r="T1217" s="86"/>
      <c r="U1217" s="86"/>
      <c r="V1217" s="86"/>
      <c r="W1217" s="86"/>
      <c r="X1217" s="86"/>
      <c r="Y1217" s="86"/>
      <c r="Z1217" s="86"/>
      <c r="AA1217" s="86"/>
      <c r="AB1217" s="86"/>
      <c r="AC1217" s="86"/>
      <c r="AD1217" s="86"/>
      <c r="AE1217" s="86"/>
      <c r="AF1217" s="86"/>
      <c r="AG1217" s="86"/>
      <c r="AH1217" s="86"/>
      <c r="AI1217" s="86"/>
      <c r="AJ1217" s="86"/>
      <c r="AK1217" s="86"/>
      <c r="AL1217" s="86"/>
      <c r="AM1217" s="86"/>
      <c r="AN1217" s="86"/>
      <c r="AO1217" s="86"/>
      <c r="AP1217" s="86"/>
      <c r="AQ1217" s="86"/>
      <c r="AR1217" s="87"/>
      <c r="AS1217" s="87"/>
      <c r="AT1217" s="87"/>
      <c r="AU1217" s="87"/>
      <c r="AV1217" s="87"/>
      <c r="AW1217" s="87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</row>
    <row r="1218" spans="1:60" ht="12.75" customHeight="1" x14ac:dyDescent="0.2">
      <c r="A1218" s="86"/>
      <c r="B1218" s="86"/>
      <c r="C1218" s="86"/>
      <c r="D1218" s="86"/>
      <c r="E1218" s="86"/>
      <c r="F1218" s="86"/>
      <c r="G1218" s="86"/>
      <c r="H1218" s="86"/>
      <c r="I1218" s="86"/>
      <c r="J1218" s="86"/>
      <c r="K1218" s="86"/>
      <c r="L1218" s="86"/>
      <c r="M1218" s="86"/>
      <c r="N1218" s="86"/>
      <c r="O1218" s="86"/>
      <c r="P1218" s="86"/>
      <c r="Q1218" s="86"/>
      <c r="R1218" s="86"/>
      <c r="S1218" s="86"/>
      <c r="T1218" s="86"/>
      <c r="U1218" s="86"/>
      <c r="V1218" s="86"/>
      <c r="W1218" s="86"/>
      <c r="X1218" s="86"/>
      <c r="Y1218" s="86"/>
      <c r="Z1218" s="86"/>
      <c r="AA1218" s="86"/>
      <c r="AB1218" s="86"/>
      <c r="AC1218" s="86"/>
      <c r="AD1218" s="86"/>
      <c r="AE1218" s="86"/>
      <c r="AF1218" s="86"/>
      <c r="AG1218" s="86"/>
      <c r="AH1218" s="86"/>
      <c r="AI1218" s="86"/>
      <c r="AJ1218" s="86"/>
      <c r="AK1218" s="86"/>
      <c r="AL1218" s="86"/>
      <c r="AM1218" s="86"/>
      <c r="AN1218" s="86"/>
      <c r="AO1218" s="86"/>
      <c r="AP1218" s="86"/>
      <c r="AQ1218" s="86"/>
      <c r="AR1218" s="87"/>
      <c r="AS1218" s="87"/>
      <c r="AT1218" s="87"/>
      <c r="AU1218" s="87"/>
      <c r="AV1218" s="87"/>
      <c r="AW1218" s="87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</row>
    <row r="1219" spans="1:60" ht="12.75" customHeight="1" x14ac:dyDescent="0.2">
      <c r="A1219" s="86"/>
      <c r="B1219" s="86"/>
      <c r="C1219" s="86"/>
      <c r="D1219" s="86"/>
      <c r="E1219" s="86"/>
      <c r="F1219" s="86"/>
      <c r="G1219" s="86"/>
      <c r="H1219" s="86"/>
      <c r="I1219" s="86"/>
      <c r="J1219" s="86"/>
      <c r="K1219" s="86"/>
      <c r="L1219" s="86"/>
      <c r="M1219" s="86"/>
      <c r="N1219" s="86"/>
      <c r="O1219" s="86"/>
      <c r="P1219" s="86"/>
      <c r="Q1219" s="86"/>
      <c r="R1219" s="86"/>
      <c r="S1219" s="86"/>
      <c r="T1219" s="86"/>
      <c r="U1219" s="86"/>
      <c r="V1219" s="86"/>
      <c r="W1219" s="86"/>
      <c r="X1219" s="86"/>
      <c r="Y1219" s="86"/>
      <c r="Z1219" s="86"/>
      <c r="AA1219" s="86"/>
      <c r="AB1219" s="86"/>
      <c r="AC1219" s="86"/>
      <c r="AD1219" s="86"/>
      <c r="AE1219" s="86"/>
      <c r="AF1219" s="86"/>
      <c r="AG1219" s="86"/>
      <c r="AH1219" s="86"/>
      <c r="AI1219" s="86"/>
      <c r="AJ1219" s="86"/>
      <c r="AK1219" s="86"/>
      <c r="AL1219" s="86"/>
      <c r="AM1219" s="86"/>
      <c r="AN1219" s="86"/>
      <c r="AO1219" s="86"/>
      <c r="AP1219" s="86"/>
      <c r="AQ1219" s="86"/>
      <c r="AR1219" s="87"/>
      <c r="AS1219" s="87"/>
      <c r="AT1219" s="87"/>
      <c r="AU1219" s="87"/>
      <c r="AV1219" s="87"/>
      <c r="AW1219" s="87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</row>
    <row r="1220" spans="1:60" ht="12.75" customHeight="1" x14ac:dyDescent="0.2">
      <c r="A1220" s="86"/>
      <c r="B1220" s="86"/>
      <c r="C1220" s="86"/>
      <c r="D1220" s="86"/>
      <c r="E1220" s="86"/>
      <c r="F1220" s="86"/>
      <c r="G1220" s="86"/>
      <c r="H1220" s="86"/>
      <c r="I1220" s="86"/>
      <c r="J1220" s="86"/>
      <c r="K1220" s="86"/>
      <c r="L1220" s="86"/>
      <c r="M1220" s="86"/>
      <c r="N1220" s="86"/>
      <c r="O1220" s="86"/>
      <c r="P1220" s="86"/>
      <c r="Q1220" s="86"/>
      <c r="R1220" s="86"/>
      <c r="S1220" s="86"/>
      <c r="T1220" s="86"/>
      <c r="U1220" s="86"/>
      <c r="V1220" s="86"/>
      <c r="W1220" s="86"/>
      <c r="X1220" s="86"/>
      <c r="Y1220" s="86"/>
      <c r="Z1220" s="86"/>
      <c r="AA1220" s="86"/>
      <c r="AB1220" s="86"/>
      <c r="AC1220" s="86"/>
      <c r="AD1220" s="86"/>
      <c r="AE1220" s="86"/>
      <c r="AF1220" s="86"/>
      <c r="AG1220" s="86"/>
      <c r="AH1220" s="86"/>
      <c r="AI1220" s="86"/>
      <c r="AJ1220" s="86"/>
      <c r="AK1220" s="86"/>
      <c r="AL1220" s="86"/>
      <c r="AM1220" s="86"/>
      <c r="AN1220" s="86"/>
      <c r="AO1220" s="86"/>
      <c r="AP1220" s="86"/>
      <c r="AQ1220" s="86"/>
      <c r="AR1220" s="87"/>
      <c r="AS1220" s="87"/>
      <c r="AT1220" s="87"/>
      <c r="AU1220" s="87"/>
      <c r="AV1220" s="87"/>
      <c r="AW1220" s="87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</row>
    <row r="1221" spans="1:60" ht="12.75" customHeight="1" x14ac:dyDescent="0.2">
      <c r="A1221" s="86"/>
      <c r="B1221" s="86"/>
      <c r="C1221" s="86"/>
      <c r="D1221" s="86"/>
      <c r="E1221" s="86"/>
      <c r="F1221" s="86"/>
      <c r="G1221" s="86"/>
      <c r="H1221" s="86"/>
      <c r="I1221" s="86"/>
      <c r="J1221" s="86"/>
      <c r="K1221" s="86"/>
      <c r="L1221" s="86"/>
      <c r="M1221" s="86"/>
      <c r="N1221" s="86"/>
      <c r="O1221" s="86"/>
      <c r="P1221" s="86"/>
      <c r="Q1221" s="86"/>
      <c r="R1221" s="86"/>
      <c r="S1221" s="86"/>
      <c r="T1221" s="86"/>
      <c r="U1221" s="86"/>
      <c r="V1221" s="86"/>
      <c r="W1221" s="86"/>
      <c r="X1221" s="86"/>
      <c r="Y1221" s="86"/>
      <c r="Z1221" s="86"/>
      <c r="AA1221" s="86"/>
      <c r="AB1221" s="86"/>
      <c r="AC1221" s="86"/>
      <c r="AD1221" s="86"/>
      <c r="AE1221" s="86"/>
      <c r="AF1221" s="86"/>
      <c r="AG1221" s="86"/>
      <c r="AH1221" s="86"/>
      <c r="AI1221" s="86"/>
      <c r="AJ1221" s="86"/>
      <c r="AK1221" s="86"/>
      <c r="AL1221" s="86"/>
      <c r="AM1221" s="86"/>
      <c r="AN1221" s="86"/>
      <c r="AO1221" s="86"/>
      <c r="AP1221" s="86"/>
      <c r="AQ1221" s="86"/>
      <c r="AR1221" s="87"/>
      <c r="AS1221" s="87"/>
      <c r="AT1221" s="87"/>
      <c r="AU1221" s="87"/>
      <c r="AV1221" s="87"/>
      <c r="AW1221" s="87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</row>
    <row r="1222" spans="1:60" ht="12.75" customHeight="1" x14ac:dyDescent="0.2">
      <c r="A1222" s="86"/>
      <c r="B1222" s="86"/>
      <c r="C1222" s="86"/>
      <c r="D1222" s="86"/>
      <c r="E1222" s="86"/>
      <c r="F1222" s="86"/>
      <c r="G1222" s="86"/>
      <c r="H1222" s="86"/>
      <c r="I1222" s="86"/>
      <c r="J1222" s="86"/>
      <c r="K1222" s="86"/>
      <c r="L1222" s="86"/>
      <c r="M1222" s="86"/>
      <c r="N1222" s="86"/>
      <c r="O1222" s="86"/>
      <c r="P1222" s="86"/>
      <c r="Q1222" s="86"/>
      <c r="R1222" s="86"/>
      <c r="S1222" s="86"/>
      <c r="T1222" s="86"/>
      <c r="U1222" s="86"/>
      <c r="V1222" s="86"/>
      <c r="W1222" s="86"/>
      <c r="X1222" s="86"/>
      <c r="Y1222" s="86"/>
      <c r="Z1222" s="86"/>
      <c r="AA1222" s="86"/>
      <c r="AB1222" s="86"/>
      <c r="AC1222" s="86"/>
      <c r="AD1222" s="86"/>
      <c r="AE1222" s="86"/>
      <c r="AF1222" s="86"/>
      <c r="AG1222" s="86"/>
      <c r="AH1222" s="86"/>
      <c r="AI1222" s="86"/>
      <c r="AJ1222" s="86"/>
      <c r="AK1222" s="86"/>
      <c r="AL1222" s="86"/>
      <c r="AM1222" s="86"/>
      <c r="AN1222" s="86"/>
      <c r="AO1222" s="86"/>
      <c r="AP1222" s="86"/>
      <c r="AQ1222" s="86"/>
      <c r="AR1222" s="87"/>
      <c r="AS1222" s="87"/>
      <c r="AT1222" s="87"/>
      <c r="AU1222" s="87"/>
      <c r="AV1222" s="87"/>
      <c r="AW1222" s="87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</row>
    <row r="1223" spans="1:60" ht="12.75" customHeight="1" x14ac:dyDescent="0.2">
      <c r="A1223" s="86"/>
      <c r="B1223" s="86"/>
      <c r="C1223" s="86"/>
      <c r="D1223" s="86"/>
      <c r="E1223" s="86"/>
      <c r="F1223" s="86"/>
      <c r="G1223" s="86"/>
      <c r="H1223" s="86"/>
      <c r="I1223" s="86"/>
      <c r="J1223" s="86"/>
      <c r="K1223" s="86"/>
      <c r="L1223" s="86"/>
      <c r="M1223" s="86"/>
      <c r="N1223" s="86"/>
      <c r="O1223" s="86"/>
      <c r="P1223" s="86"/>
      <c r="Q1223" s="86"/>
      <c r="R1223" s="86"/>
      <c r="S1223" s="86"/>
      <c r="T1223" s="86"/>
      <c r="U1223" s="86"/>
      <c r="V1223" s="86"/>
      <c r="W1223" s="86"/>
      <c r="X1223" s="86"/>
      <c r="Y1223" s="86"/>
      <c r="Z1223" s="86"/>
      <c r="AA1223" s="86"/>
      <c r="AB1223" s="86"/>
      <c r="AC1223" s="86"/>
      <c r="AD1223" s="86"/>
      <c r="AE1223" s="86"/>
      <c r="AF1223" s="86"/>
      <c r="AG1223" s="86"/>
      <c r="AH1223" s="86"/>
      <c r="AI1223" s="86"/>
      <c r="AJ1223" s="86"/>
      <c r="AK1223" s="86"/>
      <c r="AL1223" s="86"/>
      <c r="AM1223" s="86"/>
      <c r="AN1223" s="86"/>
      <c r="AO1223" s="86"/>
      <c r="AP1223" s="86"/>
      <c r="AQ1223" s="86"/>
      <c r="AR1223" s="87"/>
      <c r="AS1223" s="87"/>
      <c r="AT1223" s="87"/>
      <c r="AU1223" s="87"/>
      <c r="AV1223" s="87"/>
      <c r="AW1223" s="87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</row>
    <row r="1224" spans="1:60" ht="12.75" customHeight="1" x14ac:dyDescent="0.2">
      <c r="A1224" s="86"/>
      <c r="B1224" s="86"/>
      <c r="C1224" s="86"/>
      <c r="D1224" s="86"/>
      <c r="E1224" s="86"/>
      <c r="F1224" s="86"/>
      <c r="G1224" s="86"/>
      <c r="H1224" s="86"/>
      <c r="I1224" s="86"/>
      <c r="J1224" s="86"/>
      <c r="K1224" s="86"/>
      <c r="L1224" s="86"/>
      <c r="M1224" s="86"/>
      <c r="N1224" s="86"/>
      <c r="O1224" s="86"/>
      <c r="P1224" s="86"/>
      <c r="Q1224" s="86"/>
      <c r="R1224" s="86"/>
      <c r="S1224" s="86"/>
      <c r="T1224" s="86"/>
      <c r="U1224" s="86"/>
      <c r="V1224" s="86"/>
      <c r="W1224" s="86"/>
      <c r="X1224" s="86"/>
      <c r="Y1224" s="86"/>
      <c r="Z1224" s="86"/>
      <c r="AA1224" s="86"/>
      <c r="AB1224" s="86"/>
      <c r="AC1224" s="86"/>
      <c r="AD1224" s="86"/>
      <c r="AE1224" s="86"/>
      <c r="AF1224" s="86"/>
      <c r="AG1224" s="86"/>
      <c r="AH1224" s="86"/>
      <c r="AI1224" s="86"/>
      <c r="AJ1224" s="86"/>
      <c r="AK1224" s="86"/>
      <c r="AL1224" s="86"/>
      <c r="AM1224" s="86"/>
      <c r="AN1224" s="86"/>
      <c r="AO1224" s="86"/>
      <c r="AP1224" s="86"/>
      <c r="AQ1224" s="86"/>
      <c r="AR1224" s="87"/>
      <c r="AS1224" s="87"/>
      <c r="AT1224" s="87"/>
      <c r="AU1224" s="87"/>
      <c r="AV1224" s="87"/>
      <c r="AW1224" s="87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</row>
    <row r="1225" spans="1:60" ht="12.75" customHeight="1" x14ac:dyDescent="0.2">
      <c r="A1225" s="86"/>
      <c r="B1225" s="86"/>
      <c r="C1225" s="86"/>
      <c r="D1225" s="86"/>
      <c r="E1225" s="86"/>
      <c r="F1225" s="86"/>
      <c r="G1225" s="86"/>
      <c r="H1225" s="86"/>
      <c r="I1225" s="86"/>
      <c r="J1225" s="86"/>
      <c r="K1225" s="86"/>
      <c r="L1225" s="86"/>
      <c r="M1225" s="86"/>
      <c r="N1225" s="86"/>
      <c r="O1225" s="86"/>
      <c r="P1225" s="86"/>
      <c r="Q1225" s="86"/>
      <c r="R1225" s="86"/>
      <c r="S1225" s="86"/>
      <c r="T1225" s="86"/>
      <c r="U1225" s="86"/>
      <c r="V1225" s="86"/>
      <c r="W1225" s="86"/>
      <c r="X1225" s="86"/>
      <c r="Y1225" s="86"/>
      <c r="Z1225" s="86"/>
      <c r="AA1225" s="86"/>
      <c r="AB1225" s="86"/>
      <c r="AC1225" s="86"/>
      <c r="AD1225" s="86"/>
      <c r="AE1225" s="86"/>
      <c r="AF1225" s="86"/>
      <c r="AG1225" s="86"/>
      <c r="AH1225" s="86"/>
      <c r="AI1225" s="86"/>
      <c r="AJ1225" s="86"/>
      <c r="AK1225" s="86"/>
      <c r="AL1225" s="86"/>
      <c r="AM1225" s="86"/>
      <c r="AN1225" s="86"/>
      <c r="AO1225" s="86"/>
      <c r="AP1225" s="86"/>
      <c r="AQ1225" s="86"/>
      <c r="AR1225" s="87"/>
      <c r="AS1225" s="87"/>
      <c r="AT1225" s="87"/>
      <c r="AU1225" s="87"/>
      <c r="AV1225" s="87"/>
      <c r="AW1225" s="87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</row>
    <row r="1226" spans="1:60" ht="12.75" customHeight="1" x14ac:dyDescent="0.2">
      <c r="A1226" s="86"/>
      <c r="B1226" s="86"/>
      <c r="C1226" s="86"/>
      <c r="D1226" s="86"/>
      <c r="E1226" s="86"/>
      <c r="F1226" s="86"/>
      <c r="G1226" s="86"/>
      <c r="H1226" s="86"/>
      <c r="I1226" s="86"/>
      <c r="J1226" s="86"/>
      <c r="K1226" s="86"/>
      <c r="L1226" s="86"/>
      <c r="M1226" s="86"/>
      <c r="N1226" s="86"/>
      <c r="O1226" s="86"/>
      <c r="P1226" s="86"/>
      <c r="Q1226" s="86"/>
      <c r="R1226" s="86"/>
      <c r="S1226" s="86"/>
      <c r="T1226" s="86"/>
      <c r="U1226" s="86"/>
      <c r="V1226" s="86"/>
      <c r="W1226" s="86"/>
      <c r="X1226" s="86"/>
      <c r="Y1226" s="86"/>
      <c r="Z1226" s="86"/>
      <c r="AA1226" s="86"/>
      <c r="AB1226" s="86"/>
      <c r="AC1226" s="86"/>
      <c r="AD1226" s="86"/>
      <c r="AE1226" s="86"/>
      <c r="AF1226" s="86"/>
      <c r="AG1226" s="86"/>
      <c r="AH1226" s="86"/>
      <c r="AI1226" s="86"/>
      <c r="AJ1226" s="86"/>
      <c r="AK1226" s="86"/>
      <c r="AL1226" s="86"/>
      <c r="AM1226" s="86"/>
      <c r="AN1226" s="86"/>
      <c r="AO1226" s="86"/>
      <c r="AP1226" s="86"/>
      <c r="AQ1226" s="86"/>
      <c r="AR1226" s="87"/>
      <c r="AS1226" s="87"/>
      <c r="AT1226" s="87"/>
      <c r="AU1226" s="87"/>
      <c r="AV1226" s="87"/>
      <c r="AW1226" s="87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</row>
    <row r="1227" spans="1:60" ht="12.75" customHeight="1" x14ac:dyDescent="0.2">
      <c r="A1227" s="86"/>
      <c r="B1227" s="86"/>
      <c r="C1227" s="86"/>
      <c r="D1227" s="86"/>
      <c r="E1227" s="86"/>
      <c r="F1227" s="86"/>
      <c r="G1227" s="86"/>
      <c r="H1227" s="86"/>
      <c r="I1227" s="86"/>
      <c r="J1227" s="86"/>
      <c r="K1227" s="86"/>
      <c r="L1227" s="86"/>
      <c r="M1227" s="86"/>
      <c r="N1227" s="86"/>
      <c r="O1227" s="86"/>
      <c r="P1227" s="86"/>
      <c r="Q1227" s="86"/>
      <c r="R1227" s="86"/>
      <c r="S1227" s="86"/>
      <c r="T1227" s="86"/>
      <c r="U1227" s="86"/>
      <c r="V1227" s="86"/>
      <c r="W1227" s="86"/>
      <c r="X1227" s="86"/>
      <c r="Y1227" s="86"/>
      <c r="Z1227" s="86"/>
      <c r="AA1227" s="86"/>
      <c r="AB1227" s="86"/>
      <c r="AC1227" s="86"/>
      <c r="AD1227" s="86"/>
      <c r="AE1227" s="86"/>
      <c r="AF1227" s="86"/>
      <c r="AG1227" s="86"/>
      <c r="AH1227" s="86"/>
      <c r="AI1227" s="86"/>
      <c r="AJ1227" s="86"/>
      <c r="AK1227" s="86"/>
      <c r="AL1227" s="86"/>
      <c r="AM1227" s="86"/>
      <c r="AN1227" s="86"/>
      <c r="AO1227" s="86"/>
      <c r="AP1227" s="86"/>
      <c r="AQ1227" s="86"/>
      <c r="AR1227" s="87"/>
      <c r="AS1227" s="87"/>
      <c r="AT1227" s="87"/>
      <c r="AU1227" s="87"/>
      <c r="AV1227" s="87"/>
      <c r="AW1227" s="87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</row>
    <row r="1228" spans="1:60" ht="12.75" customHeight="1" x14ac:dyDescent="0.2">
      <c r="A1228" s="86"/>
      <c r="B1228" s="86"/>
      <c r="C1228" s="86"/>
      <c r="D1228" s="86"/>
      <c r="E1228" s="86"/>
      <c r="F1228" s="86"/>
      <c r="G1228" s="86"/>
      <c r="H1228" s="86"/>
      <c r="I1228" s="86"/>
      <c r="J1228" s="86"/>
      <c r="K1228" s="86"/>
      <c r="L1228" s="86"/>
      <c r="M1228" s="86"/>
      <c r="N1228" s="86"/>
      <c r="O1228" s="86"/>
      <c r="P1228" s="86"/>
      <c r="Q1228" s="86"/>
      <c r="R1228" s="86"/>
      <c r="S1228" s="86"/>
      <c r="T1228" s="86"/>
      <c r="U1228" s="86"/>
      <c r="V1228" s="86"/>
      <c r="W1228" s="86"/>
      <c r="X1228" s="86"/>
      <c r="Y1228" s="86"/>
      <c r="Z1228" s="86"/>
      <c r="AA1228" s="86"/>
      <c r="AB1228" s="86"/>
      <c r="AC1228" s="86"/>
      <c r="AD1228" s="86"/>
      <c r="AE1228" s="86"/>
      <c r="AF1228" s="86"/>
      <c r="AG1228" s="86"/>
      <c r="AH1228" s="86"/>
      <c r="AI1228" s="86"/>
      <c r="AJ1228" s="86"/>
      <c r="AK1228" s="86"/>
      <c r="AL1228" s="86"/>
      <c r="AM1228" s="86"/>
      <c r="AN1228" s="86"/>
      <c r="AO1228" s="86"/>
      <c r="AP1228" s="86"/>
      <c r="AQ1228" s="86"/>
      <c r="AR1228" s="87"/>
      <c r="AS1228" s="87"/>
      <c r="AT1228" s="87"/>
      <c r="AU1228" s="87"/>
      <c r="AV1228" s="87"/>
      <c r="AW1228" s="87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</row>
    <row r="1229" spans="1:60" ht="12.75" customHeight="1" x14ac:dyDescent="0.2">
      <c r="A1229" s="86"/>
      <c r="B1229" s="86"/>
      <c r="C1229" s="86"/>
      <c r="D1229" s="86"/>
      <c r="E1229" s="86"/>
      <c r="F1229" s="86"/>
      <c r="G1229" s="86"/>
      <c r="H1229" s="86"/>
      <c r="I1229" s="86"/>
      <c r="J1229" s="86"/>
      <c r="K1229" s="86"/>
      <c r="L1229" s="86"/>
      <c r="M1229" s="86"/>
      <c r="N1229" s="86"/>
      <c r="O1229" s="86"/>
      <c r="P1229" s="86"/>
      <c r="Q1229" s="86"/>
      <c r="R1229" s="86"/>
      <c r="S1229" s="86"/>
      <c r="T1229" s="86"/>
      <c r="U1229" s="86"/>
      <c r="V1229" s="86"/>
      <c r="W1229" s="86"/>
      <c r="X1229" s="86"/>
      <c r="Y1229" s="86"/>
      <c r="Z1229" s="86"/>
      <c r="AA1229" s="86"/>
      <c r="AB1229" s="86"/>
      <c r="AC1229" s="86"/>
      <c r="AD1229" s="86"/>
      <c r="AE1229" s="86"/>
      <c r="AF1229" s="86"/>
      <c r="AG1229" s="86"/>
      <c r="AH1229" s="86"/>
      <c r="AI1229" s="86"/>
      <c r="AJ1229" s="86"/>
      <c r="AK1229" s="86"/>
      <c r="AL1229" s="86"/>
      <c r="AM1229" s="86"/>
      <c r="AN1229" s="86"/>
      <c r="AO1229" s="86"/>
      <c r="AP1229" s="86"/>
      <c r="AQ1229" s="86"/>
      <c r="AR1229" s="87"/>
      <c r="AS1229" s="87"/>
      <c r="AT1229" s="87"/>
      <c r="AU1229" s="87"/>
      <c r="AV1229" s="87"/>
      <c r="AW1229" s="87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</row>
    <row r="1230" spans="1:60" ht="12.75" customHeight="1" x14ac:dyDescent="0.2">
      <c r="A1230" s="86"/>
      <c r="B1230" s="86"/>
      <c r="C1230" s="86"/>
      <c r="D1230" s="86"/>
      <c r="E1230" s="86"/>
      <c r="F1230" s="86"/>
      <c r="G1230" s="86"/>
      <c r="H1230" s="86"/>
      <c r="I1230" s="86"/>
      <c r="J1230" s="86"/>
      <c r="K1230" s="86"/>
      <c r="L1230" s="86"/>
      <c r="M1230" s="86"/>
      <c r="N1230" s="86"/>
      <c r="O1230" s="86"/>
      <c r="P1230" s="86"/>
      <c r="Q1230" s="86"/>
      <c r="R1230" s="86"/>
      <c r="S1230" s="86"/>
      <c r="T1230" s="86"/>
      <c r="U1230" s="86"/>
      <c r="V1230" s="86"/>
      <c r="W1230" s="86"/>
      <c r="X1230" s="86"/>
      <c r="Y1230" s="86"/>
      <c r="Z1230" s="86"/>
      <c r="AA1230" s="86"/>
      <c r="AB1230" s="86"/>
      <c r="AC1230" s="86"/>
      <c r="AD1230" s="86"/>
      <c r="AE1230" s="86"/>
      <c r="AF1230" s="86"/>
      <c r="AG1230" s="86"/>
      <c r="AH1230" s="86"/>
      <c r="AI1230" s="86"/>
      <c r="AJ1230" s="86"/>
      <c r="AK1230" s="86"/>
      <c r="AL1230" s="86"/>
      <c r="AM1230" s="86"/>
      <c r="AN1230" s="86"/>
      <c r="AO1230" s="86"/>
      <c r="AP1230" s="86"/>
      <c r="AQ1230" s="86"/>
      <c r="AR1230" s="87"/>
      <c r="AS1230" s="87"/>
      <c r="AT1230" s="87"/>
      <c r="AU1230" s="87"/>
      <c r="AV1230" s="87"/>
      <c r="AW1230" s="87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</row>
    <row r="1231" spans="1:60" ht="12.75" customHeight="1" x14ac:dyDescent="0.2">
      <c r="A1231" s="86"/>
      <c r="B1231" s="86"/>
      <c r="C1231" s="86"/>
      <c r="D1231" s="86"/>
      <c r="E1231" s="86"/>
      <c r="F1231" s="86"/>
      <c r="G1231" s="86"/>
      <c r="H1231" s="86"/>
      <c r="I1231" s="86"/>
      <c r="J1231" s="86"/>
      <c r="K1231" s="86"/>
      <c r="L1231" s="86"/>
      <c r="M1231" s="86"/>
      <c r="N1231" s="86"/>
      <c r="O1231" s="86"/>
      <c r="P1231" s="86"/>
      <c r="Q1231" s="86"/>
      <c r="R1231" s="86"/>
      <c r="S1231" s="86"/>
      <c r="T1231" s="86"/>
      <c r="U1231" s="86"/>
      <c r="V1231" s="86"/>
      <c r="W1231" s="86"/>
      <c r="X1231" s="86"/>
      <c r="Y1231" s="86"/>
      <c r="Z1231" s="86"/>
      <c r="AA1231" s="86"/>
      <c r="AB1231" s="86"/>
      <c r="AC1231" s="86"/>
      <c r="AD1231" s="86"/>
      <c r="AE1231" s="86"/>
      <c r="AF1231" s="86"/>
      <c r="AG1231" s="86"/>
      <c r="AH1231" s="86"/>
      <c r="AI1231" s="86"/>
      <c r="AJ1231" s="86"/>
      <c r="AK1231" s="86"/>
      <c r="AL1231" s="86"/>
      <c r="AM1231" s="86"/>
      <c r="AN1231" s="86"/>
      <c r="AO1231" s="86"/>
      <c r="AP1231" s="86"/>
      <c r="AQ1231" s="86"/>
      <c r="AR1231" s="87"/>
      <c r="AS1231" s="87"/>
      <c r="AT1231" s="87"/>
      <c r="AU1231" s="87"/>
      <c r="AV1231" s="87"/>
      <c r="AW1231" s="87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</row>
    <row r="1232" spans="1:60" ht="12.75" customHeight="1" x14ac:dyDescent="0.2">
      <c r="A1232" s="86"/>
      <c r="B1232" s="86"/>
      <c r="C1232" s="86"/>
      <c r="D1232" s="86"/>
      <c r="E1232" s="86"/>
      <c r="F1232" s="86"/>
      <c r="G1232" s="86"/>
      <c r="H1232" s="86"/>
      <c r="I1232" s="86"/>
      <c r="J1232" s="86"/>
      <c r="K1232" s="86"/>
      <c r="L1232" s="86"/>
      <c r="M1232" s="86"/>
      <c r="N1232" s="86"/>
      <c r="O1232" s="86"/>
      <c r="P1232" s="86"/>
      <c r="Q1232" s="86"/>
      <c r="R1232" s="86"/>
      <c r="S1232" s="86"/>
      <c r="T1232" s="86"/>
      <c r="U1232" s="86"/>
      <c r="V1232" s="86"/>
      <c r="W1232" s="86"/>
      <c r="X1232" s="86"/>
      <c r="Y1232" s="86"/>
      <c r="Z1232" s="86"/>
      <c r="AA1232" s="86"/>
      <c r="AB1232" s="86"/>
      <c r="AC1232" s="86"/>
      <c r="AD1232" s="86"/>
      <c r="AE1232" s="86"/>
      <c r="AF1232" s="86"/>
      <c r="AG1232" s="86"/>
      <c r="AH1232" s="86"/>
      <c r="AI1232" s="86"/>
      <c r="AJ1232" s="86"/>
      <c r="AK1232" s="86"/>
      <c r="AL1232" s="86"/>
      <c r="AM1232" s="86"/>
      <c r="AN1232" s="86"/>
      <c r="AO1232" s="86"/>
      <c r="AP1232" s="86"/>
      <c r="AQ1232" s="86"/>
      <c r="AR1232" s="87"/>
      <c r="AS1232" s="87"/>
      <c r="AT1232" s="87"/>
      <c r="AU1232" s="87"/>
      <c r="AV1232" s="87"/>
      <c r="AW1232" s="87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</row>
    <row r="1233" spans="1:60" ht="12.75" customHeight="1" x14ac:dyDescent="0.2">
      <c r="A1233" s="86"/>
      <c r="B1233" s="86"/>
      <c r="C1233" s="86"/>
      <c r="D1233" s="86"/>
      <c r="E1233" s="86"/>
      <c r="F1233" s="86"/>
      <c r="G1233" s="86"/>
      <c r="H1233" s="86"/>
      <c r="I1233" s="86"/>
      <c r="J1233" s="86"/>
      <c r="K1233" s="86"/>
      <c r="L1233" s="86"/>
      <c r="M1233" s="86"/>
      <c r="N1233" s="86"/>
      <c r="O1233" s="86"/>
      <c r="P1233" s="86"/>
      <c r="Q1233" s="86"/>
      <c r="R1233" s="86"/>
      <c r="S1233" s="86"/>
      <c r="T1233" s="86"/>
      <c r="U1233" s="86"/>
      <c r="V1233" s="86"/>
      <c r="W1233" s="86"/>
      <c r="X1233" s="86"/>
      <c r="Y1233" s="86"/>
      <c r="Z1233" s="86"/>
      <c r="AA1233" s="86"/>
      <c r="AB1233" s="86"/>
      <c r="AC1233" s="86"/>
      <c r="AD1233" s="86"/>
      <c r="AE1233" s="86"/>
      <c r="AF1233" s="86"/>
      <c r="AG1233" s="86"/>
      <c r="AH1233" s="86"/>
      <c r="AI1233" s="86"/>
      <c r="AJ1233" s="86"/>
      <c r="AK1233" s="86"/>
      <c r="AL1233" s="86"/>
      <c r="AM1233" s="86"/>
      <c r="AN1233" s="86"/>
      <c r="AO1233" s="86"/>
      <c r="AP1233" s="86"/>
      <c r="AQ1233" s="86"/>
      <c r="AR1233" s="87"/>
      <c r="AS1233" s="87"/>
      <c r="AT1233" s="87"/>
      <c r="AU1233" s="87"/>
      <c r="AV1233" s="87"/>
      <c r="AW1233" s="87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</row>
    <row r="1234" spans="1:60" ht="12.75" customHeight="1" x14ac:dyDescent="0.2">
      <c r="A1234" s="86"/>
      <c r="B1234" s="86"/>
      <c r="C1234" s="86"/>
      <c r="D1234" s="86"/>
      <c r="E1234" s="86"/>
      <c r="F1234" s="86"/>
      <c r="G1234" s="86"/>
      <c r="H1234" s="86"/>
      <c r="I1234" s="86"/>
      <c r="J1234" s="86"/>
      <c r="K1234" s="86"/>
      <c r="L1234" s="86"/>
      <c r="M1234" s="86"/>
      <c r="N1234" s="86"/>
      <c r="O1234" s="86"/>
      <c r="P1234" s="86"/>
      <c r="Q1234" s="86"/>
      <c r="R1234" s="86"/>
      <c r="S1234" s="86"/>
      <c r="T1234" s="86"/>
      <c r="U1234" s="86"/>
      <c r="V1234" s="86"/>
      <c r="W1234" s="86"/>
      <c r="X1234" s="86"/>
      <c r="Y1234" s="86"/>
      <c r="Z1234" s="86"/>
      <c r="AA1234" s="86"/>
      <c r="AB1234" s="86"/>
      <c r="AC1234" s="86"/>
      <c r="AD1234" s="86"/>
      <c r="AE1234" s="86"/>
      <c r="AF1234" s="86"/>
      <c r="AG1234" s="86"/>
      <c r="AH1234" s="86"/>
      <c r="AI1234" s="86"/>
      <c r="AJ1234" s="86"/>
      <c r="AK1234" s="86"/>
      <c r="AL1234" s="86"/>
      <c r="AM1234" s="86"/>
      <c r="AN1234" s="86"/>
      <c r="AO1234" s="86"/>
      <c r="AP1234" s="86"/>
      <c r="AQ1234" s="86"/>
      <c r="AR1234" s="87"/>
      <c r="AS1234" s="87"/>
      <c r="AT1234" s="87"/>
      <c r="AU1234" s="87"/>
      <c r="AV1234" s="87"/>
      <c r="AW1234" s="87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</row>
    <row r="1235" spans="1:60" ht="12.75" customHeight="1" x14ac:dyDescent="0.2">
      <c r="A1235" s="86"/>
      <c r="B1235" s="86"/>
      <c r="C1235" s="86"/>
      <c r="D1235" s="86"/>
      <c r="E1235" s="86"/>
      <c r="F1235" s="86"/>
      <c r="G1235" s="86"/>
      <c r="H1235" s="86"/>
      <c r="I1235" s="86"/>
      <c r="J1235" s="86"/>
      <c r="K1235" s="86"/>
      <c r="L1235" s="86"/>
      <c r="M1235" s="86"/>
      <c r="N1235" s="86"/>
      <c r="O1235" s="86"/>
      <c r="P1235" s="86"/>
      <c r="Q1235" s="86"/>
      <c r="R1235" s="86"/>
      <c r="S1235" s="86"/>
      <c r="T1235" s="86"/>
      <c r="U1235" s="86"/>
      <c r="V1235" s="86"/>
      <c r="W1235" s="86"/>
      <c r="X1235" s="86"/>
      <c r="Y1235" s="86"/>
      <c r="Z1235" s="86"/>
      <c r="AA1235" s="86"/>
      <c r="AB1235" s="86"/>
      <c r="AC1235" s="86"/>
      <c r="AD1235" s="86"/>
      <c r="AE1235" s="86"/>
      <c r="AF1235" s="86"/>
      <c r="AG1235" s="86"/>
      <c r="AH1235" s="86"/>
      <c r="AI1235" s="86"/>
      <c r="AJ1235" s="86"/>
      <c r="AK1235" s="86"/>
      <c r="AL1235" s="86"/>
      <c r="AM1235" s="86"/>
      <c r="AN1235" s="86"/>
      <c r="AO1235" s="86"/>
      <c r="AP1235" s="86"/>
      <c r="AQ1235" s="86"/>
      <c r="AR1235" s="87"/>
      <c r="AS1235" s="87"/>
      <c r="AT1235" s="87"/>
      <c r="AU1235" s="87"/>
      <c r="AV1235" s="87"/>
      <c r="AW1235" s="87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</row>
    <row r="1236" spans="1:60" ht="12.75" customHeight="1" x14ac:dyDescent="0.2">
      <c r="A1236" s="86"/>
      <c r="B1236" s="86"/>
      <c r="C1236" s="86"/>
      <c r="D1236" s="86"/>
      <c r="E1236" s="86"/>
      <c r="F1236" s="86"/>
      <c r="G1236" s="86"/>
      <c r="H1236" s="86"/>
      <c r="I1236" s="86"/>
      <c r="J1236" s="86"/>
      <c r="K1236" s="86"/>
      <c r="L1236" s="86"/>
      <c r="M1236" s="86"/>
      <c r="N1236" s="86"/>
      <c r="O1236" s="86"/>
      <c r="P1236" s="86"/>
      <c r="Q1236" s="86"/>
      <c r="R1236" s="86"/>
      <c r="S1236" s="86"/>
      <c r="T1236" s="86"/>
      <c r="U1236" s="86"/>
      <c r="V1236" s="86"/>
      <c r="W1236" s="86"/>
      <c r="X1236" s="86"/>
      <c r="Y1236" s="86"/>
      <c r="Z1236" s="86"/>
      <c r="AA1236" s="86"/>
      <c r="AB1236" s="86"/>
      <c r="AC1236" s="86"/>
      <c r="AD1236" s="86"/>
      <c r="AE1236" s="86"/>
      <c r="AF1236" s="86"/>
      <c r="AG1236" s="86"/>
      <c r="AH1236" s="86"/>
      <c r="AI1236" s="86"/>
      <c r="AJ1236" s="86"/>
      <c r="AK1236" s="86"/>
      <c r="AL1236" s="86"/>
      <c r="AM1236" s="86"/>
      <c r="AN1236" s="86"/>
      <c r="AO1236" s="86"/>
      <c r="AP1236" s="86"/>
      <c r="AQ1236" s="86"/>
      <c r="AR1236" s="87"/>
      <c r="AS1236" s="87"/>
      <c r="AT1236" s="87"/>
      <c r="AU1236" s="87"/>
      <c r="AV1236" s="87"/>
      <c r="AW1236" s="87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</row>
    <row r="1237" spans="1:60" ht="12.75" customHeight="1" x14ac:dyDescent="0.2">
      <c r="A1237" s="86"/>
      <c r="B1237" s="86"/>
      <c r="C1237" s="86"/>
      <c r="D1237" s="86"/>
      <c r="E1237" s="86"/>
      <c r="F1237" s="86"/>
      <c r="G1237" s="86"/>
      <c r="H1237" s="86"/>
      <c r="I1237" s="86"/>
      <c r="J1237" s="86"/>
      <c r="K1237" s="86"/>
      <c r="L1237" s="86"/>
      <c r="M1237" s="86"/>
      <c r="N1237" s="86"/>
      <c r="O1237" s="86"/>
      <c r="P1237" s="86"/>
      <c r="Q1237" s="86"/>
      <c r="R1237" s="86"/>
      <c r="S1237" s="86"/>
      <c r="T1237" s="86"/>
      <c r="U1237" s="86"/>
      <c r="V1237" s="86"/>
      <c r="W1237" s="86"/>
      <c r="X1237" s="86"/>
      <c r="Y1237" s="86"/>
      <c r="Z1237" s="86"/>
      <c r="AA1237" s="86"/>
      <c r="AB1237" s="86"/>
      <c r="AC1237" s="86"/>
      <c r="AD1237" s="86"/>
      <c r="AE1237" s="86"/>
      <c r="AF1237" s="86"/>
      <c r="AG1237" s="86"/>
      <c r="AH1237" s="86"/>
      <c r="AI1237" s="86"/>
      <c r="AJ1237" s="86"/>
      <c r="AK1237" s="86"/>
      <c r="AL1237" s="86"/>
      <c r="AM1237" s="86"/>
      <c r="AN1237" s="86"/>
      <c r="AO1237" s="86"/>
      <c r="AP1237" s="86"/>
      <c r="AQ1237" s="86"/>
      <c r="AR1237" s="87"/>
      <c r="AS1237" s="87"/>
      <c r="AT1237" s="87"/>
      <c r="AU1237" s="87"/>
      <c r="AV1237" s="87"/>
      <c r="AW1237" s="87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</row>
    <row r="1238" spans="1:60" ht="12.75" customHeight="1" x14ac:dyDescent="0.2">
      <c r="A1238" s="86"/>
      <c r="B1238" s="86"/>
      <c r="C1238" s="86"/>
      <c r="D1238" s="86"/>
      <c r="E1238" s="86"/>
      <c r="F1238" s="86"/>
      <c r="G1238" s="86"/>
      <c r="H1238" s="86"/>
      <c r="I1238" s="86"/>
      <c r="J1238" s="86"/>
      <c r="K1238" s="86"/>
      <c r="L1238" s="86"/>
      <c r="M1238" s="86"/>
      <c r="N1238" s="86"/>
      <c r="O1238" s="86"/>
      <c r="P1238" s="86"/>
      <c r="Q1238" s="86"/>
      <c r="R1238" s="86"/>
      <c r="S1238" s="86"/>
      <c r="T1238" s="86"/>
      <c r="U1238" s="86"/>
      <c r="V1238" s="86"/>
      <c r="W1238" s="86"/>
      <c r="X1238" s="86"/>
      <c r="Y1238" s="86"/>
      <c r="Z1238" s="86"/>
      <c r="AA1238" s="86"/>
      <c r="AB1238" s="86"/>
      <c r="AC1238" s="86"/>
      <c r="AD1238" s="86"/>
      <c r="AE1238" s="86"/>
      <c r="AF1238" s="86"/>
      <c r="AG1238" s="86"/>
      <c r="AH1238" s="86"/>
      <c r="AI1238" s="86"/>
      <c r="AJ1238" s="86"/>
      <c r="AK1238" s="86"/>
      <c r="AL1238" s="86"/>
      <c r="AM1238" s="86"/>
      <c r="AN1238" s="86"/>
      <c r="AO1238" s="86"/>
      <c r="AP1238" s="86"/>
      <c r="AQ1238" s="86"/>
      <c r="AR1238" s="87"/>
      <c r="AS1238" s="87"/>
      <c r="AT1238" s="87"/>
      <c r="AU1238" s="87"/>
      <c r="AV1238" s="87"/>
      <c r="AW1238" s="87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</row>
    <row r="1239" spans="1:60" ht="12.75" customHeight="1" x14ac:dyDescent="0.2">
      <c r="A1239" s="86"/>
      <c r="B1239" s="86"/>
      <c r="C1239" s="86"/>
      <c r="D1239" s="86"/>
      <c r="E1239" s="86"/>
      <c r="F1239" s="86"/>
      <c r="G1239" s="86"/>
      <c r="H1239" s="86"/>
      <c r="I1239" s="86"/>
      <c r="J1239" s="86"/>
      <c r="K1239" s="86"/>
      <c r="L1239" s="86"/>
      <c r="M1239" s="86"/>
      <c r="N1239" s="86"/>
      <c r="O1239" s="86"/>
      <c r="P1239" s="86"/>
      <c r="Q1239" s="86"/>
      <c r="R1239" s="86"/>
      <c r="S1239" s="86"/>
      <c r="T1239" s="86"/>
      <c r="U1239" s="86"/>
      <c r="V1239" s="86"/>
      <c r="W1239" s="86"/>
      <c r="X1239" s="86"/>
      <c r="Y1239" s="86"/>
      <c r="Z1239" s="86"/>
      <c r="AA1239" s="86"/>
      <c r="AB1239" s="86"/>
      <c r="AC1239" s="86"/>
      <c r="AD1239" s="86"/>
      <c r="AE1239" s="86"/>
      <c r="AF1239" s="86"/>
      <c r="AG1239" s="86"/>
      <c r="AH1239" s="86"/>
      <c r="AI1239" s="86"/>
      <c r="AJ1239" s="86"/>
      <c r="AK1239" s="86"/>
      <c r="AL1239" s="86"/>
      <c r="AM1239" s="86"/>
      <c r="AN1239" s="86"/>
      <c r="AO1239" s="86"/>
      <c r="AP1239" s="86"/>
      <c r="AQ1239" s="86"/>
      <c r="AR1239" s="87"/>
      <c r="AS1239" s="87"/>
      <c r="AT1239" s="87"/>
      <c r="AU1239" s="87"/>
      <c r="AV1239" s="87"/>
      <c r="AW1239" s="87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</row>
    <row r="1240" spans="1:60" ht="12.75" customHeight="1" x14ac:dyDescent="0.2">
      <c r="A1240" s="86"/>
      <c r="B1240" s="86"/>
      <c r="C1240" s="86"/>
      <c r="D1240" s="86"/>
      <c r="E1240" s="86"/>
      <c r="F1240" s="86"/>
      <c r="G1240" s="86"/>
      <c r="H1240" s="86"/>
      <c r="I1240" s="86"/>
      <c r="J1240" s="86"/>
      <c r="K1240" s="86"/>
      <c r="L1240" s="86"/>
      <c r="M1240" s="86"/>
      <c r="N1240" s="86"/>
      <c r="O1240" s="86"/>
      <c r="P1240" s="86"/>
      <c r="Q1240" s="86"/>
      <c r="R1240" s="86"/>
      <c r="S1240" s="86"/>
      <c r="T1240" s="86"/>
      <c r="U1240" s="86"/>
      <c r="V1240" s="86"/>
      <c r="W1240" s="86"/>
      <c r="X1240" s="86"/>
      <c r="Y1240" s="86"/>
      <c r="Z1240" s="86"/>
      <c r="AA1240" s="86"/>
      <c r="AB1240" s="86"/>
      <c r="AC1240" s="86"/>
      <c r="AD1240" s="86"/>
      <c r="AE1240" s="86"/>
      <c r="AF1240" s="86"/>
      <c r="AG1240" s="86"/>
      <c r="AH1240" s="86"/>
      <c r="AI1240" s="86"/>
      <c r="AJ1240" s="86"/>
      <c r="AK1240" s="86"/>
      <c r="AL1240" s="86"/>
      <c r="AM1240" s="86"/>
      <c r="AN1240" s="86"/>
      <c r="AO1240" s="86"/>
      <c r="AP1240" s="86"/>
      <c r="AQ1240" s="86"/>
      <c r="AR1240" s="87"/>
      <c r="AS1240" s="87"/>
      <c r="AT1240" s="87"/>
      <c r="AU1240" s="87"/>
      <c r="AV1240" s="87"/>
      <c r="AW1240" s="87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</row>
    <row r="1241" spans="1:60" ht="12.75" customHeight="1" x14ac:dyDescent="0.2">
      <c r="A1241" s="86"/>
      <c r="B1241" s="86"/>
      <c r="C1241" s="86"/>
      <c r="D1241" s="86"/>
      <c r="E1241" s="86"/>
      <c r="F1241" s="86"/>
      <c r="G1241" s="86"/>
      <c r="H1241" s="86"/>
      <c r="I1241" s="86"/>
      <c r="J1241" s="86"/>
      <c r="K1241" s="86"/>
      <c r="L1241" s="86"/>
      <c r="M1241" s="86"/>
      <c r="N1241" s="86"/>
      <c r="O1241" s="86"/>
      <c r="P1241" s="86"/>
      <c r="Q1241" s="86"/>
      <c r="R1241" s="86"/>
      <c r="S1241" s="86"/>
      <c r="T1241" s="86"/>
      <c r="U1241" s="86"/>
      <c r="V1241" s="86"/>
      <c r="W1241" s="86"/>
      <c r="X1241" s="86"/>
      <c r="Y1241" s="86"/>
      <c r="Z1241" s="86"/>
      <c r="AA1241" s="86"/>
      <c r="AB1241" s="86"/>
      <c r="AC1241" s="86"/>
      <c r="AD1241" s="86"/>
      <c r="AE1241" s="86"/>
      <c r="AF1241" s="86"/>
      <c r="AG1241" s="86"/>
      <c r="AH1241" s="86"/>
      <c r="AI1241" s="86"/>
      <c r="AJ1241" s="86"/>
      <c r="AK1241" s="86"/>
      <c r="AL1241" s="86"/>
      <c r="AM1241" s="86"/>
      <c r="AN1241" s="86"/>
      <c r="AO1241" s="86"/>
      <c r="AP1241" s="86"/>
      <c r="AQ1241" s="86"/>
      <c r="AR1241" s="87"/>
      <c r="AS1241" s="87"/>
      <c r="AT1241" s="87"/>
      <c r="AU1241" s="87"/>
      <c r="AV1241" s="87"/>
      <c r="AW1241" s="87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</row>
    <row r="1242" spans="1:60" ht="12.75" customHeight="1" x14ac:dyDescent="0.2">
      <c r="A1242" s="86"/>
      <c r="B1242" s="86"/>
      <c r="C1242" s="86"/>
      <c r="D1242" s="86"/>
      <c r="E1242" s="86"/>
      <c r="F1242" s="86"/>
      <c r="G1242" s="86"/>
      <c r="H1242" s="86"/>
      <c r="I1242" s="86"/>
      <c r="J1242" s="86"/>
      <c r="K1242" s="86"/>
      <c r="L1242" s="86"/>
      <c r="M1242" s="86"/>
      <c r="N1242" s="86"/>
      <c r="O1242" s="86"/>
      <c r="P1242" s="86"/>
      <c r="Q1242" s="86"/>
      <c r="R1242" s="86"/>
      <c r="S1242" s="86"/>
      <c r="T1242" s="86"/>
      <c r="U1242" s="86"/>
      <c r="V1242" s="86"/>
      <c r="W1242" s="86"/>
      <c r="X1242" s="86"/>
      <c r="Y1242" s="86"/>
      <c r="Z1242" s="86"/>
      <c r="AA1242" s="86"/>
      <c r="AB1242" s="86"/>
      <c r="AC1242" s="86"/>
      <c r="AD1242" s="86"/>
      <c r="AE1242" s="86"/>
      <c r="AF1242" s="86"/>
      <c r="AG1242" s="86"/>
      <c r="AH1242" s="86"/>
      <c r="AI1242" s="86"/>
      <c r="AJ1242" s="86"/>
      <c r="AK1242" s="86"/>
      <c r="AL1242" s="86"/>
      <c r="AM1242" s="86"/>
      <c r="AN1242" s="86"/>
      <c r="AO1242" s="86"/>
      <c r="AP1242" s="86"/>
      <c r="AQ1242" s="86"/>
      <c r="AR1242" s="87"/>
      <c r="AS1242" s="87"/>
      <c r="AT1242" s="87"/>
      <c r="AU1242" s="87"/>
      <c r="AV1242" s="87"/>
      <c r="AW1242" s="87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</row>
    <row r="1243" spans="1:60" ht="12.75" customHeight="1" x14ac:dyDescent="0.2">
      <c r="A1243" s="86"/>
      <c r="B1243" s="86"/>
      <c r="C1243" s="86"/>
      <c r="D1243" s="86"/>
      <c r="E1243" s="86"/>
      <c r="F1243" s="86"/>
      <c r="G1243" s="86"/>
      <c r="H1243" s="86"/>
      <c r="I1243" s="86"/>
      <c r="J1243" s="86"/>
      <c r="K1243" s="86"/>
      <c r="L1243" s="86"/>
      <c r="M1243" s="86"/>
      <c r="N1243" s="86"/>
      <c r="O1243" s="86"/>
      <c r="P1243" s="86"/>
      <c r="Q1243" s="86"/>
      <c r="R1243" s="86"/>
      <c r="S1243" s="86"/>
      <c r="T1243" s="86"/>
      <c r="U1243" s="86"/>
      <c r="V1243" s="86"/>
      <c r="W1243" s="86"/>
      <c r="X1243" s="86"/>
      <c r="Y1243" s="86"/>
      <c r="Z1243" s="86"/>
      <c r="AA1243" s="86"/>
      <c r="AB1243" s="86"/>
      <c r="AC1243" s="86"/>
      <c r="AD1243" s="86"/>
      <c r="AE1243" s="86"/>
      <c r="AF1243" s="86"/>
      <c r="AG1243" s="86"/>
      <c r="AH1243" s="86"/>
      <c r="AI1243" s="86"/>
      <c r="AJ1243" s="86"/>
      <c r="AK1243" s="86"/>
      <c r="AL1243" s="86"/>
      <c r="AM1243" s="86"/>
      <c r="AN1243" s="86"/>
      <c r="AO1243" s="86"/>
      <c r="AP1243" s="86"/>
      <c r="AQ1243" s="86"/>
      <c r="AR1243" s="87"/>
      <c r="AS1243" s="87"/>
      <c r="AT1243" s="87"/>
      <c r="AU1243" s="87"/>
      <c r="AV1243" s="87"/>
      <c r="AW1243" s="87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</row>
    <row r="1244" spans="1:60" ht="12.75" customHeight="1" x14ac:dyDescent="0.2">
      <c r="A1244" s="86"/>
      <c r="B1244" s="86"/>
      <c r="C1244" s="86"/>
      <c r="D1244" s="86"/>
      <c r="E1244" s="86"/>
      <c r="F1244" s="86"/>
      <c r="G1244" s="86"/>
      <c r="H1244" s="86"/>
      <c r="I1244" s="86"/>
      <c r="J1244" s="86"/>
      <c r="K1244" s="86"/>
      <c r="L1244" s="86"/>
      <c r="M1244" s="86"/>
      <c r="N1244" s="86"/>
      <c r="O1244" s="86"/>
      <c r="P1244" s="86"/>
      <c r="Q1244" s="86"/>
      <c r="R1244" s="86"/>
      <c r="S1244" s="86"/>
      <c r="T1244" s="86"/>
      <c r="U1244" s="86"/>
      <c r="V1244" s="86"/>
      <c r="W1244" s="86"/>
      <c r="X1244" s="86"/>
      <c r="Y1244" s="86"/>
      <c r="Z1244" s="86"/>
      <c r="AA1244" s="86"/>
      <c r="AB1244" s="86"/>
      <c r="AC1244" s="86"/>
      <c r="AD1244" s="86"/>
      <c r="AE1244" s="86"/>
      <c r="AF1244" s="86"/>
      <c r="AG1244" s="86"/>
      <c r="AH1244" s="86"/>
      <c r="AI1244" s="86"/>
      <c r="AJ1244" s="86"/>
      <c r="AK1244" s="86"/>
      <c r="AL1244" s="86"/>
      <c r="AM1244" s="86"/>
      <c r="AN1244" s="86"/>
      <c r="AO1244" s="86"/>
      <c r="AP1244" s="86"/>
      <c r="AQ1244" s="86"/>
      <c r="AR1244" s="87"/>
      <c r="AS1244" s="87"/>
      <c r="AT1244" s="87"/>
      <c r="AU1244" s="87"/>
      <c r="AV1244" s="87"/>
      <c r="AW1244" s="87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</row>
    <row r="1245" spans="1:60" ht="12.75" customHeight="1" x14ac:dyDescent="0.2">
      <c r="A1245" s="86"/>
      <c r="B1245" s="86"/>
      <c r="C1245" s="86"/>
      <c r="D1245" s="86"/>
      <c r="E1245" s="86"/>
      <c r="F1245" s="86"/>
      <c r="G1245" s="86"/>
      <c r="H1245" s="86"/>
      <c r="I1245" s="86"/>
      <c r="J1245" s="86"/>
      <c r="K1245" s="86"/>
      <c r="L1245" s="86"/>
      <c r="M1245" s="86"/>
      <c r="N1245" s="86"/>
      <c r="O1245" s="86"/>
      <c r="P1245" s="86"/>
      <c r="Q1245" s="86"/>
      <c r="R1245" s="86"/>
      <c r="S1245" s="86"/>
      <c r="T1245" s="86"/>
      <c r="U1245" s="86"/>
      <c r="V1245" s="86"/>
      <c r="W1245" s="86"/>
      <c r="X1245" s="86"/>
      <c r="Y1245" s="86"/>
      <c r="Z1245" s="86"/>
      <c r="AA1245" s="86"/>
      <c r="AB1245" s="86"/>
      <c r="AC1245" s="86"/>
      <c r="AD1245" s="86"/>
      <c r="AE1245" s="86"/>
      <c r="AF1245" s="86"/>
      <c r="AG1245" s="86"/>
      <c r="AH1245" s="86"/>
      <c r="AI1245" s="86"/>
      <c r="AJ1245" s="86"/>
      <c r="AK1245" s="86"/>
      <c r="AL1245" s="86"/>
      <c r="AM1245" s="86"/>
      <c r="AN1245" s="86"/>
      <c r="AO1245" s="86"/>
      <c r="AP1245" s="86"/>
      <c r="AQ1245" s="86"/>
      <c r="AR1245" s="87"/>
      <c r="AS1245" s="87"/>
      <c r="AT1245" s="87"/>
      <c r="AU1245" s="87"/>
      <c r="AV1245" s="87"/>
      <c r="AW1245" s="87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</row>
    <row r="1246" spans="1:60" ht="12.75" customHeight="1" x14ac:dyDescent="0.2">
      <c r="A1246" s="86"/>
      <c r="B1246" s="86"/>
      <c r="C1246" s="86"/>
      <c r="D1246" s="86"/>
      <c r="E1246" s="86"/>
      <c r="F1246" s="86"/>
      <c r="G1246" s="86"/>
      <c r="H1246" s="86"/>
      <c r="I1246" s="86"/>
      <c r="J1246" s="86"/>
      <c r="K1246" s="86"/>
      <c r="L1246" s="86"/>
      <c r="M1246" s="86"/>
      <c r="N1246" s="86"/>
      <c r="O1246" s="86"/>
      <c r="P1246" s="86"/>
      <c r="Q1246" s="86"/>
      <c r="R1246" s="86"/>
      <c r="S1246" s="86"/>
      <c r="T1246" s="86"/>
      <c r="U1246" s="86"/>
      <c r="V1246" s="86"/>
      <c r="W1246" s="86"/>
      <c r="X1246" s="86"/>
      <c r="Y1246" s="86"/>
      <c r="Z1246" s="86"/>
      <c r="AA1246" s="86"/>
      <c r="AB1246" s="86"/>
      <c r="AC1246" s="86"/>
      <c r="AD1246" s="86"/>
      <c r="AE1246" s="86"/>
      <c r="AF1246" s="86"/>
      <c r="AG1246" s="86"/>
      <c r="AH1246" s="86"/>
      <c r="AI1246" s="86"/>
      <c r="AJ1246" s="86"/>
      <c r="AK1246" s="86"/>
      <c r="AL1246" s="86"/>
      <c r="AM1246" s="86"/>
      <c r="AN1246" s="86"/>
      <c r="AO1246" s="86"/>
      <c r="AP1246" s="86"/>
      <c r="AQ1246" s="86"/>
      <c r="AR1246" s="87"/>
      <c r="AS1246" s="87"/>
      <c r="AT1246" s="87"/>
      <c r="AU1246" s="87"/>
      <c r="AV1246" s="87"/>
      <c r="AW1246" s="87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</row>
    <row r="1247" spans="1:60" ht="12.75" customHeight="1" x14ac:dyDescent="0.2">
      <c r="A1247" s="86"/>
      <c r="B1247" s="86"/>
      <c r="C1247" s="86"/>
      <c r="D1247" s="86"/>
      <c r="E1247" s="86"/>
      <c r="F1247" s="86"/>
      <c r="G1247" s="86"/>
      <c r="H1247" s="86"/>
      <c r="I1247" s="86"/>
      <c r="J1247" s="86"/>
      <c r="K1247" s="86"/>
      <c r="L1247" s="86"/>
      <c r="M1247" s="86"/>
      <c r="N1247" s="86"/>
      <c r="O1247" s="86"/>
      <c r="P1247" s="86"/>
      <c r="Q1247" s="86"/>
      <c r="R1247" s="86"/>
      <c r="S1247" s="86"/>
      <c r="T1247" s="86"/>
      <c r="U1247" s="86"/>
      <c r="V1247" s="86"/>
      <c r="W1247" s="86"/>
      <c r="X1247" s="86"/>
      <c r="Y1247" s="86"/>
      <c r="Z1247" s="86"/>
      <c r="AA1247" s="86"/>
      <c r="AB1247" s="86"/>
      <c r="AC1247" s="86"/>
      <c r="AD1247" s="86"/>
      <c r="AE1247" s="86"/>
      <c r="AF1247" s="86"/>
      <c r="AG1247" s="86"/>
      <c r="AH1247" s="86"/>
      <c r="AI1247" s="86"/>
      <c r="AJ1247" s="86"/>
      <c r="AK1247" s="86"/>
      <c r="AL1247" s="86"/>
      <c r="AM1247" s="86"/>
      <c r="AN1247" s="86"/>
      <c r="AO1247" s="86"/>
      <c r="AP1247" s="86"/>
      <c r="AQ1247" s="86"/>
      <c r="AR1247" s="87"/>
      <c r="AS1247" s="87"/>
      <c r="AT1247" s="87"/>
      <c r="AU1247" s="87"/>
      <c r="AV1247" s="87"/>
      <c r="AW1247" s="87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</row>
    <row r="1248" spans="1:60" ht="12.75" customHeight="1" x14ac:dyDescent="0.2">
      <c r="A1248" s="86"/>
      <c r="B1248" s="86"/>
      <c r="C1248" s="86"/>
      <c r="D1248" s="86"/>
      <c r="E1248" s="86"/>
      <c r="F1248" s="86"/>
      <c r="G1248" s="86"/>
      <c r="H1248" s="86"/>
      <c r="I1248" s="86"/>
      <c r="J1248" s="86"/>
      <c r="K1248" s="86"/>
      <c r="L1248" s="86"/>
      <c r="M1248" s="86"/>
      <c r="N1248" s="86"/>
      <c r="O1248" s="86"/>
      <c r="P1248" s="86"/>
      <c r="Q1248" s="86"/>
      <c r="R1248" s="86"/>
      <c r="S1248" s="86"/>
      <c r="T1248" s="86"/>
      <c r="U1248" s="86"/>
      <c r="V1248" s="86"/>
      <c r="W1248" s="86"/>
      <c r="X1248" s="86"/>
      <c r="Y1248" s="86"/>
      <c r="Z1248" s="86"/>
      <c r="AA1248" s="86"/>
      <c r="AB1248" s="86"/>
      <c r="AC1248" s="86"/>
      <c r="AD1248" s="86"/>
      <c r="AE1248" s="86"/>
      <c r="AF1248" s="86"/>
      <c r="AG1248" s="86"/>
      <c r="AH1248" s="86"/>
      <c r="AI1248" s="86"/>
      <c r="AJ1248" s="86"/>
      <c r="AK1248" s="86"/>
      <c r="AL1248" s="86"/>
      <c r="AM1248" s="86"/>
      <c r="AN1248" s="86"/>
      <c r="AO1248" s="86"/>
      <c r="AP1248" s="86"/>
      <c r="AQ1248" s="86"/>
      <c r="AR1248" s="87"/>
      <c r="AS1248" s="87"/>
      <c r="AT1248" s="87"/>
      <c r="AU1248" s="87"/>
      <c r="AV1248" s="87"/>
      <c r="AW1248" s="87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</row>
    <row r="1249" spans="1:60" ht="12.75" customHeight="1" x14ac:dyDescent="0.2">
      <c r="A1249" s="86"/>
      <c r="B1249" s="86"/>
      <c r="C1249" s="86"/>
      <c r="D1249" s="86"/>
      <c r="E1249" s="86"/>
      <c r="F1249" s="86"/>
      <c r="G1249" s="86"/>
      <c r="H1249" s="86"/>
      <c r="I1249" s="86"/>
      <c r="J1249" s="86"/>
      <c r="K1249" s="86"/>
      <c r="L1249" s="86"/>
      <c r="M1249" s="86"/>
      <c r="N1249" s="86"/>
      <c r="O1249" s="86"/>
      <c r="P1249" s="86"/>
      <c r="Q1249" s="86"/>
      <c r="R1249" s="86"/>
      <c r="S1249" s="86"/>
      <c r="T1249" s="86"/>
      <c r="U1249" s="86"/>
      <c r="V1249" s="86"/>
      <c r="W1249" s="86"/>
      <c r="X1249" s="86"/>
      <c r="Y1249" s="86"/>
      <c r="Z1249" s="86"/>
      <c r="AA1249" s="86"/>
      <c r="AB1249" s="86"/>
      <c r="AC1249" s="86"/>
      <c r="AD1249" s="86"/>
      <c r="AE1249" s="86"/>
      <c r="AF1249" s="86"/>
      <c r="AG1249" s="86"/>
      <c r="AH1249" s="86"/>
      <c r="AI1249" s="86"/>
      <c r="AJ1249" s="86"/>
      <c r="AK1249" s="86"/>
      <c r="AL1249" s="86"/>
      <c r="AM1249" s="86"/>
      <c r="AN1249" s="86"/>
      <c r="AO1249" s="86"/>
      <c r="AP1249" s="86"/>
      <c r="AQ1249" s="86"/>
      <c r="AR1249" s="87"/>
      <c r="AS1249" s="87"/>
      <c r="AT1249" s="87"/>
      <c r="AU1249" s="87"/>
      <c r="AV1249" s="87"/>
      <c r="AW1249" s="87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</row>
    <row r="1250" spans="1:60" ht="12.75" customHeight="1" x14ac:dyDescent="0.2">
      <c r="A1250" s="86"/>
      <c r="B1250" s="86"/>
      <c r="C1250" s="86"/>
      <c r="D1250" s="86"/>
      <c r="E1250" s="86"/>
      <c r="F1250" s="86"/>
      <c r="G1250" s="86"/>
      <c r="H1250" s="86"/>
      <c r="I1250" s="86"/>
      <c r="J1250" s="86"/>
      <c r="K1250" s="86"/>
      <c r="L1250" s="86"/>
      <c r="M1250" s="86"/>
      <c r="N1250" s="86"/>
      <c r="O1250" s="86"/>
      <c r="P1250" s="86"/>
      <c r="Q1250" s="86"/>
      <c r="R1250" s="86"/>
      <c r="S1250" s="86"/>
      <c r="T1250" s="86"/>
      <c r="U1250" s="86"/>
      <c r="V1250" s="86"/>
      <c r="W1250" s="86"/>
      <c r="X1250" s="86"/>
      <c r="Y1250" s="86"/>
      <c r="Z1250" s="86"/>
      <c r="AA1250" s="86"/>
      <c r="AB1250" s="86"/>
      <c r="AC1250" s="86"/>
      <c r="AD1250" s="86"/>
      <c r="AE1250" s="86"/>
      <c r="AF1250" s="86"/>
      <c r="AG1250" s="86"/>
      <c r="AH1250" s="86"/>
      <c r="AI1250" s="86"/>
      <c r="AJ1250" s="86"/>
      <c r="AK1250" s="86"/>
      <c r="AL1250" s="86"/>
      <c r="AM1250" s="86"/>
      <c r="AN1250" s="86"/>
      <c r="AO1250" s="86"/>
      <c r="AP1250" s="86"/>
      <c r="AQ1250" s="86"/>
      <c r="AR1250" s="87"/>
      <c r="AS1250" s="87"/>
      <c r="AT1250" s="87"/>
      <c r="AU1250" s="87"/>
      <c r="AV1250" s="87"/>
      <c r="AW1250" s="87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</row>
    <row r="1251" spans="1:60" ht="12.75" customHeight="1" x14ac:dyDescent="0.2">
      <c r="A1251" s="86"/>
      <c r="B1251" s="86"/>
      <c r="C1251" s="86"/>
      <c r="D1251" s="86"/>
      <c r="E1251" s="86"/>
      <c r="F1251" s="86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  <c r="Q1251" s="86"/>
      <c r="R1251" s="86"/>
      <c r="S1251" s="86"/>
      <c r="T1251" s="86"/>
      <c r="U1251" s="86"/>
      <c r="V1251" s="86"/>
      <c r="W1251" s="86"/>
      <c r="X1251" s="86"/>
      <c r="Y1251" s="86"/>
      <c r="Z1251" s="86"/>
      <c r="AA1251" s="86"/>
      <c r="AB1251" s="86"/>
      <c r="AC1251" s="86"/>
      <c r="AD1251" s="86"/>
      <c r="AE1251" s="86"/>
      <c r="AF1251" s="86"/>
      <c r="AG1251" s="86"/>
      <c r="AH1251" s="86"/>
      <c r="AI1251" s="86"/>
      <c r="AJ1251" s="86"/>
      <c r="AK1251" s="86"/>
      <c r="AL1251" s="86"/>
      <c r="AM1251" s="86"/>
      <c r="AN1251" s="86"/>
      <c r="AO1251" s="86"/>
      <c r="AP1251" s="86"/>
      <c r="AQ1251" s="86"/>
      <c r="AR1251" s="87"/>
      <c r="AS1251" s="87"/>
      <c r="AT1251" s="87"/>
      <c r="AU1251" s="87"/>
      <c r="AV1251" s="87"/>
      <c r="AW1251" s="87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</row>
    <row r="1252" spans="1:60" ht="12.75" customHeight="1" x14ac:dyDescent="0.2">
      <c r="A1252" s="86"/>
      <c r="B1252" s="86"/>
      <c r="C1252" s="86"/>
      <c r="D1252" s="86"/>
      <c r="E1252" s="86"/>
      <c r="F1252" s="86"/>
      <c r="G1252" s="86"/>
      <c r="H1252" s="86"/>
      <c r="I1252" s="86"/>
      <c r="J1252" s="86"/>
      <c r="K1252" s="86"/>
      <c r="L1252" s="86"/>
      <c r="M1252" s="86"/>
      <c r="N1252" s="86"/>
      <c r="O1252" s="86"/>
      <c r="P1252" s="86"/>
      <c r="Q1252" s="86"/>
      <c r="R1252" s="86"/>
      <c r="S1252" s="86"/>
      <c r="T1252" s="86"/>
      <c r="U1252" s="86"/>
      <c r="V1252" s="86"/>
      <c r="W1252" s="86"/>
      <c r="X1252" s="86"/>
      <c r="Y1252" s="86"/>
      <c r="Z1252" s="86"/>
      <c r="AA1252" s="86"/>
      <c r="AB1252" s="86"/>
      <c r="AC1252" s="86"/>
      <c r="AD1252" s="86"/>
      <c r="AE1252" s="86"/>
      <c r="AF1252" s="86"/>
      <c r="AG1252" s="86"/>
      <c r="AH1252" s="86"/>
      <c r="AI1252" s="86"/>
      <c r="AJ1252" s="86"/>
      <c r="AK1252" s="86"/>
      <c r="AL1252" s="86"/>
      <c r="AM1252" s="86"/>
      <c r="AN1252" s="86"/>
      <c r="AO1252" s="86"/>
      <c r="AP1252" s="86"/>
      <c r="AQ1252" s="86"/>
      <c r="AR1252" s="87"/>
      <c r="AS1252" s="87"/>
      <c r="AT1252" s="87"/>
      <c r="AU1252" s="87"/>
      <c r="AV1252" s="87"/>
      <c r="AW1252" s="87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</row>
    <row r="1253" spans="1:60" ht="12.75" customHeight="1" x14ac:dyDescent="0.2">
      <c r="A1253" s="86"/>
      <c r="B1253" s="86"/>
      <c r="C1253" s="86"/>
      <c r="D1253" s="86"/>
      <c r="E1253" s="86"/>
      <c r="F1253" s="86"/>
      <c r="G1253" s="86"/>
      <c r="H1253" s="86"/>
      <c r="I1253" s="86"/>
      <c r="J1253" s="86"/>
      <c r="K1253" s="86"/>
      <c r="L1253" s="86"/>
      <c r="M1253" s="86"/>
      <c r="N1253" s="86"/>
      <c r="O1253" s="86"/>
      <c r="P1253" s="86"/>
      <c r="Q1253" s="86"/>
      <c r="R1253" s="86"/>
      <c r="S1253" s="86"/>
      <c r="T1253" s="86"/>
      <c r="U1253" s="86"/>
      <c r="V1253" s="86"/>
      <c r="W1253" s="86"/>
      <c r="X1253" s="86"/>
      <c r="Y1253" s="86"/>
      <c r="Z1253" s="86"/>
      <c r="AA1253" s="86"/>
      <c r="AB1253" s="86"/>
      <c r="AC1253" s="86"/>
      <c r="AD1253" s="86"/>
      <c r="AE1253" s="86"/>
      <c r="AF1253" s="86"/>
      <c r="AG1253" s="86"/>
      <c r="AH1253" s="86"/>
      <c r="AI1253" s="86"/>
      <c r="AJ1253" s="86"/>
      <c r="AK1253" s="86"/>
      <c r="AL1253" s="86"/>
      <c r="AM1253" s="86"/>
      <c r="AN1253" s="86"/>
      <c r="AO1253" s="86"/>
      <c r="AP1253" s="86"/>
      <c r="AQ1253" s="86"/>
      <c r="AR1253" s="87"/>
      <c r="AS1253" s="87"/>
      <c r="AT1253" s="87"/>
      <c r="AU1253" s="87"/>
      <c r="AV1253" s="87"/>
      <c r="AW1253" s="87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</row>
    <row r="1254" spans="1:60" ht="12.75" customHeight="1" x14ac:dyDescent="0.2">
      <c r="A1254" s="86"/>
      <c r="B1254" s="86"/>
      <c r="C1254" s="86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  <c r="O1254" s="86"/>
      <c r="P1254" s="86"/>
      <c r="Q1254" s="86"/>
      <c r="R1254" s="86"/>
      <c r="S1254" s="86"/>
      <c r="T1254" s="86"/>
      <c r="U1254" s="86"/>
      <c r="V1254" s="86"/>
      <c r="W1254" s="86"/>
      <c r="X1254" s="86"/>
      <c r="Y1254" s="86"/>
      <c r="Z1254" s="86"/>
      <c r="AA1254" s="86"/>
      <c r="AB1254" s="86"/>
      <c r="AC1254" s="86"/>
      <c r="AD1254" s="86"/>
      <c r="AE1254" s="86"/>
      <c r="AF1254" s="86"/>
      <c r="AG1254" s="86"/>
      <c r="AH1254" s="86"/>
      <c r="AI1254" s="86"/>
      <c r="AJ1254" s="86"/>
      <c r="AK1254" s="86"/>
      <c r="AL1254" s="86"/>
      <c r="AM1254" s="86"/>
      <c r="AN1254" s="86"/>
      <c r="AO1254" s="86"/>
      <c r="AP1254" s="86"/>
      <c r="AQ1254" s="86"/>
      <c r="AR1254" s="87"/>
      <c r="AS1254" s="87"/>
      <c r="AT1254" s="87"/>
      <c r="AU1254" s="87"/>
      <c r="AV1254" s="87"/>
      <c r="AW1254" s="87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</row>
    <row r="1255" spans="1:60" ht="12.75" customHeight="1" x14ac:dyDescent="0.2">
      <c r="A1255" s="86"/>
      <c r="B1255" s="86"/>
      <c r="C1255" s="86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86"/>
      <c r="P1255" s="86"/>
      <c r="Q1255" s="86"/>
      <c r="R1255" s="86"/>
      <c r="S1255" s="86"/>
      <c r="T1255" s="86"/>
      <c r="U1255" s="86"/>
      <c r="V1255" s="86"/>
      <c r="W1255" s="86"/>
      <c r="X1255" s="86"/>
      <c r="Y1255" s="86"/>
      <c r="Z1255" s="86"/>
      <c r="AA1255" s="86"/>
      <c r="AB1255" s="86"/>
      <c r="AC1255" s="86"/>
      <c r="AD1255" s="86"/>
      <c r="AE1255" s="86"/>
      <c r="AF1255" s="86"/>
      <c r="AG1255" s="86"/>
      <c r="AH1255" s="86"/>
      <c r="AI1255" s="86"/>
      <c r="AJ1255" s="86"/>
      <c r="AK1255" s="86"/>
      <c r="AL1255" s="86"/>
      <c r="AM1255" s="86"/>
      <c r="AN1255" s="86"/>
      <c r="AO1255" s="86"/>
      <c r="AP1255" s="86"/>
      <c r="AQ1255" s="86"/>
      <c r="AR1255" s="87"/>
      <c r="AS1255" s="87"/>
      <c r="AT1255" s="87"/>
      <c r="AU1255" s="87"/>
      <c r="AV1255" s="87"/>
      <c r="AW1255" s="87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</row>
    <row r="1256" spans="1:60" ht="12.75" customHeight="1" x14ac:dyDescent="0.2">
      <c r="A1256" s="86"/>
      <c r="B1256" s="86"/>
      <c r="C1256" s="86"/>
      <c r="D1256" s="86"/>
      <c r="E1256" s="86"/>
      <c r="F1256" s="86"/>
      <c r="G1256" s="86"/>
      <c r="H1256" s="86"/>
      <c r="I1256" s="86"/>
      <c r="J1256" s="86"/>
      <c r="K1256" s="86"/>
      <c r="L1256" s="86"/>
      <c r="M1256" s="86"/>
      <c r="N1256" s="86"/>
      <c r="O1256" s="86"/>
      <c r="P1256" s="86"/>
      <c r="Q1256" s="86"/>
      <c r="R1256" s="86"/>
      <c r="S1256" s="86"/>
      <c r="T1256" s="86"/>
      <c r="U1256" s="86"/>
      <c r="V1256" s="86"/>
      <c r="W1256" s="86"/>
      <c r="X1256" s="86"/>
      <c r="Y1256" s="86"/>
      <c r="Z1256" s="86"/>
      <c r="AA1256" s="86"/>
      <c r="AB1256" s="86"/>
      <c r="AC1256" s="86"/>
      <c r="AD1256" s="86"/>
      <c r="AE1256" s="86"/>
      <c r="AF1256" s="86"/>
      <c r="AG1256" s="86"/>
      <c r="AH1256" s="86"/>
      <c r="AI1256" s="86"/>
      <c r="AJ1256" s="86"/>
      <c r="AK1256" s="86"/>
      <c r="AL1256" s="86"/>
      <c r="AM1256" s="86"/>
      <c r="AN1256" s="86"/>
      <c r="AO1256" s="86"/>
      <c r="AP1256" s="86"/>
      <c r="AQ1256" s="86"/>
      <c r="AR1256" s="87"/>
      <c r="AS1256" s="87"/>
      <c r="AT1256" s="87"/>
      <c r="AU1256" s="87"/>
      <c r="AV1256" s="87"/>
      <c r="AW1256" s="87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</row>
    <row r="1257" spans="1:60" ht="12.75" customHeight="1" x14ac:dyDescent="0.2">
      <c r="A1257" s="86"/>
      <c r="B1257" s="86"/>
      <c r="C1257" s="86"/>
      <c r="D1257" s="86"/>
      <c r="E1257" s="86"/>
      <c r="F1257" s="86"/>
      <c r="G1257" s="86"/>
      <c r="H1257" s="86"/>
      <c r="I1257" s="86"/>
      <c r="J1257" s="86"/>
      <c r="K1257" s="86"/>
      <c r="L1257" s="86"/>
      <c r="M1257" s="86"/>
      <c r="N1257" s="86"/>
      <c r="O1257" s="86"/>
      <c r="P1257" s="86"/>
      <c r="Q1257" s="86"/>
      <c r="R1257" s="86"/>
      <c r="S1257" s="86"/>
      <c r="T1257" s="86"/>
      <c r="U1257" s="86"/>
      <c r="V1257" s="86"/>
      <c r="W1257" s="86"/>
      <c r="X1257" s="86"/>
      <c r="Y1257" s="86"/>
      <c r="Z1257" s="86"/>
      <c r="AA1257" s="86"/>
      <c r="AB1257" s="86"/>
      <c r="AC1257" s="86"/>
      <c r="AD1257" s="86"/>
      <c r="AE1257" s="86"/>
      <c r="AF1257" s="86"/>
      <c r="AG1257" s="86"/>
      <c r="AH1257" s="86"/>
      <c r="AI1257" s="86"/>
      <c r="AJ1257" s="86"/>
      <c r="AK1257" s="86"/>
      <c r="AL1257" s="86"/>
      <c r="AM1257" s="86"/>
      <c r="AN1257" s="86"/>
      <c r="AO1257" s="86"/>
      <c r="AP1257" s="86"/>
      <c r="AQ1257" s="86"/>
      <c r="AR1257" s="87"/>
      <c r="AS1257" s="87"/>
      <c r="AT1257" s="87"/>
      <c r="AU1257" s="87"/>
      <c r="AV1257" s="87"/>
      <c r="AW1257" s="87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</row>
    <row r="1258" spans="1:60" ht="12.75" customHeight="1" x14ac:dyDescent="0.2">
      <c r="A1258" s="86"/>
      <c r="B1258" s="86"/>
      <c r="C1258" s="86"/>
      <c r="D1258" s="86"/>
      <c r="E1258" s="86"/>
      <c r="F1258" s="86"/>
      <c r="G1258" s="86"/>
      <c r="H1258" s="86"/>
      <c r="I1258" s="86"/>
      <c r="J1258" s="86"/>
      <c r="K1258" s="86"/>
      <c r="L1258" s="86"/>
      <c r="M1258" s="86"/>
      <c r="N1258" s="86"/>
      <c r="O1258" s="86"/>
      <c r="P1258" s="86"/>
      <c r="Q1258" s="86"/>
      <c r="R1258" s="86"/>
      <c r="S1258" s="86"/>
      <c r="T1258" s="86"/>
      <c r="U1258" s="86"/>
      <c r="V1258" s="86"/>
      <c r="W1258" s="86"/>
      <c r="X1258" s="86"/>
      <c r="Y1258" s="86"/>
      <c r="Z1258" s="86"/>
      <c r="AA1258" s="86"/>
      <c r="AB1258" s="86"/>
      <c r="AC1258" s="86"/>
      <c r="AD1258" s="86"/>
      <c r="AE1258" s="86"/>
      <c r="AF1258" s="86"/>
      <c r="AG1258" s="86"/>
      <c r="AH1258" s="86"/>
      <c r="AI1258" s="86"/>
      <c r="AJ1258" s="86"/>
      <c r="AK1258" s="86"/>
      <c r="AL1258" s="86"/>
      <c r="AM1258" s="86"/>
      <c r="AN1258" s="86"/>
      <c r="AO1258" s="86"/>
      <c r="AP1258" s="86"/>
      <c r="AQ1258" s="86"/>
      <c r="AR1258" s="87"/>
      <c r="AS1258" s="87"/>
      <c r="AT1258" s="87"/>
      <c r="AU1258" s="87"/>
      <c r="AV1258" s="87"/>
      <c r="AW1258" s="87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</row>
    <row r="1259" spans="1:60" ht="12.75" customHeight="1" x14ac:dyDescent="0.2">
      <c r="A1259" s="86"/>
      <c r="B1259" s="86"/>
      <c r="C1259" s="86"/>
      <c r="D1259" s="86"/>
      <c r="E1259" s="86"/>
      <c r="F1259" s="86"/>
      <c r="G1259" s="86"/>
      <c r="H1259" s="86"/>
      <c r="I1259" s="86"/>
      <c r="J1259" s="86"/>
      <c r="K1259" s="86"/>
      <c r="L1259" s="86"/>
      <c r="M1259" s="86"/>
      <c r="N1259" s="86"/>
      <c r="O1259" s="86"/>
      <c r="P1259" s="86"/>
      <c r="Q1259" s="86"/>
      <c r="R1259" s="86"/>
      <c r="S1259" s="86"/>
      <c r="T1259" s="86"/>
      <c r="U1259" s="86"/>
      <c r="V1259" s="86"/>
      <c r="W1259" s="86"/>
      <c r="X1259" s="86"/>
      <c r="Y1259" s="86"/>
      <c r="Z1259" s="86"/>
      <c r="AA1259" s="86"/>
      <c r="AB1259" s="86"/>
      <c r="AC1259" s="86"/>
      <c r="AD1259" s="86"/>
      <c r="AE1259" s="86"/>
      <c r="AF1259" s="86"/>
      <c r="AG1259" s="86"/>
      <c r="AH1259" s="86"/>
      <c r="AI1259" s="86"/>
      <c r="AJ1259" s="86"/>
      <c r="AK1259" s="86"/>
      <c r="AL1259" s="86"/>
      <c r="AM1259" s="86"/>
      <c r="AN1259" s="86"/>
      <c r="AO1259" s="86"/>
      <c r="AP1259" s="86"/>
      <c r="AQ1259" s="86"/>
      <c r="AR1259" s="87"/>
      <c r="AS1259" s="87"/>
      <c r="AT1259" s="87"/>
      <c r="AU1259" s="87"/>
      <c r="AV1259" s="87"/>
      <c r="AW1259" s="87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</row>
    <row r="1260" spans="1:60" ht="12.75" customHeight="1" x14ac:dyDescent="0.2">
      <c r="A1260" s="86"/>
      <c r="B1260" s="86"/>
      <c r="C1260" s="86"/>
      <c r="D1260" s="86"/>
      <c r="E1260" s="86"/>
      <c r="F1260" s="86"/>
      <c r="G1260" s="86"/>
      <c r="H1260" s="86"/>
      <c r="I1260" s="86"/>
      <c r="J1260" s="86"/>
      <c r="K1260" s="86"/>
      <c r="L1260" s="86"/>
      <c r="M1260" s="86"/>
      <c r="N1260" s="86"/>
      <c r="O1260" s="86"/>
      <c r="P1260" s="86"/>
      <c r="Q1260" s="86"/>
      <c r="R1260" s="86"/>
      <c r="S1260" s="86"/>
      <c r="T1260" s="86"/>
      <c r="U1260" s="86"/>
      <c r="V1260" s="86"/>
      <c r="W1260" s="86"/>
      <c r="X1260" s="86"/>
      <c r="Y1260" s="86"/>
      <c r="Z1260" s="86"/>
      <c r="AA1260" s="86"/>
      <c r="AB1260" s="86"/>
      <c r="AC1260" s="86"/>
      <c r="AD1260" s="86"/>
      <c r="AE1260" s="86"/>
      <c r="AF1260" s="86"/>
      <c r="AG1260" s="86"/>
      <c r="AH1260" s="86"/>
      <c r="AI1260" s="86"/>
      <c r="AJ1260" s="86"/>
      <c r="AK1260" s="86"/>
      <c r="AL1260" s="86"/>
      <c r="AM1260" s="86"/>
      <c r="AN1260" s="86"/>
      <c r="AO1260" s="86"/>
      <c r="AP1260" s="86"/>
      <c r="AQ1260" s="86"/>
      <c r="AR1260" s="87"/>
      <c r="AS1260" s="87"/>
      <c r="AT1260" s="87"/>
      <c r="AU1260" s="87"/>
      <c r="AV1260" s="87"/>
      <c r="AW1260" s="87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</row>
    <row r="1261" spans="1:60" ht="12.75" customHeight="1" x14ac:dyDescent="0.2">
      <c r="A1261" s="86"/>
      <c r="B1261" s="86"/>
      <c r="C1261" s="86"/>
      <c r="D1261" s="86"/>
      <c r="E1261" s="86"/>
      <c r="F1261" s="86"/>
      <c r="G1261" s="86"/>
      <c r="H1261" s="86"/>
      <c r="I1261" s="86"/>
      <c r="J1261" s="86"/>
      <c r="K1261" s="86"/>
      <c r="L1261" s="86"/>
      <c r="M1261" s="86"/>
      <c r="N1261" s="86"/>
      <c r="O1261" s="86"/>
      <c r="P1261" s="86"/>
      <c r="Q1261" s="86"/>
      <c r="R1261" s="86"/>
      <c r="S1261" s="86"/>
      <c r="T1261" s="86"/>
      <c r="U1261" s="86"/>
      <c r="V1261" s="86"/>
      <c r="W1261" s="86"/>
      <c r="X1261" s="86"/>
      <c r="Y1261" s="86"/>
      <c r="Z1261" s="86"/>
      <c r="AA1261" s="86"/>
      <c r="AB1261" s="86"/>
      <c r="AC1261" s="86"/>
      <c r="AD1261" s="86"/>
      <c r="AE1261" s="86"/>
      <c r="AF1261" s="86"/>
      <c r="AG1261" s="86"/>
      <c r="AH1261" s="86"/>
      <c r="AI1261" s="86"/>
      <c r="AJ1261" s="86"/>
      <c r="AK1261" s="86"/>
      <c r="AL1261" s="86"/>
      <c r="AM1261" s="86"/>
      <c r="AN1261" s="86"/>
      <c r="AO1261" s="86"/>
      <c r="AP1261" s="86"/>
      <c r="AQ1261" s="86"/>
      <c r="AR1261" s="87"/>
      <c r="AS1261" s="87"/>
      <c r="AT1261" s="87"/>
      <c r="AU1261" s="87"/>
      <c r="AV1261" s="87"/>
      <c r="AW1261" s="87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</row>
    <row r="1262" spans="1:60" ht="12.75" customHeight="1" x14ac:dyDescent="0.2">
      <c r="A1262" s="86"/>
      <c r="B1262" s="86"/>
      <c r="C1262" s="86"/>
      <c r="D1262" s="86"/>
      <c r="E1262" s="86"/>
      <c r="F1262" s="86"/>
      <c r="G1262" s="86"/>
      <c r="H1262" s="86"/>
      <c r="I1262" s="86"/>
      <c r="J1262" s="86"/>
      <c r="K1262" s="86"/>
      <c r="L1262" s="86"/>
      <c r="M1262" s="86"/>
      <c r="N1262" s="86"/>
      <c r="O1262" s="86"/>
      <c r="P1262" s="86"/>
      <c r="Q1262" s="86"/>
      <c r="R1262" s="86"/>
      <c r="S1262" s="86"/>
      <c r="T1262" s="86"/>
      <c r="U1262" s="86"/>
      <c r="V1262" s="86"/>
      <c r="W1262" s="86"/>
      <c r="X1262" s="86"/>
      <c r="Y1262" s="86"/>
      <c r="Z1262" s="86"/>
      <c r="AA1262" s="86"/>
      <c r="AB1262" s="86"/>
      <c r="AC1262" s="86"/>
      <c r="AD1262" s="86"/>
      <c r="AE1262" s="86"/>
      <c r="AF1262" s="86"/>
      <c r="AG1262" s="86"/>
      <c r="AH1262" s="86"/>
      <c r="AI1262" s="86"/>
      <c r="AJ1262" s="86"/>
      <c r="AK1262" s="86"/>
      <c r="AL1262" s="86"/>
      <c r="AM1262" s="86"/>
      <c r="AN1262" s="86"/>
      <c r="AO1262" s="86"/>
      <c r="AP1262" s="86"/>
      <c r="AQ1262" s="86"/>
      <c r="AR1262" s="87"/>
      <c r="AS1262" s="87"/>
      <c r="AT1262" s="87"/>
      <c r="AU1262" s="87"/>
      <c r="AV1262" s="87"/>
      <c r="AW1262" s="87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</row>
    <row r="1263" spans="1:60" ht="12.75" customHeight="1" x14ac:dyDescent="0.2">
      <c r="A1263" s="86"/>
      <c r="B1263" s="86"/>
      <c r="C1263" s="86"/>
      <c r="D1263" s="86"/>
      <c r="E1263" s="86"/>
      <c r="F1263" s="86"/>
      <c r="G1263" s="86"/>
      <c r="H1263" s="86"/>
      <c r="I1263" s="86"/>
      <c r="J1263" s="86"/>
      <c r="K1263" s="86"/>
      <c r="L1263" s="86"/>
      <c r="M1263" s="86"/>
      <c r="N1263" s="86"/>
      <c r="O1263" s="86"/>
      <c r="P1263" s="86"/>
      <c r="Q1263" s="86"/>
      <c r="R1263" s="86"/>
      <c r="S1263" s="86"/>
      <c r="T1263" s="86"/>
      <c r="U1263" s="86"/>
      <c r="V1263" s="86"/>
      <c r="W1263" s="86"/>
      <c r="X1263" s="86"/>
      <c r="Y1263" s="86"/>
      <c r="Z1263" s="86"/>
      <c r="AA1263" s="86"/>
      <c r="AB1263" s="86"/>
      <c r="AC1263" s="86"/>
      <c r="AD1263" s="86"/>
      <c r="AE1263" s="86"/>
      <c r="AF1263" s="86"/>
      <c r="AG1263" s="86"/>
      <c r="AH1263" s="86"/>
      <c r="AI1263" s="86"/>
      <c r="AJ1263" s="86"/>
      <c r="AK1263" s="86"/>
      <c r="AL1263" s="86"/>
      <c r="AM1263" s="86"/>
      <c r="AN1263" s="86"/>
      <c r="AO1263" s="86"/>
      <c r="AP1263" s="86"/>
      <c r="AQ1263" s="86"/>
      <c r="AR1263" s="87"/>
      <c r="AS1263" s="87"/>
      <c r="AT1263" s="87"/>
      <c r="AU1263" s="87"/>
      <c r="AV1263" s="87"/>
      <c r="AW1263" s="87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</row>
    <row r="1264" spans="1:60" ht="12.75" customHeight="1" x14ac:dyDescent="0.2">
      <c r="A1264" s="86"/>
      <c r="B1264" s="86"/>
      <c r="C1264" s="86"/>
      <c r="D1264" s="86"/>
      <c r="E1264" s="86"/>
      <c r="F1264" s="86"/>
      <c r="G1264" s="86"/>
      <c r="H1264" s="86"/>
      <c r="I1264" s="86"/>
      <c r="J1264" s="86"/>
      <c r="K1264" s="86"/>
      <c r="L1264" s="86"/>
      <c r="M1264" s="86"/>
      <c r="N1264" s="86"/>
      <c r="O1264" s="86"/>
      <c r="P1264" s="86"/>
      <c r="Q1264" s="86"/>
      <c r="R1264" s="86"/>
      <c r="S1264" s="86"/>
      <c r="T1264" s="86"/>
      <c r="U1264" s="86"/>
      <c r="V1264" s="86"/>
      <c r="W1264" s="86"/>
      <c r="X1264" s="86"/>
      <c r="Y1264" s="86"/>
      <c r="Z1264" s="86"/>
      <c r="AA1264" s="86"/>
      <c r="AB1264" s="86"/>
      <c r="AC1264" s="86"/>
      <c r="AD1264" s="86"/>
      <c r="AE1264" s="86"/>
      <c r="AF1264" s="86"/>
      <c r="AG1264" s="86"/>
      <c r="AH1264" s="86"/>
      <c r="AI1264" s="86"/>
      <c r="AJ1264" s="86"/>
      <c r="AK1264" s="86"/>
      <c r="AL1264" s="86"/>
      <c r="AM1264" s="86"/>
      <c r="AN1264" s="86"/>
      <c r="AO1264" s="86"/>
      <c r="AP1264" s="86"/>
      <c r="AQ1264" s="86"/>
      <c r="AR1264" s="87"/>
      <c r="AS1264" s="87"/>
      <c r="AT1264" s="87"/>
      <c r="AU1264" s="87"/>
      <c r="AV1264" s="87"/>
      <c r="AW1264" s="87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</row>
    <row r="1265" spans="1:60" ht="12.75" customHeight="1" x14ac:dyDescent="0.2">
      <c r="A1265" s="86"/>
      <c r="B1265" s="86"/>
      <c r="C1265" s="86"/>
      <c r="D1265" s="86"/>
      <c r="E1265" s="86"/>
      <c r="F1265" s="86"/>
      <c r="G1265" s="86"/>
      <c r="H1265" s="86"/>
      <c r="I1265" s="86"/>
      <c r="J1265" s="86"/>
      <c r="K1265" s="86"/>
      <c r="L1265" s="86"/>
      <c r="M1265" s="86"/>
      <c r="N1265" s="86"/>
      <c r="O1265" s="86"/>
      <c r="P1265" s="86"/>
      <c r="Q1265" s="86"/>
      <c r="R1265" s="86"/>
      <c r="S1265" s="86"/>
      <c r="T1265" s="86"/>
      <c r="U1265" s="86"/>
      <c r="V1265" s="86"/>
      <c r="W1265" s="86"/>
      <c r="X1265" s="86"/>
      <c r="Y1265" s="86"/>
      <c r="Z1265" s="86"/>
      <c r="AA1265" s="86"/>
      <c r="AB1265" s="86"/>
      <c r="AC1265" s="86"/>
      <c r="AD1265" s="86"/>
      <c r="AE1265" s="86"/>
      <c r="AF1265" s="86"/>
      <c r="AG1265" s="86"/>
      <c r="AH1265" s="86"/>
      <c r="AI1265" s="86"/>
      <c r="AJ1265" s="86"/>
      <c r="AK1265" s="86"/>
      <c r="AL1265" s="86"/>
      <c r="AM1265" s="86"/>
      <c r="AN1265" s="86"/>
      <c r="AO1265" s="86"/>
      <c r="AP1265" s="86"/>
      <c r="AQ1265" s="86"/>
      <c r="AR1265" s="87"/>
      <c r="AS1265" s="87"/>
      <c r="AT1265" s="87"/>
      <c r="AU1265" s="87"/>
      <c r="AV1265" s="87"/>
      <c r="AW1265" s="87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</row>
    <row r="1266" spans="1:60" ht="12.75" customHeight="1" x14ac:dyDescent="0.2">
      <c r="A1266" s="86"/>
      <c r="B1266" s="86"/>
      <c r="C1266" s="86"/>
      <c r="D1266" s="86"/>
      <c r="E1266" s="86"/>
      <c r="F1266" s="86"/>
      <c r="G1266" s="86"/>
      <c r="H1266" s="86"/>
      <c r="I1266" s="86"/>
      <c r="J1266" s="86"/>
      <c r="K1266" s="86"/>
      <c r="L1266" s="86"/>
      <c r="M1266" s="86"/>
      <c r="N1266" s="86"/>
      <c r="O1266" s="86"/>
      <c r="P1266" s="86"/>
      <c r="Q1266" s="86"/>
      <c r="R1266" s="86"/>
      <c r="S1266" s="86"/>
      <c r="T1266" s="86"/>
      <c r="U1266" s="86"/>
      <c r="V1266" s="86"/>
      <c r="W1266" s="86"/>
      <c r="X1266" s="86"/>
      <c r="Y1266" s="86"/>
      <c r="Z1266" s="86"/>
      <c r="AA1266" s="86"/>
      <c r="AB1266" s="86"/>
      <c r="AC1266" s="86"/>
      <c r="AD1266" s="86"/>
      <c r="AE1266" s="86"/>
      <c r="AF1266" s="86"/>
      <c r="AG1266" s="86"/>
      <c r="AH1266" s="86"/>
      <c r="AI1266" s="86"/>
      <c r="AJ1266" s="86"/>
      <c r="AK1266" s="86"/>
      <c r="AL1266" s="86"/>
      <c r="AM1266" s="86"/>
      <c r="AN1266" s="86"/>
      <c r="AO1266" s="86"/>
      <c r="AP1266" s="86"/>
      <c r="AQ1266" s="86"/>
      <c r="AR1266" s="87"/>
      <c r="AS1266" s="87"/>
      <c r="AT1266" s="87"/>
      <c r="AU1266" s="87"/>
      <c r="AV1266" s="87"/>
      <c r="AW1266" s="87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</row>
    <row r="1267" spans="1:60" ht="12.75" customHeight="1" x14ac:dyDescent="0.2">
      <c r="A1267" s="86"/>
      <c r="B1267" s="86"/>
      <c r="C1267" s="86"/>
      <c r="D1267" s="86"/>
      <c r="E1267" s="86"/>
      <c r="F1267" s="86"/>
      <c r="G1267" s="86"/>
      <c r="H1267" s="86"/>
      <c r="I1267" s="86"/>
      <c r="J1267" s="86"/>
      <c r="K1267" s="86"/>
      <c r="L1267" s="86"/>
      <c r="M1267" s="86"/>
      <c r="N1267" s="86"/>
      <c r="O1267" s="86"/>
      <c r="P1267" s="86"/>
      <c r="Q1267" s="86"/>
      <c r="R1267" s="86"/>
      <c r="S1267" s="86"/>
      <c r="T1267" s="86"/>
      <c r="U1267" s="86"/>
      <c r="V1267" s="86"/>
      <c r="W1267" s="86"/>
      <c r="X1267" s="86"/>
      <c r="Y1267" s="86"/>
      <c r="Z1267" s="86"/>
      <c r="AA1267" s="86"/>
      <c r="AB1267" s="86"/>
      <c r="AC1267" s="86"/>
      <c r="AD1267" s="86"/>
      <c r="AE1267" s="86"/>
      <c r="AF1267" s="86"/>
      <c r="AG1267" s="86"/>
      <c r="AH1267" s="86"/>
      <c r="AI1267" s="86"/>
      <c r="AJ1267" s="86"/>
      <c r="AK1267" s="86"/>
      <c r="AL1267" s="86"/>
      <c r="AM1267" s="86"/>
      <c r="AN1267" s="86"/>
      <c r="AO1267" s="86"/>
      <c r="AP1267" s="86"/>
      <c r="AQ1267" s="86"/>
      <c r="AR1267" s="87"/>
      <c r="AS1267" s="87"/>
      <c r="AT1267" s="87"/>
      <c r="AU1267" s="87"/>
      <c r="AV1267" s="87"/>
      <c r="AW1267" s="87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</row>
    <row r="1268" spans="1:60" ht="12.75" customHeight="1" x14ac:dyDescent="0.2">
      <c r="A1268" s="86"/>
      <c r="B1268" s="86"/>
      <c r="C1268" s="86"/>
      <c r="D1268" s="86"/>
      <c r="E1268" s="86"/>
      <c r="F1268" s="86"/>
      <c r="G1268" s="86"/>
      <c r="H1268" s="86"/>
      <c r="I1268" s="86"/>
      <c r="J1268" s="86"/>
      <c r="K1268" s="86"/>
      <c r="L1268" s="86"/>
      <c r="M1268" s="86"/>
      <c r="N1268" s="86"/>
      <c r="O1268" s="86"/>
      <c r="P1268" s="86"/>
      <c r="Q1268" s="86"/>
      <c r="R1268" s="86"/>
      <c r="S1268" s="86"/>
      <c r="T1268" s="86"/>
      <c r="U1268" s="86"/>
      <c r="V1268" s="86"/>
      <c r="W1268" s="86"/>
      <c r="X1268" s="86"/>
      <c r="Y1268" s="86"/>
      <c r="Z1268" s="86"/>
      <c r="AA1268" s="86"/>
      <c r="AB1268" s="86"/>
      <c r="AC1268" s="86"/>
      <c r="AD1268" s="86"/>
      <c r="AE1268" s="86"/>
      <c r="AF1268" s="86"/>
      <c r="AG1268" s="86"/>
      <c r="AH1268" s="86"/>
      <c r="AI1268" s="86"/>
      <c r="AJ1268" s="86"/>
      <c r="AK1268" s="86"/>
      <c r="AL1268" s="86"/>
      <c r="AM1268" s="86"/>
      <c r="AN1268" s="86"/>
      <c r="AO1268" s="86"/>
      <c r="AP1268" s="86"/>
      <c r="AQ1268" s="86"/>
      <c r="AR1268" s="87"/>
      <c r="AS1268" s="87"/>
      <c r="AT1268" s="87"/>
      <c r="AU1268" s="87"/>
      <c r="AV1268" s="87"/>
      <c r="AW1268" s="87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</row>
    <row r="1269" spans="1:60" ht="12.75" customHeight="1" x14ac:dyDescent="0.2">
      <c r="A1269" s="86"/>
      <c r="B1269" s="86"/>
      <c r="C1269" s="86"/>
      <c r="D1269" s="86"/>
      <c r="E1269" s="86"/>
      <c r="F1269" s="86"/>
      <c r="G1269" s="86"/>
      <c r="H1269" s="86"/>
      <c r="I1269" s="86"/>
      <c r="J1269" s="86"/>
      <c r="K1269" s="86"/>
      <c r="L1269" s="86"/>
      <c r="M1269" s="86"/>
      <c r="N1269" s="86"/>
      <c r="O1269" s="86"/>
      <c r="P1269" s="86"/>
      <c r="Q1269" s="86"/>
      <c r="R1269" s="86"/>
      <c r="S1269" s="86"/>
      <c r="T1269" s="86"/>
      <c r="U1269" s="86"/>
      <c r="V1269" s="86"/>
      <c r="W1269" s="86"/>
      <c r="X1269" s="86"/>
      <c r="Y1269" s="86"/>
      <c r="Z1269" s="86"/>
      <c r="AA1269" s="86"/>
      <c r="AB1269" s="86"/>
      <c r="AC1269" s="86"/>
      <c r="AD1269" s="86"/>
      <c r="AE1269" s="86"/>
      <c r="AF1269" s="86"/>
      <c r="AG1269" s="86"/>
      <c r="AH1269" s="86"/>
      <c r="AI1269" s="86"/>
      <c r="AJ1269" s="86"/>
      <c r="AK1269" s="86"/>
      <c r="AL1269" s="86"/>
      <c r="AM1269" s="86"/>
      <c r="AN1269" s="86"/>
      <c r="AO1269" s="86"/>
      <c r="AP1269" s="86"/>
      <c r="AQ1269" s="86"/>
      <c r="AR1269" s="87"/>
      <c r="AS1269" s="87"/>
      <c r="AT1269" s="87"/>
      <c r="AU1269" s="87"/>
      <c r="AV1269" s="87"/>
      <c r="AW1269" s="87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</row>
    <row r="1270" spans="1:60" ht="12.75" customHeight="1" x14ac:dyDescent="0.2">
      <c r="A1270" s="86"/>
      <c r="B1270" s="86"/>
      <c r="C1270" s="86"/>
      <c r="D1270" s="86"/>
      <c r="E1270" s="86"/>
      <c r="F1270" s="86"/>
      <c r="G1270" s="86"/>
      <c r="H1270" s="86"/>
      <c r="I1270" s="86"/>
      <c r="J1270" s="86"/>
      <c r="K1270" s="86"/>
      <c r="L1270" s="86"/>
      <c r="M1270" s="86"/>
      <c r="N1270" s="86"/>
      <c r="O1270" s="86"/>
      <c r="P1270" s="86"/>
      <c r="Q1270" s="86"/>
      <c r="R1270" s="86"/>
      <c r="S1270" s="86"/>
      <c r="T1270" s="86"/>
      <c r="U1270" s="86"/>
      <c r="V1270" s="86"/>
      <c r="W1270" s="86"/>
      <c r="X1270" s="86"/>
      <c r="Y1270" s="86"/>
      <c r="Z1270" s="86"/>
      <c r="AA1270" s="86"/>
      <c r="AB1270" s="86"/>
      <c r="AC1270" s="86"/>
      <c r="AD1270" s="86"/>
      <c r="AE1270" s="86"/>
      <c r="AF1270" s="86"/>
      <c r="AG1270" s="86"/>
      <c r="AH1270" s="86"/>
      <c r="AI1270" s="86"/>
      <c r="AJ1270" s="86"/>
      <c r="AK1270" s="86"/>
      <c r="AL1270" s="86"/>
      <c r="AM1270" s="86"/>
      <c r="AN1270" s="86"/>
      <c r="AO1270" s="86"/>
      <c r="AP1270" s="86"/>
      <c r="AQ1270" s="86"/>
      <c r="AR1270" s="87"/>
      <c r="AS1270" s="87"/>
      <c r="AT1270" s="87"/>
      <c r="AU1270" s="87"/>
      <c r="AV1270" s="87"/>
      <c r="AW1270" s="87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</row>
    <row r="1271" spans="1:60" ht="12.75" customHeight="1" x14ac:dyDescent="0.2">
      <c r="A1271" s="86"/>
      <c r="B1271" s="86"/>
      <c r="C1271" s="86"/>
      <c r="D1271" s="86"/>
      <c r="E1271" s="86"/>
      <c r="F1271" s="86"/>
      <c r="G1271" s="86"/>
      <c r="H1271" s="86"/>
      <c r="I1271" s="86"/>
      <c r="J1271" s="86"/>
      <c r="K1271" s="86"/>
      <c r="L1271" s="86"/>
      <c r="M1271" s="86"/>
      <c r="N1271" s="86"/>
      <c r="O1271" s="86"/>
      <c r="P1271" s="86"/>
      <c r="Q1271" s="86"/>
      <c r="R1271" s="86"/>
      <c r="S1271" s="86"/>
      <c r="T1271" s="86"/>
      <c r="U1271" s="86"/>
      <c r="V1271" s="86"/>
      <c r="W1271" s="86"/>
      <c r="X1271" s="86"/>
      <c r="Y1271" s="86"/>
      <c r="Z1271" s="86"/>
      <c r="AA1271" s="86"/>
      <c r="AB1271" s="86"/>
      <c r="AC1271" s="86"/>
      <c r="AD1271" s="86"/>
      <c r="AE1271" s="86"/>
      <c r="AF1271" s="86"/>
      <c r="AG1271" s="86"/>
      <c r="AH1271" s="86"/>
      <c r="AI1271" s="86"/>
      <c r="AJ1271" s="86"/>
      <c r="AK1271" s="86"/>
      <c r="AL1271" s="86"/>
      <c r="AM1271" s="86"/>
      <c r="AN1271" s="86"/>
      <c r="AO1271" s="86"/>
      <c r="AP1271" s="86"/>
      <c r="AQ1271" s="86"/>
      <c r="AR1271" s="87"/>
      <c r="AS1271" s="87"/>
      <c r="AT1271" s="87"/>
      <c r="AU1271" s="87"/>
      <c r="AV1271" s="87"/>
      <c r="AW1271" s="87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</row>
    <row r="1272" spans="1:60" ht="12.75" customHeight="1" x14ac:dyDescent="0.2">
      <c r="A1272" s="86"/>
      <c r="B1272" s="86"/>
      <c r="C1272" s="86"/>
      <c r="D1272" s="86"/>
      <c r="E1272" s="86"/>
      <c r="F1272" s="86"/>
      <c r="G1272" s="86"/>
      <c r="H1272" s="86"/>
      <c r="I1272" s="86"/>
      <c r="J1272" s="86"/>
      <c r="K1272" s="86"/>
      <c r="L1272" s="86"/>
      <c r="M1272" s="86"/>
      <c r="N1272" s="86"/>
      <c r="O1272" s="86"/>
      <c r="P1272" s="86"/>
      <c r="Q1272" s="86"/>
      <c r="R1272" s="86"/>
      <c r="S1272" s="86"/>
      <c r="T1272" s="86"/>
      <c r="U1272" s="86"/>
      <c r="V1272" s="86"/>
      <c r="W1272" s="86"/>
      <c r="X1272" s="86"/>
      <c r="Y1272" s="86"/>
      <c r="Z1272" s="86"/>
      <c r="AA1272" s="86"/>
      <c r="AB1272" s="86"/>
      <c r="AC1272" s="86"/>
      <c r="AD1272" s="86"/>
      <c r="AE1272" s="86"/>
      <c r="AF1272" s="86"/>
      <c r="AG1272" s="86"/>
      <c r="AH1272" s="86"/>
      <c r="AI1272" s="86"/>
      <c r="AJ1272" s="86"/>
      <c r="AK1272" s="86"/>
      <c r="AL1272" s="86"/>
      <c r="AM1272" s="86"/>
      <c r="AN1272" s="86"/>
      <c r="AO1272" s="86"/>
      <c r="AP1272" s="86"/>
      <c r="AQ1272" s="86"/>
      <c r="AR1272" s="87"/>
      <c r="AS1272" s="87"/>
      <c r="AT1272" s="87"/>
      <c r="AU1272" s="87"/>
      <c r="AV1272" s="87"/>
      <c r="AW1272" s="87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</row>
    <row r="1273" spans="1:60" ht="12.75" customHeight="1" x14ac:dyDescent="0.2">
      <c r="A1273" s="86"/>
      <c r="B1273" s="86"/>
      <c r="C1273" s="86"/>
      <c r="D1273" s="86"/>
      <c r="E1273" s="86"/>
      <c r="F1273" s="86"/>
      <c r="G1273" s="86"/>
      <c r="H1273" s="86"/>
      <c r="I1273" s="86"/>
      <c r="J1273" s="86"/>
      <c r="K1273" s="86"/>
      <c r="L1273" s="86"/>
      <c r="M1273" s="86"/>
      <c r="N1273" s="86"/>
      <c r="O1273" s="86"/>
      <c r="P1273" s="86"/>
      <c r="Q1273" s="86"/>
      <c r="R1273" s="86"/>
      <c r="S1273" s="86"/>
      <c r="T1273" s="86"/>
      <c r="U1273" s="86"/>
      <c r="V1273" s="86"/>
      <c r="W1273" s="86"/>
      <c r="X1273" s="86"/>
      <c r="Y1273" s="86"/>
      <c r="Z1273" s="86"/>
      <c r="AA1273" s="86"/>
      <c r="AB1273" s="86"/>
      <c r="AC1273" s="86"/>
      <c r="AD1273" s="86"/>
      <c r="AE1273" s="86"/>
      <c r="AF1273" s="86"/>
      <c r="AG1273" s="86"/>
      <c r="AH1273" s="86"/>
      <c r="AI1273" s="86"/>
      <c r="AJ1273" s="86"/>
      <c r="AK1273" s="86"/>
      <c r="AL1273" s="86"/>
      <c r="AM1273" s="86"/>
      <c r="AN1273" s="86"/>
      <c r="AO1273" s="86"/>
      <c r="AP1273" s="86"/>
      <c r="AQ1273" s="86"/>
      <c r="AR1273" s="87"/>
      <c r="AS1273" s="87"/>
      <c r="AT1273" s="87"/>
      <c r="AU1273" s="87"/>
      <c r="AV1273" s="87"/>
      <c r="AW1273" s="87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</row>
    <row r="1274" spans="1:60" ht="12.75" customHeight="1" x14ac:dyDescent="0.2">
      <c r="A1274" s="86"/>
      <c r="B1274" s="86"/>
      <c r="C1274" s="86"/>
      <c r="D1274" s="86"/>
      <c r="E1274" s="86"/>
      <c r="F1274" s="86"/>
      <c r="G1274" s="86"/>
      <c r="H1274" s="86"/>
      <c r="I1274" s="86"/>
      <c r="J1274" s="86"/>
      <c r="K1274" s="86"/>
      <c r="L1274" s="86"/>
      <c r="M1274" s="86"/>
      <c r="N1274" s="86"/>
      <c r="O1274" s="86"/>
      <c r="P1274" s="86"/>
      <c r="Q1274" s="86"/>
      <c r="R1274" s="86"/>
      <c r="S1274" s="86"/>
      <c r="T1274" s="86"/>
      <c r="U1274" s="86"/>
      <c r="V1274" s="86"/>
      <c r="W1274" s="86"/>
      <c r="X1274" s="86"/>
      <c r="Y1274" s="86"/>
      <c r="Z1274" s="86"/>
      <c r="AA1274" s="86"/>
      <c r="AB1274" s="86"/>
      <c r="AC1274" s="86"/>
      <c r="AD1274" s="86"/>
      <c r="AE1274" s="86"/>
      <c r="AF1274" s="86"/>
      <c r="AG1274" s="86"/>
      <c r="AH1274" s="86"/>
      <c r="AI1274" s="86"/>
      <c r="AJ1274" s="86"/>
      <c r="AK1274" s="86"/>
      <c r="AL1274" s="86"/>
      <c r="AM1274" s="86"/>
      <c r="AN1274" s="86"/>
      <c r="AO1274" s="86"/>
      <c r="AP1274" s="86"/>
      <c r="AQ1274" s="86"/>
      <c r="AR1274" s="87"/>
      <c r="AS1274" s="87"/>
      <c r="AT1274" s="87"/>
      <c r="AU1274" s="87"/>
      <c r="AV1274" s="87"/>
      <c r="AW1274" s="87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</row>
    <row r="1275" spans="1:60" ht="12.75" customHeight="1" x14ac:dyDescent="0.2">
      <c r="A1275" s="86"/>
      <c r="B1275" s="86"/>
      <c r="C1275" s="86"/>
      <c r="D1275" s="86"/>
      <c r="E1275" s="86"/>
      <c r="F1275" s="86"/>
      <c r="G1275" s="86"/>
      <c r="H1275" s="86"/>
      <c r="I1275" s="86"/>
      <c r="J1275" s="86"/>
      <c r="K1275" s="86"/>
      <c r="L1275" s="86"/>
      <c r="M1275" s="86"/>
      <c r="N1275" s="86"/>
      <c r="O1275" s="86"/>
      <c r="P1275" s="86"/>
      <c r="Q1275" s="86"/>
      <c r="R1275" s="86"/>
      <c r="S1275" s="86"/>
      <c r="T1275" s="86"/>
      <c r="U1275" s="86"/>
      <c r="V1275" s="86"/>
      <c r="W1275" s="86"/>
      <c r="X1275" s="86"/>
      <c r="Y1275" s="86"/>
      <c r="Z1275" s="86"/>
      <c r="AA1275" s="86"/>
      <c r="AB1275" s="86"/>
      <c r="AC1275" s="86"/>
      <c r="AD1275" s="86"/>
      <c r="AE1275" s="86"/>
      <c r="AF1275" s="86"/>
      <c r="AG1275" s="86"/>
      <c r="AH1275" s="86"/>
      <c r="AI1275" s="86"/>
      <c r="AJ1275" s="86"/>
      <c r="AK1275" s="86"/>
      <c r="AL1275" s="86"/>
      <c r="AM1275" s="86"/>
      <c r="AN1275" s="86"/>
      <c r="AO1275" s="86"/>
      <c r="AP1275" s="86"/>
      <c r="AQ1275" s="86"/>
      <c r="AR1275" s="87"/>
      <c r="AS1275" s="87"/>
      <c r="AT1275" s="87"/>
      <c r="AU1275" s="87"/>
      <c r="AV1275" s="87"/>
      <c r="AW1275" s="87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</row>
    <row r="1276" spans="1:60" ht="12.75" customHeight="1" x14ac:dyDescent="0.2">
      <c r="A1276" s="86"/>
      <c r="B1276" s="86"/>
      <c r="C1276" s="86"/>
      <c r="D1276" s="86"/>
      <c r="E1276" s="86"/>
      <c r="F1276" s="86"/>
      <c r="G1276" s="86"/>
      <c r="H1276" s="86"/>
      <c r="I1276" s="86"/>
      <c r="J1276" s="86"/>
      <c r="K1276" s="86"/>
      <c r="L1276" s="86"/>
      <c r="M1276" s="86"/>
      <c r="N1276" s="86"/>
      <c r="O1276" s="86"/>
      <c r="P1276" s="86"/>
      <c r="Q1276" s="86"/>
      <c r="R1276" s="86"/>
      <c r="S1276" s="86"/>
      <c r="T1276" s="86"/>
      <c r="U1276" s="86"/>
      <c r="V1276" s="86"/>
      <c r="W1276" s="86"/>
      <c r="X1276" s="86"/>
      <c r="Y1276" s="86"/>
      <c r="Z1276" s="86"/>
      <c r="AA1276" s="86"/>
      <c r="AB1276" s="86"/>
      <c r="AC1276" s="86"/>
      <c r="AD1276" s="86"/>
      <c r="AE1276" s="86"/>
      <c r="AF1276" s="86"/>
      <c r="AG1276" s="86"/>
      <c r="AH1276" s="86"/>
      <c r="AI1276" s="86"/>
      <c r="AJ1276" s="86"/>
      <c r="AK1276" s="86"/>
      <c r="AL1276" s="86"/>
      <c r="AM1276" s="86"/>
      <c r="AN1276" s="86"/>
      <c r="AO1276" s="86"/>
      <c r="AP1276" s="86"/>
      <c r="AQ1276" s="86"/>
      <c r="AR1276" s="87"/>
      <c r="AS1276" s="87"/>
      <c r="AT1276" s="87"/>
      <c r="AU1276" s="87"/>
      <c r="AV1276" s="87"/>
      <c r="AW1276" s="87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</row>
    <row r="1277" spans="1:60" ht="12.75" customHeight="1" x14ac:dyDescent="0.2">
      <c r="A1277" s="86"/>
      <c r="B1277" s="86"/>
      <c r="C1277" s="86"/>
      <c r="D1277" s="86"/>
      <c r="E1277" s="86"/>
      <c r="F1277" s="86"/>
      <c r="G1277" s="86"/>
      <c r="H1277" s="86"/>
      <c r="I1277" s="86"/>
      <c r="J1277" s="86"/>
      <c r="K1277" s="86"/>
      <c r="L1277" s="86"/>
      <c r="M1277" s="86"/>
      <c r="N1277" s="86"/>
      <c r="O1277" s="86"/>
      <c r="P1277" s="86"/>
      <c r="Q1277" s="86"/>
      <c r="R1277" s="86"/>
      <c r="S1277" s="86"/>
      <c r="T1277" s="86"/>
      <c r="U1277" s="86"/>
      <c r="V1277" s="86"/>
      <c r="W1277" s="86"/>
      <c r="X1277" s="86"/>
      <c r="Y1277" s="86"/>
      <c r="Z1277" s="86"/>
      <c r="AA1277" s="86"/>
      <c r="AB1277" s="86"/>
      <c r="AC1277" s="86"/>
      <c r="AD1277" s="86"/>
      <c r="AE1277" s="86"/>
      <c r="AF1277" s="86"/>
      <c r="AG1277" s="86"/>
      <c r="AH1277" s="86"/>
      <c r="AI1277" s="86"/>
      <c r="AJ1277" s="86"/>
      <c r="AK1277" s="86"/>
      <c r="AL1277" s="86"/>
      <c r="AM1277" s="86"/>
      <c r="AN1277" s="86"/>
      <c r="AO1277" s="86"/>
      <c r="AP1277" s="86"/>
      <c r="AQ1277" s="86"/>
      <c r="AR1277" s="87"/>
      <c r="AS1277" s="87"/>
      <c r="AT1277" s="87"/>
      <c r="AU1277" s="87"/>
      <c r="AV1277" s="87"/>
      <c r="AW1277" s="87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</row>
    <row r="1278" spans="1:60" ht="12.75" customHeight="1" x14ac:dyDescent="0.2">
      <c r="A1278" s="86"/>
      <c r="B1278" s="86"/>
      <c r="C1278" s="86"/>
      <c r="D1278" s="86"/>
      <c r="E1278" s="86"/>
      <c r="F1278" s="86"/>
      <c r="G1278" s="86"/>
      <c r="H1278" s="86"/>
      <c r="I1278" s="86"/>
      <c r="J1278" s="86"/>
      <c r="K1278" s="86"/>
      <c r="L1278" s="86"/>
      <c r="M1278" s="86"/>
      <c r="N1278" s="86"/>
      <c r="O1278" s="86"/>
      <c r="P1278" s="86"/>
      <c r="Q1278" s="86"/>
      <c r="R1278" s="86"/>
      <c r="S1278" s="86"/>
      <c r="T1278" s="86"/>
      <c r="U1278" s="86"/>
      <c r="V1278" s="86"/>
      <c r="W1278" s="86"/>
      <c r="X1278" s="86"/>
      <c r="Y1278" s="86"/>
      <c r="Z1278" s="86"/>
      <c r="AA1278" s="86"/>
      <c r="AB1278" s="86"/>
      <c r="AC1278" s="86"/>
      <c r="AD1278" s="86"/>
      <c r="AE1278" s="86"/>
      <c r="AF1278" s="86"/>
      <c r="AG1278" s="86"/>
      <c r="AH1278" s="86"/>
      <c r="AI1278" s="86"/>
      <c r="AJ1278" s="86"/>
      <c r="AK1278" s="86"/>
      <c r="AL1278" s="86"/>
      <c r="AM1278" s="86"/>
      <c r="AN1278" s="86"/>
      <c r="AO1278" s="86"/>
      <c r="AP1278" s="86"/>
      <c r="AQ1278" s="86"/>
      <c r="AR1278" s="87"/>
      <c r="AS1278" s="87"/>
      <c r="AT1278" s="87"/>
      <c r="AU1278" s="87"/>
      <c r="AV1278" s="87"/>
      <c r="AW1278" s="87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</row>
    <row r="1279" spans="1:60" ht="12.75" customHeight="1" x14ac:dyDescent="0.2">
      <c r="A1279" s="86"/>
      <c r="B1279" s="86"/>
      <c r="C1279" s="86"/>
      <c r="D1279" s="86"/>
      <c r="E1279" s="86"/>
      <c r="F1279" s="86"/>
      <c r="G1279" s="86"/>
      <c r="H1279" s="86"/>
      <c r="I1279" s="86"/>
      <c r="J1279" s="86"/>
      <c r="K1279" s="86"/>
      <c r="L1279" s="86"/>
      <c r="M1279" s="86"/>
      <c r="N1279" s="86"/>
      <c r="O1279" s="86"/>
      <c r="P1279" s="86"/>
      <c r="Q1279" s="86"/>
      <c r="R1279" s="86"/>
      <c r="S1279" s="86"/>
      <c r="T1279" s="86"/>
      <c r="U1279" s="86"/>
      <c r="V1279" s="86"/>
      <c r="W1279" s="86"/>
      <c r="X1279" s="86"/>
      <c r="Y1279" s="86"/>
      <c r="Z1279" s="86"/>
      <c r="AA1279" s="86"/>
      <c r="AB1279" s="86"/>
      <c r="AC1279" s="86"/>
      <c r="AD1279" s="86"/>
      <c r="AE1279" s="86"/>
      <c r="AF1279" s="86"/>
      <c r="AG1279" s="86"/>
      <c r="AH1279" s="86"/>
      <c r="AI1279" s="86"/>
      <c r="AJ1279" s="86"/>
      <c r="AK1279" s="86"/>
      <c r="AL1279" s="86"/>
      <c r="AM1279" s="86"/>
      <c r="AN1279" s="86"/>
      <c r="AO1279" s="86"/>
      <c r="AP1279" s="86"/>
      <c r="AQ1279" s="86"/>
      <c r="AR1279" s="87"/>
      <c r="AS1279" s="87"/>
      <c r="AT1279" s="87"/>
      <c r="AU1279" s="87"/>
      <c r="AV1279" s="87"/>
      <c r="AW1279" s="87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</row>
    <row r="1280" spans="1:60" ht="12.75" customHeight="1" x14ac:dyDescent="0.2">
      <c r="A1280" s="86"/>
      <c r="B1280" s="86"/>
      <c r="C1280" s="86"/>
      <c r="D1280" s="86"/>
      <c r="E1280" s="86"/>
      <c r="F1280" s="86"/>
      <c r="G1280" s="86"/>
      <c r="H1280" s="86"/>
      <c r="I1280" s="86"/>
      <c r="J1280" s="86"/>
      <c r="K1280" s="86"/>
      <c r="L1280" s="86"/>
      <c r="M1280" s="86"/>
      <c r="N1280" s="86"/>
      <c r="O1280" s="86"/>
      <c r="P1280" s="86"/>
      <c r="Q1280" s="86"/>
      <c r="R1280" s="86"/>
      <c r="S1280" s="86"/>
      <c r="T1280" s="86"/>
      <c r="U1280" s="86"/>
      <c r="V1280" s="86"/>
      <c r="W1280" s="86"/>
      <c r="X1280" s="86"/>
      <c r="Y1280" s="86"/>
      <c r="Z1280" s="86"/>
      <c r="AA1280" s="86"/>
      <c r="AB1280" s="86"/>
      <c r="AC1280" s="86"/>
      <c r="AD1280" s="86"/>
      <c r="AE1280" s="86"/>
      <c r="AF1280" s="86"/>
      <c r="AG1280" s="86"/>
      <c r="AH1280" s="86"/>
      <c r="AI1280" s="86"/>
      <c r="AJ1280" s="86"/>
      <c r="AK1280" s="86"/>
      <c r="AL1280" s="86"/>
      <c r="AM1280" s="86"/>
      <c r="AN1280" s="86"/>
      <c r="AO1280" s="86"/>
      <c r="AP1280" s="86"/>
      <c r="AQ1280" s="86"/>
      <c r="AR1280" s="87"/>
      <c r="AS1280" s="87"/>
      <c r="AT1280" s="87"/>
      <c r="AU1280" s="87"/>
      <c r="AV1280" s="87"/>
      <c r="AW1280" s="87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</row>
    <row r="1281" spans="1:60" ht="12.75" customHeight="1" x14ac:dyDescent="0.2">
      <c r="A1281" s="86"/>
      <c r="B1281" s="86"/>
      <c r="C1281" s="86"/>
      <c r="D1281" s="86"/>
      <c r="E1281" s="86"/>
      <c r="F1281" s="86"/>
      <c r="G1281" s="86"/>
      <c r="H1281" s="86"/>
      <c r="I1281" s="86"/>
      <c r="J1281" s="86"/>
      <c r="K1281" s="86"/>
      <c r="L1281" s="86"/>
      <c r="M1281" s="86"/>
      <c r="N1281" s="86"/>
      <c r="O1281" s="86"/>
      <c r="P1281" s="86"/>
      <c r="Q1281" s="86"/>
      <c r="R1281" s="86"/>
      <c r="S1281" s="86"/>
      <c r="T1281" s="86"/>
      <c r="U1281" s="86"/>
      <c r="V1281" s="86"/>
      <c r="W1281" s="86"/>
      <c r="X1281" s="86"/>
      <c r="Y1281" s="86"/>
      <c r="Z1281" s="86"/>
      <c r="AA1281" s="86"/>
      <c r="AB1281" s="86"/>
      <c r="AC1281" s="86"/>
      <c r="AD1281" s="86"/>
      <c r="AE1281" s="86"/>
      <c r="AF1281" s="86"/>
      <c r="AG1281" s="86"/>
      <c r="AH1281" s="86"/>
      <c r="AI1281" s="86"/>
      <c r="AJ1281" s="86"/>
      <c r="AK1281" s="86"/>
      <c r="AL1281" s="86"/>
      <c r="AM1281" s="86"/>
      <c r="AN1281" s="86"/>
      <c r="AO1281" s="86"/>
      <c r="AP1281" s="86"/>
      <c r="AQ1281" s="86"/>
      <c r="AR1281" s="87"/>
      <c r="AS1281" s="87"/>
      <c r="AT1281" s="87"/>
      <c r="AU1281" s="87"/>
      <c r="AV1281" s="87"/>
      <c r="AW1281" s="87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</row>
    <row r="1282" spans="1:60" ht="12.75" customHeight="1" x14ac:dyDescent="0.2">
      <c r="A1282" s="86"/>
      <c r="B1282" s="86"/>
      <c r="C1282" s="86"/>
      <c r="D1282" s="86"/>
      <c r="E1282" s="86"/>
      <c r="F1282" s="86"/>
      <c r="G1282" s="86"/>
      <c r="H1282" s="86"/>
      <c r="I1282" s="86"/>
      <c r="J1282" s="86"/>
      <c r="K1282" s="86"/>
      <c r="L1282" s="86"/>
      <c r="M1282" s="86"/>
      <c r="N1282" s="86"/>
      <c r="O1282" s="86"/>
      <c r="P1282" s="86"/>
      <c r="Q1282" s="86"/>
      <c r="R1282" s="86"/>
      <c r="S1282" s="86"/>
      <c r="T1282" s="86"/>
      <c r="U1282" s="86"/>
      <c r="V1282" s="86"/>
      <c r="W1282" s="86"/>
      <c r="X1282" s="86"/>
      <c r="Y1282" s="86"/>
      <c r="Z1282" s="86"/>
      <c r="AA1282" s="86"/>
      <c r="AB1282" s="86"/>
      <c r="AC1282" s="86"/>
      <c r="AD1282" s="86"/>
      <c r="AE1282" s="86"/>
      <c r="AF1282" s="86"/>
      <c r="AG1282" s="86"/>
      <c r="AH1282" s="86"/>
      <c r="AI1282" s="86"/>
      <c r="AJ1282" s="86"/>
      <c r="AK1282" s="86"/>
      <c r="AL1282" s="86"/>
      <c r="AM1282" s="86"/>
      <c r="AN1282" s="86"/>
      <c r="AO1282" s="86"/>
      <c r="AP1282" s="86"/>
      <c r="AQ1282" s="86"/>
      <c r="AR1282" s="87"/>
      <c r="AS1282" s="87"/>
      <c r="AT1282" s="87"/>
      <c r="AU1282" s="87"/>
      <c r="AV1282" s="87"/>
      <c r="AW1282" s="87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</row>
    <row r="1283" spans="1:60" ht="12.75" customHeight="1" x14ac:dyDescent="0.2">
      <c r="A1283" s="86"/>
      <c r="B1283" s="86"/>
      <c r="C1283" s="86"/>
      <c r="D1283" s="86"/>
      <c r="E1283" s="86"/>
      <c r="F1283" s="86"/>
      <c r="G1283" s="86"/>
      <c r="H1283" s="86"/>
      <c r="I1283" s="86"/>
      <c r="J1283" s="86"/>
      <c r="K1283" s="86"/>
      <c r="L1283" s="86"/>
      <c r="M1283" s="86"/>
      <c r="N1283" s="86"/>
      <c r="O1283" s="86"/>
      <c r="P1283" s="86"/>
      <c r="Q1283" s="86"/>
      <c r="R1283" s="86"/>
      <c r="S1283" s="86"/>
      <c r="T1283" s="86"/>
      <c r="U1283" s="86"/>
      <c r="V1283" s="86"/>
      <c r="W1283" s="86"/>
      <c r="X1283" s="86"/>
      <c r="Y1283" s="86"/>
      <c r="Z1283" s="86"/>
      <c r="AA1283" s="86"/>
      <c r="AB1283" s="86"/>
      <c r="AC1283" s="86"/>
      <c r="AD1283" s="86"/>
      <c r="AE1283" s="86"/>
      <c r="AF1283" s="86"/>
      <c r="AG1283" s="86"/>
      <c r="AH1283" s="86"/>
      <c r="AI1283" s="86"/>
      <c r="AJ1283" s="86"/>
      <c r="AK1283" s="86"/>
      <c r="AL1283" s="86"/>
      <c r="AM1283" s="86"/>
      <c r="AN1283" s="86"/>
      <c r="AO1283" s="86"/>
      <c r="AP1283" s="86"/>
      <c r="AQ1283" s="86"/>
      <c r="AR1283" s="87"/>
      <c r="AS1283" s="87"/>
      <c r="AT1283" s="87"/>
      <c r="AU1283" s="87"/>
      <c r="AV1283" s="87"/>
      <c r="AW1283" s="87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</row>
    <row r="1284" spans="1:60" ht="12.75" customHeight="1" x14ac:dyDescent="0.2">
      <c r="A1284" s="86"/>
      <c r="B1284" s="86"/>
      <c r="C1284" s="86"/>
      <c r="D1284" s="86"/>
      <c r="E1284" s="86"/>
      <c r="F1284" s="86"/>
      <c r="G1284" s="86"/>
      <c r="H1284" s="86"/>
      <c r="I1284" s="86"/>
      <c r="J1284" s="86"/>
      <c r="K1284" s="86"/>
      <c r="L1284" s="86"/>
      <c r="M1284" s="86"/>
      <c r="N1284" s="86"/>
      <c r="O1284" s="86"/>
      <c r="P1284" s="86"/>
      <c r="Q1284" s="86"/>
      <c r="R1284" s="86"/>
      <c r="S1284" s="86"/>
      <c r="T1284" s="86"/>
      <c r="U1284" s="86"/>
      <c r="V1284" s="86"/>
      <c r="W1284" s="86"/>
      <c r="X1284" s="86"/>
      <c r="Y1284" s="86"/>
      <c r="Z1284" s="86"/>
      <c r="AA1284" s="86"/>
      <c r="AB1284" s="86"/>
      <c r="AC1284" s="86"/>
      <c r="AD1284" s="86"/>
      <c r="AE1284" s="86"/>
      <c r="AF1284" s="86"/>
      <c r="AG1284" s="86"/>
      <c r="AH1284" s="86"/>
      <c r="AI1284" s="86"/>
      <c r="AJ1284" s="86"/>
      <c r="AK1284" s="86"/>
      <c r="AL1284" s="86"/>
      <c r="AM1284" s="86"/>
      <c r="AN1284" s="86"/>
      <c r="AO1284" s="86"/>
      <c r="AP1284" s="86"/>
      <c r="AQ1284" s="86"/>
      <c r="AR1284" s="87"/>
      <c r="AS1284" s="87"/>
      <c r="AT1284" s="87"/>
      <c r="AU1284" s="87"/>
      <c r="AV1284" s="87"/>
      <c r="AW1284" s="87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</row>
    <row r="1285" spans="1:60" ht="12.75" customHeight="1" x14ac:dyDescent="0.2">
      <c r="A1285" s="86"/>
      <c r="B1285" s="86"/>
      <c r="C1285" s="86"/>
      <c r="D1285" s="86"/>
      <c r="E1285" s="86"/>
      <c r="F1285" s="86"/>
      <c r="G1285" s="86"/>
      <c r="H1285" s="86"/>
      <c r="I1285" s="86"/>
      <c r="J1285" s="86"/>
      <c r="K1285" s="86"/>
      <c r="L1285" s="86"/>
      <c r="M1285" s="86"/>
      <c r="N1285" s="86"/>
      <c r="O1285" s="86"/>
      <c r="P1285" s="86"/>
      <c r="Q1285" s="86"/>
      <c r="R1285" s="86"/>
      <c r="S1285" s="86"/>
      <c r="T1285" s="86"/>
      <c r="U1285" s="86"/>
      <c r="V1285" s="86"/>
      <c r="W1285" s="86"/>
      <c r="X1285" s="86"/>
      <c r="Y1285" s="86"/>
      <c r="Z1285" s="86"/>
      <c r="AA1285" s="86"/>
      <c r="AB1285" s="86"/>
      <c r="AC1285" s="86"/>
      <c r="AD1285" s="86"/>
      <c r="AE1285" s="86"/>
      <c r="AF1285" s="86"/>
      <c r="AG1285" s="86"/>
      <c r="AH1285" s="86"/>
      <c r="AI1285" s="86"/>
      <c r="AJ1285" s="86"/>
      <c r="AK1285" s="86"/>
      <c r="AL1285" s="86"/>
      <c r="AM1285" s="86"/>
      <c r="AN1285" s="86"/>
      <c r="AO1285" s="86"/>
      <c r="AP1285" s="86"/>
      <c r="AQ1285" s="86"/>
      <c r="AR1285" s="87"/>
      <c r="AS1285" s="87"/>
      <c r="AT1285" s="87"/>
      <c r="AU1285" s="87"/>
      <c r="AV1285" s="87"/>
      <c r="AW1285" s="87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</row>
    <row r="1286" spans="1:60" ht="12.75" customHeight="1" x14ac:dyDescent="0.2">
      <c r="A1286" s="86"/>
      <c r="B1286" s="86"/>
      <c r="C1286" s="86"/>
      <c r="D1286" s="86"/>
      <c r="E1286" s="86"/>
      <c r="F1286" s="86"/>
      <c r="G1286" s="86"/>
      <c r="H1286" s="86"/>
      <c r="I1286" s="86"/>
      <c r="J1286" s="86"/>
      <c r="K1286" s="86"/>
      <c r="L1286" s="86"/>
      <c r="M1286" s="86"/>
      <c r="N1286" s="86"/>
      <c r="O1286" s="86"/>
      <c r="P1286" s="86"/>
      <c r="Q1286" s="86"/>
      <c r="R1286" s="86"/>
      <c r="S1286" s="86"/>
      <c r="T1286" s="86"/>
      <c r="U1286" s="86"/>
      <c r="V1286" s="86"/>
      <c r="W1286" s="86"/>
      <c r="X1286" s="86"/>
      <c r="Y1286" s="86"/>
      <c r="Z1286" s="86"/>
      <c r="AA1286" s="86"/>
      <c r="AB1286" s="86"/>
      <c r="AC1286" s="86"/>
      <c r="AD1286" s="86"/>
      <c r="AE1286" s="86"/>
      <c r="AF1286" s="86"/>
      <c r="AG1286" s="86"/>
      <c r="AH1286" s="86"/>
      <c r="AI1286" s="86"/>
      <c r="AJ1286" s="86"/>
      <c r="AK1286" s="86"/>
      <c r="AL1286" s="86"/>
      <c r="AM1286" s="86"/>
      <c r="AN1286" s="86"/>
      <c r="AO1286" s="86"/>
      <c r="AP1286" s="86"/>
      <c r="AQ1286" s="86"/>
      <c r="AR1286" s="87"/>
      <c r="AS1286" s="87"/>
      <c r="AT1286" s="87"/>
      <c r="AU1286" s="87"/>
      <c r="AV1286" s="87"/>
      <c r="AW1286" s="87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</row>
    <row r="1287" spans="1:60" ht="12.75" customHeight="1" x14ac:dyDescent="0.2">
      <c r="A1287" s="86"/>
      <c r="B1287" s="86"/>
      <c r="C1287" s="86"/>
      <c r="D1287" s="86"/>
      <c r="E1287" s="86"/>
      <c r="F1287" s="86"/>
      <c r="G1287" s="86"/>
      <c r="H1287" s="86"/>
      <c r="I1287" s="86"/>
      <c r="J1287" s="86"/>
      <c r="K1287" s="86"/>
      <c r="L1287" s="86"/>
      <c r="M1287" s="86"/>
      <c r="N1287" s="86"/>
      <c r="O1287" s="86"/>
      <c r="P1287" s="86"/>
      <c r="Q1287" s="86"/>
      <c r="R1287" s="86"/>
      <c r="S1287" s="86"/>
      <c r="T1287" s="86"/>
      <c r="U1287" s="86"/>
      <c r="V1287" s="86"/>
      <c r="W1287" s="86"/>
      <c r="X1287" s="86"/>
      <c r="Y1287" s="86"/>
      <c r="Z1287" s="86"/>
      <c r="AA1287" s="86"/>
      <c r="AB1287" s="86"/>
      <c r="AC1287" s="86"/>
      <c r="AD1287" s="86"/>
      <c r="AE1287" s="86"/>
      <c r="AF1287" s="86"/>
      <c r="AG1287" s="86"/>
      <c r="AH1287" s="86"/>
      <c r="AI1287" s="86"/>
      <c r="AJ1287" s="86"/>
      <c r="AK1287" s="86"/>
      <c r="AL1287" s="86"/>
      <c r="AM1287" s="86"/>
      <c r="AN1287" s="86"/>
      <c r="AO1287" s="86"/>
      <c r="AP1287" s="86"/>
      <c r="AQ1287" s="86"/>
      <c r="AR1287" s="87"/>
      <c r="AS1287" s="87"/>
      <c r="AT1287" s="87"/>
      <c r="AU1287" s="87"/>
      <c r="AV1287" s="87"/>
      <c r="AW1287" s="87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</row>
    <row r="1288" spans="1:60" ht="12.75" customHeight="1" x14ac:dyDescent="0.2">
      <c r="A1288" s="86"/>
      <c r="B1288" s="86"/>
      <c r="C1288" s="86"/>
      <c r="D1288" s="86"/>
      <c r="E1288" s="86"/>
      <c r="F1288" s="86"/>
      <c r="G1288" s="86"/>
      <c r="H1288" s="86"/>
      <c r="I1288" s="86"/>
      <c r="J1288" s="86"/>
      <c r="K1288" s="86"/>
      <c r="L1288" s="86"/>
      <c r="M1288" s="86"/>
      <c r="N1288" s="86"/>
      <c r="O1288" s="86"/>
      <c r="P1288" s="86"/>
      <c r="Q1288" s="86"/>
      <c r="R1288" s="86"/>
      <c r="S1288" s="86"/>
      <c r="T1288" s="86"/>
      <c r="U1288" s="86"/>
      <c r="V1288" s="86"/>
      <c r="W1288" s="86"/>
      <c r="X1288" s="86"/>
      <c r="Y1288" s="86"/>
      <c r="Z1288" s="86"/>
      <c r="AA1288" s="86"/>
      <c r="AB1288" s="86"/>
      <c r="AC1288" s="86"/>
      <c r="AD1288" s="86"/>
      <c r="AE1288" s="86"/>
      <c r="AF1288" s="86"/>
      <c r="AG1288" s="86"/>
      <c r="AH1288" s="86"/>
      <c r="AI1288" s="86"/>
      <c r="AJ1288" s="86"/>
      <c r="AK1288" s="86"/>
      <c r="AL1288" s="86"/>
      <c r="AM1288" s="86"/>
      <c r="AN1288" s="86"/>
      <c r="AO1288" s="86"/>
      <c r="AP1288" s="86"/>
      <c r="AQ1288" s="86"/>
      <c r="AR1288" s="87"/>
      <c r="AS1288" s="87"/>
      <c r="AT1288" s="87"/>
      <c r="AU1288" s="87"/>
      <c r="AV1288" s="87"/>
      <c r="AW1288" s="87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</row>
    <row r="1289" spans="1:60" ht="12.75" customHeight="1" x14ac:dyDescent="0.2">
      <c r="A1289" s="86"/>
      <c r="B1289" s="86"/>
      <c r="C1289" s="86"/>
      <c r="D1289" s="86"/>
      <c r="E1289" s="86"/>
      <c r="F1289" s="86"/>
      <c r="G1289" s="86"/>
      <c r="H1289" s="86"/>
      <c r="I1289" s="86"/>
      <c r="J1289" s="86"/>
      <c r="K1289" s="86"/>
      <c r="L1289" s="86"/>
      <c r="M1289" s="86"/>
      <c r="N1289" s="86"/>
      <c r="O1289" s="86"/>
      <c r="P1289" s="86"/>
      <c r="Q1289" s="86"/>
      <c r="R1289" s="86"/>
      <c r="S1289" s="86"/>
      <c r="T1289" s="86"/>
      <c r="U1289" s="86"/>
      <c r="V1289" s="86"/>
      <c r="W1289" s="86"/>
      <c r="X1289" s="86"/>
      <c r="Y1289" s="86"/>
      <c r="Z1289" s="86"/>
      <c r="AA1289" s="86"/>
      <c r="AB1289" s="86"/>
      <c r="AC1289" s="86"/>
      <c r="AD1289" s="86"/>
      <c r="AE1289" s="86"/>
      <c r="AF1289" s="86"/>
      <c r="AG1289" s="86"/>
      <c r="AH1289" s="86"/>
      <c r="AI1289" s="86"/>
      <c r="AJ1289" s="86"/>
      <c r="AK1289" s="86"/>
      <c r="AL1289" s="86"/>
      <c r="AM1289" s="86"/>
      <c r="AN1289" s="86"/>
      <c r="AO1289" s="86"/>
      <c r="AP1289" s="86"/>
      <c r="AQ1289" s="86"/>
      <c r="AR1289" s="87"/>
      <c r="AS1289" s="87"/>
      <c r="AT1289" s="87"/>
      <c r="AU1289" s="87"/>
      <c r="AV1289" s="87"/>
      <c r="AW1289" s="87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</row>
    <row r="1290" spans="1:60" ht="12.75" customHeight="1" x14ac:dyDescent="0.2">
      <c r="A1290" s="86"/>
      <c r="B1290" s="86"/>
      <c r="C1290" s="86"/>
      <c r="D1290" s="86"/>
      <c r="E1290" s="86"/>
      <c r="F1290" s="86"/>
      <c r="G1290" s="86"/>
      <c r="H1290" s="86"/>
      <c r="I1290" s="86"/>
      <c r="J1290" s="86"/>
      <c r="K1290" s="86"/>
      <c r="L1290" s="86"/>
      <c r="M1290" s="86"/>
      <c r="N1290" s="86"/>
      <c r="O1290" s="86"/>
      <c r="P1290" s="86"/>
      <c r="Q1290" s="86"/>
      <c r="R1290" s="86"/>
      <c r="S1290" s="86"/>
      <c r="T1290" s="86"/>
      <c r="U1290" s="86"/>
      <c r="V1290" s="86"/>
      <c r="W1290" s="86"/>
      <c r="X1290" s="86"/>
      <c r="Y1290" s="86"/>
      <c r="Z1290" s="86"/>
      <c r="AA1290" s="86"/>
      <c r="AB1290" s="86"/>
      <c r="AC1290" s="86"/>
      <c r="AD1290" s="86"/>
      <c r="AE1290" s="86"/>
      <c r="AF1290" s="86"/>
      <c r="AG1290" s="86"/>
      <c r="AH1290" s="86"/>
      <c r="AI1290" s="86"/>
      <c r="AJ1290" s="86"/>
      <c r="AK1290" s="86"/>
      <c r="AL1290" s="86"/>
      <c r="AM1290" s="86"/>
      <c r="AN1290" s="86"/>
      <c r="AO1290" s="86"/>
      <c r="AP1290" s="86"/>
      <c r="AQ1290" s="86"/>
      <c r="AR1290" s="87"/>
      <c r="AS1290" s="87"/>
      <c r="AT1290" s="87"/>
      <c r="AU1290" s="87"/>
      <c r="AV1290" s="87"/>
      <c r="AW1290" s="87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</row>
    <row r="1291" spans="1:60" ht="12.75" customHeight="1" x14ac:dyDescent="0.2">
      <c r="A1291" s="86"/>
      <c r="B1291" s="86"/>
      <c r="C1291" s="86"/>
      <c r="D1291" s="86"/>
      <c r="E1291" s="86"/>
      <c r="F1291" s="86"/>
      <c r="G1291" s="86"/>
      <c r="H1291" s="86"/>
      <c r="I1291" s="86"/>
      <c r="J1291" s="86"/>
      <c r="K1291" s="86"/>
      <c r="L1291" s="86"/>
      <c r="M1291" s="86"/>
      <c r="N1291" s="86"/>
      <c r="O1291" s="86"/>
      <c r="P1291" s="86"/>
      <c r="Q1291" s="86"/>
      <c r="R1291" s="86"/>
      <c r="S1291" s="86"/>
      <c r="T1291" s="86"/>
      <c r="U1291" s="86"/>
      <c r="V1291" s="86"/>
      <c r="W1291" s="86"/>
      <c r="X1291" s="86"/>
      <c r="Y1291" s="86"/>
      <c r="Z1291" s="86"/>
      <c r="AA1291" s="86"/>
      <c r="AB1291" s="86"/>
      <c r="AC1291" s="86"/>
      <c r="AD1291" s="86"/>
      <c r="AE1291" s="86"/>
      <c r="AF1291" s="86"/>
      <c r="AG1291" s="86"/>
      <c r="AH1291" s="86"/>
      <c r="AI1291" s="86"/>
      <c r="AJ1291" s="86"/>
      <c r="AK1291" s="86"/>
      <c r="AL1291" s="86"/>
      <c r="AM1291" s="86"/>
      <c r="AN1291" s="86"/>
      <c r="AO1291" s="86"/>
      <c r="AP1291" s="86"/>
      <c r="AQ1291" s="86"/>
      <c r="AR1291" s="87"/>
      <c r="AS1291" s="87"/>
      <c r="AT1291" s="87"/>
      <c r="AU1291" s="87"/>
      <c r="AV1291" s="87"/>
      <c r="AW1291" s="87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</row>
    <row r="1292" spans="1:60" ht="12.75" customHeight="1" x14ac:dyDescent="0.2">
      <c r="A1292" s="86"/>
      <c r="B1292" s="86"/>
      <c r="C1292" s="86"/>
      <c r="D1292" s="86"/>
      <c r="E1292" s="86"/>
      <c r="F1292" s="86"/>
      <c r="G1292" s="86"/>
      <c r="H1292" s="86"/>
      <c r="I1292" s="86"/>
      <c r="J1292" s="86"/>
      <c r="K1292" s="86"/>
      <c r="L1292" s="86"/>
      <c r="M1292" s="86"/>
      <c r="N1292" s="86"/>
      <c r="O1292" s="86"/>
      <c r="P1292" s="86"/>
      <c r="Q1292" s="86"/>
      <c r="R1292" s="86"/>
      <c r="S1292" s="86"/>
      <c r="T1292" s="86"/>
      <c r="U1292" s="86"/>
      <c r="V1292" s="86"/>
      <c r="W1292" s="86"/>
      <c r="X1292" s="86"/>
      <c r="Y1292" s="86"/>
      <c r="Z1292" s="86"/>
      <c r="AA1292" s="86"/>
      <c r="AB1292" s="86"/>
      <c r="AC1292" s="86"/>
      <c r="AD1292" s="86"/>
      <c r="AE1292" s="86"/>
      <c r="AF1292" s="86"/>
      <c r="AG1292" s="86"/>
      <c r="AH1292" s="86"/>
      <c r="AI1292" s="86"/>
      <c r="AJ1292" s="86"/>
      <c r="AK1292" s="86"/>
      <c r="AL1292" s="86"/>
      <c r="AM1292" s="86"/>
      <c r="AN1292" s="86"/>
      <c r="AO1292" s="86"/>
      <c r="AP1292" s="86"/>
      <c r="AQ1292" s="86"/>
      <c r="AR1292" s="87"/>
      <c r="AS1292" s="87"/>
      <c r="AT1292" s="87"/>
      <c r="AU1292" s="87"/>
      <c r="AV1292" s="87"/>
      <c r="AW1292" s="87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</row>
    <row r="1293" spans="1:60" ht="12.75" customHeight="1" x14ac:dyDescent="0.2">
      <c r="A1293" s="86"/>
      <c r="B1293" s="86"/>
      <c r="C1293" s="86"/>
      <c r="D1293" s="86"/>
      <c r="E1293" s="86"/>
      <c r="F1293" s="86"/>
      <c r="G1293" s="86"/>
      <c r="H1293" s="86"/>
      <c r="I1293" s="86"/>
      <c r="J1293" s="86"/>
      <c r="K1293" s="86"/>
      <c r="L1293" s="86"/>
      <c r="M1293" s="86"/>
      <c r="N1293" s="86"/>
      <c r="O1293" s="86"/>
      <c r="P1293" s="86"/>
      <c r="Q1293" s="86"/>
      <c r="R1293" s="86"/>
      <c r="S1293" s="86"/>
      <c r="T1293" s="86"/>
      <c r="U1293" s="86"/>
      <c r="V1293" s="86"/>
      <c r="W1293" s="86"/>
      <c r="X1293" s="86"/>
      <c r="Y1293" s="86"/>
      <c r="Z1293" s="86"/>
      <c r="AA1293" s="86"/>
      <c r="AB1293" s="86"/>
      <c r="AC1293" s="86"/>
      <c r="AD1293" s="86"/>
      <c r="AE1293" s="86"/>
      <c r="AF1293" s="86"/>
      <c r="AG1293" s="86"/>
      <c r="AH1293" s="86"/>
      <c r="AI1293" s="86"/>
      <c r="AJ1293" s="86"/>
      <c r="AK1293" s="86"/>
      <c r="AL1293" s="86"/>
      <c r="AM1293" s="86"/>
      <c r="AN1293" s="86"/>
      <c r="AO1293" s="86"/>
      <c r="AP1293" s="86"/>
      <c r="AQ1293" s="86"/>
      <c r="AR1293" s="87"/>
      <c r="AS1293" s="87"/>
      <c r="AT1293" s="87"/>
      <c r="AU1293" s="87"/>
      <c r="AV1293" s="87"/>
      <c r="AW1293" s="87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</row>
    <row r="1294" spans="1:60" ht="12.75" customHeight="1" x14ac:dyDescent="0.2">
      <c r="A1294" s="86"/>
      <c r="B1294" s="86"/>
      <c r="C1294" s="86"/>
      <c r="D1294" s="86"/>
      <c r="E1294" s="86"/>
      <c r="F1294" s="86"/>
      <c r="G1294" s="86"/>
      <c r="H1294" s="86"/>
      <c r="I1294" s="86"/>
      <c r="J1294" s="86"/>
      <c r="K1294" s="86"/>
      <c r="L1294" s="86"/>
      <c r="M1294" s="86"/>
      <c r="N1294" s="86"/>
      <c r="O1294" s="86"/>
      <c r="P1294" s="86"/>
      <c r="Q1294" s="86"/>
      <c r="R1294" s="86"/>
      <c r="S1294" s="86"/>
      <c r="T1294" s="86"/>
      <c r="U1294" s="86"/>
      <c r="V1294" s="86"/>
      <c r="W1294" s="86"/>
      <c r="X1294" s="86"/>
      <c r="Y1294" s="86"/>
      <c r="Z1294" s="86"/>
      <c r="AA1294" s="86"/>
      <c r="AB1294" s="86"/>
      <c r="AC1294" s="86"/>
      <c r="AD1294" s="86"/>
      <c r="AE1294" s="86"/>
      <c r="AF1294" s="86"/>
      <c r="AG1294" s="86"/>
      <c r="AH1294" s="86"/>
      <c r="AI1294" s="86"/>
      <c r="AJ1294" s="86"/>
      <c r="AK1294" s="86"/>
      <c r="AL1294" s="86"/>
      <c r="AM1294" s="86"/>
      <c r="AN1294" s="86"/>
      <c r="AO1294" s="86"/>
      <c r="AP1294" s="86"/>
      <c r="AQ1294" s="86"/>
      <c r="AR1294" s="87"/>
      <c r="AS1294" s="87"/>
      <c r="AT1294" s="87"/>
      <c r="AU1294" s="87"/>
      <c r="AV1294" s="87"/>
      <c r="AW1294" s="87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</row>
    <row r="1295" spans="1:60" ht="12.75" customHeight="1" x14ac:dyDescent="0.2">
      <c r="A1295" s="86"/>
      <c r="B1295" s="86"/>
      <c r="C1295" s="86"/>
      <c r="D1295" s="86"/>
      <c r="E1295" s="86"/>
      <c r="F1295" s="86"/>
      <c r="G1295" s="86"/>
      <c r="H1295" s="86"/>
      <c r="I1295" s="86"/>
      <c r="J1295" s="86"/>
      <c r="K1295" s="86"/>
      <c r="L1295" s="86"/>
      <c r="M1295" s="86"/>
      <c r="N1295" s="86"/>
      <c r="O1295" s="86"/>
      <c r="P1295" s="86"/>
      <c r="Q1295" s="86"/>
      <c r="R1295" s="86"/>
      <c r="S1295" s="86"/>
      <c r="T1295" s="86"/>
      <c r="U1295" s="86"/>
      <c r="V1295" s="86"/>
      <c r="W1295" s="86"/>
      <c r="X1295" s="86"/>
      <c r="Y1295" s="86"/>
      <c r="Z1295" s="86"/>
      <c r="AA1295" s="86"/>
      <c r="AB1295" s="86"/>
      <c r="AC1295" s="86"/>
      <c r="AD1295" s="86"/>
      <c r="AE1295" s="86"/>
      <c r="AF1295" s="86"/>
      <c r="AG1295" s="86"/>
      <c r="AH1295" s="86"/>
      <c r="AI1295" s="86"/>
      <c r="AJ1295" s="86"/>
      <c r="AK1295" s="86"/>
      <c r="AL1295" s="86"/>
      <c r="AM1295" s="86"/>
      <c r="AN1295" s="86"/>
      <c r="AO1295" s="86"/>
      <c r="AP1295" s="86"/>
      <c r="AQ1295" s="86"/>
      <c r="AR1295" s="87"/>
      <c r="AS1295" s="87"/>
      <c r="AT1295" s="87"/>
      <c r="AU1295" s="87"/>
      <c r="AV1295" s="87"/>
      <c r="AW1295" s="87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</row>
    <row r="1296" spans="1:60" ht="12.75" customHeight="1" x14ac:dyDescent="0.2">
      <c r="A1296" s="86"/>
      <c r="B1296" s="86"/>
      <c r="C1296" s="86"/>
      <c r="D1296" s="86"/>
      <c r="E1296" s="86"/>
      <c r="F1296" s="86"/>
      <c r="G1296" s="86"/>
      <c r="H1296" s="86"/>
      <c r="I1296" s="86"/>
      <c r="J1296" s="86"/>
      <c r="K1296" s="86"/>
      <c r="L1296" s="86"/>
      <c r="M1296" s="86"/>
      <c r="N1296" s="86"/>
      <c r="O1296" s="86"/>
      <c r="P1296" s="86"/>
      <c r="Q1296" s="86"/>
      <c r="R1296" s="86"/>
      <c r="S1296" s="86"/>
      <c r="T1296" s="86"/>
      <c r="U1296" s="86"/>
      <c r="V1296" s="86"/>
      <c r="W1296" s="86"/>
      <c r="X1296" s="86"/>
      <c r="Y1296" s="86"/>
      <c r="Z1296" s="86"/>
      <c r="AA1296" s="86"/>
      <c r="AB1296" s="86"/>
      <c r="AC1296" s="86"/>
      <c r="AD1296" s="86"/>
      <c r="AE1296" s="86"/>
      <c r="AF1296" s="86"/>
      <c r="AG1296" s="86"/>
      <c r="AH1296" s="86"/>
      <c r="AI1296" s="86"/>
      <c r="AJ1296" s="86"/>
      <c r="AK1296" s="86"/>
      <c r="AL1296" s="86"/>
      <c r="AM1296" s="86"/>
      <c r="AN1296" s="86"/>
      <c r="AO1296" s="86"/>
      <c r="AP1296" s="86"/>
      <c r="AQ1296" s="86"/>
      <c r="AR1296" s="87"/>
      <c r="AS1296" s="87"/>
      <c r="AT1296" s="87"/>
      <c r="AU1296" s="87"/>
      <c r="AV1296" s="87"/>
      <c r="AW1296" s="87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</row>
    <row r="1297" spans="1:60" ht="12.75" customHeight="1" x14ac:dyDescent="0.2">
      <c r="A1297" s="86"/>
      <c r="B1297" s="86"/>
      <c r="C1297" s="86"/>
      <c r="D1297" s="86"/>
      <c r="E1297" s="86"/>
      <c r="F1297" s="86"/>
      <c r="G1297" s="86"/>
      <c r="H1297" s="86"/>
      <c r="I1297" s="86"/>
      <c r="J1297" s="86"/>
      <c r="K1297" s="86"/>
      <c r="L1297" s="86"/>
      <c r="M1297" s="86"/>
      <c r="N1297" s="86"/>
      <c r="O1297" s="86"/>
      <c r="P1297" s="86"/>
      <c r="Q1297" s="86"/>
      <c r="R1297" s="86"/>
      <c r="S1297" s="86"/>
      <c r="T1297" s="86"/>
      <c r="U1297" s="86"/>
      <c r="V1297" s="86"/>
      <c r="W1297" s="86"/>
      <c r="X1297" s="86"/>
      <c r="Y1297" s="86"/>
      <c r="Z1297" s="86"/>
      <c r="AA1297" s="86"/>
      <c r="AB1297" s="86"/>
      <c r="AC1297" s="86"/>
      <c r="AD1297" s="86"/>
      <c r="AE1297" s="86"/>
      <c r="AF1297" s="86"/>
      <c r="AG1297" s="86"/>
      <c r="AH1297" s="86"/>
      <c r="AI1297" s="86"/>
      <c r="AJ1297" s="86"/>
      <c r="AK1297" s="86"/>
      <c r="AL1297" s="86"/>
      <c r="AM1297" s="86"/>
      <c r="AN1297" s="86"/>
      <c r="AO1297" s="86"/>
      <c r="AP1297" s="86"/>
      <c r="AQ1297" s="86"/>
      <c r="AR1297" s="87"/>
      <c r="AS1297" s="87"/>
      <c r="AT1297" s="87"/>
      <c r="AU1297" s="87"/>
      <c r="AV1297" s="87"/>
      <c r="AW1297" s="87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</row>
    <row r="1298" spans="1:60" ht="12.75" customHeight="1" x14ac:dyDescent="0.2">
      <c r="A1298" s="86"/>
      <c r="B1298" s="86"/>
      <c r="C1298" s="86"/>
      <c r="D1298" s="86"/>
      <c r="E1298" s="86"/>
      <c r="F1298" s="86"/>
      <c r="G1298" s="86"/>
      <c r="H1298" s="86"/>
      <c r="I1298" s="86"/>
      <c r="J1298" s="86"/>
      <c r="K1298" s="86"/>
      <c r="L1298" s="86"/>
      <c r="M1298" s="86"/>
      <c r="N1298" s="86"/>
      <c r="O1298" s="86"/>
      <c r="P1298" s="86"/>
      <c r="Q1298" s="86"/>
      <c r="R1298" s="86"/>
      <c r="S1298" s="86"/>
      <c r="T1298" s="86"/>
      <c r="U1298" s="86"/>
      <c r="V1298" s="86"/>
      <c r="W1298" s="86"/>
      <c r="X1298" s="86"/>
      <c r="Y1298" s="86"/>
      <c r="Z1298" s="86"/>
      <c r="AA1298" s="86"/>
      <c r="AB1298" s="86"/>
      <c r="AC1298" s="86"/>
      <c r="AD1298" s="86"/>
      <c r="AE1298" s="86"/>
      <c r="AF1298" s="86"/>
      <c r="AG1298" s="86"/>
      <c r="AH1298" s="86"/>
      <c r="AI1298" s="86"/>
      <c r="AJ1298" s="86"/>
      <c r="AK1298" s="86"/>
      <c r="AL1298" s="86"/>
      <c r="AM1298" s="86"/>
      <c r="AN1298" s="86"/>
      <c r="AO1298" s="86"/>
      <c r="AP1298" s="86"/>
      <c r="AQ1298" s="86"/>
      <c r="AR1298" s="87"/>
      <c r="AS1298" s="87"/>
      <c r="AT1298" s="87"/>
      <c r="AU1298" s="87"/>
      <c r="AV1298" s="87"/>
      <c r="AW1298" s="87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</row>
    <row r="1299" spans="1:60" ht="12.75" customHeight="1" x14ac:dyDescent="0.2">
      <c r="A1299" s="86"/>
      <c r="B1299" s="86"/>
      <c r="C1299" s="86"/>
      <c r="D1299" s="86"/>
      <c r="E1299" s="86"/>
      <c r="F1299" s="86"/>
      <c r="G1299" s="86"/>
      <c r="H1299" s="86"/>
      <c r="I1299" s="86"/>
      <c r="J1299" s="86"/>
      <c r="K1299" s="86"/>
      <c r="L1299" s="86"/>
      <c r="M1299" s="86"/>
      <c r="N1299" s="86"/>
      <c r="O1299" s="86"/>
      <c r="P1299" s="86"/>
      <c r="Q1299" s="86"/>
      <c r="R1299" s="86"/>
      <c r="S1299" s="86"/>
      <c r="T1299" s="86"/>
      <c r="U1299" s="86"/>
      <c r="V1299" s="86"/>
      <c r="W1299" s="86"/>
      <c r="X1299" s="86"/>
      <c r="Y1299" s="86"/>
      <c r="Z1299" s="86"/>
      <c r="AA1299" s="86"/>
      <c r="AB1299" s="86"/>
      <c r="AC1299" s="86"/>
      <c r="AD1299" s="86"/>
      <c r="AE1299" s="86"/>
      <c r="AF1299" s="86"/>
      <c r="AG1299" s="86"/>
      <c r="AH1299" s="86"/>
      <c r="AI1299" s="86"/>
      <c r="AJ1299" s="86"/>
      <c r="AK1299" s="86"/>
      <c r="AL1299" s="86"/>
      <c r="AM1299" s="86"/>
      <c r="AN1299" s="86"/>
      <c r="AO1299" s="86"/>
      <c r="AP1299" s="86"/>
      <c r="AQ1299" s="86"/>
      <c r="AR1299" s="87"/>
      <c r="AS1299" s="87"/>
      <c r="AT1299" s="87"/>
      <c r="AU1299" s="87"/>
      <c r="AV1299" s="87"/>
      <c r="AW1299" s="87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</row>
    <row r="1300" spans="1:60" ht="12.75" customHeight="1" x14ac:dyDescent="0.2">
      <c r="A1300" s="86"/>
      <c r="B1300" s="86"/>
      <c r="C1300" s="86"/>
      <c r="D1300" s="86"/>
      <c r="E1300" s="86"/>
      <c r="F1300" s="86"/>
      <c r="G1300" s="86"/>
      <c r="H1300" s="86"/>
      <c r="I1300" s="86"/>
      <c r="J1300" s="86"/>
      <c r="K1300" s="86"/>
      <c r="L1300" s="86"/>
      <c r="M1300" s="86"/>
      <c r="N1300" s="86"/>
      <c r="O1300" s="86"/>
      <c r="P1300" s="86"/>
      <c r="Q1300" s="86"/>
      <c r="R1300" s="86"/>
      <c r="S1300" s="86"/>
      <c r="T1300" s="86"/>
      <c r="U1300" s="86"/>
      <c r="V1300" s="86"/>
      <c r="W1300" s="86"/>
      <c r="X1300" s="86"/>
      <c r="Y1300" s="86"/>
      <c r="Z1300" s="86"/>
      <c r="AA1300" s="86"/>
      <c r="AB1300" s="86"/>
      <c r="AC1300" s="86"/>
      <c r="AD1300" s="86"/>
      <c r="AE1300" s="86"/>
      <c r="AF1300" s="86"/>
      <c r="AG1300" s="86"/>
      <c r="AH1300" s="86"/>
      <c r="AI1300" s="86"/>
      <c r="AJ1300" s="86"/>
      <c r="AK1300" s="86"/>
      <c r="AL1300" s="86"/>
      <c r="AM1300" s="86"/>
      <c r="AN1300" s="86"/>
      <c r="AO1300" s="86"/>
      <c r="AP1300" s="86"/>
      <c r="AQ1300" s="86"/>
      <c r="AR1300" s="87"/>
      <c r="AS1300" s="87"/>
      <c r="AT1300" s="87"/>
      <c r="AU1300" s="87"/>
      <c r="AV1300" s="87"/>
      <c r="AW1300" s="87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</row>
    <row r="1301" spans="1:60" ht="12.75" customHeight="1" x14ac:dyDescent="0.2">
      <c r="A1301" s="86"/>
      <c r="B1301" s="86"/>
      <c r="C1301" s="86"/>
      <c r="D1301" s="86"/>
      <c r="E1301" s="86"/>
      <c r="F1301" s="86"/>
      <c r="G1301" s="86"/>
      <c r="H1301" s="86"/>
      <c r="I1301" s="86"/>
      <c r="J1301" s="86"/>
      <c r="K1301" s="86"/>
      <c r="L1301" s="86"/>
      <c r="M1301" s="86"/>
      <c r="N1301" s="86"/>
      <c r="O1301" s="86"/>
      <c r="P1301" s="86"/>
      <c r="Q1301" s="86"/>
      <c r="R1301" s="86"/>
      <c r="S1301" s="86"/>
      <c r="T1301" s="86"/>
      <c r="U1301" s="86"/>
      <c r="V1301" s="86"/>
      <c r="W1301" s="86"/>
      <c r="X1301" s="86"/>
      <c r="Y1301" s="86"/>
      <c r="Z1301" s="86"/>
      <c r="AA1301" s="86"/>
      <c r="AB1301" s="86"/>
      <c r="AC1301" s="86"/>
      <c r="AD1301" s="86"/>
      <c r="AE1301" s="86"/>
      <c r="AF1301" s="86"/>
      <c r="AG1301" s="86"/>
      <c r="AH1301" s="86"/>
      <c r="AI1301" s="86"/>
      <c r="AJ1301" s="86"/>
      <c r="AK1301" s="86"/>
      <c r="AL1301" s="86"/>
      <c r="AM1301" s="86"/>
      <c r="AN1301" s="86"/>
      <c r="AO1301" s="86"/>
      <c r="AP1301" s="86"/>
      <c r="AQ1301" s="86"/>
      <c r="AR1301" s="87"/>
      <c r="AS1301" s="87"/>
      <c r="AT1301" s="87"/>
      <c r="AU1301" s="87"/>
      <c r="AV1301" s="87"/>
      <c r="AW1301" s="87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</row>
    <row r="1302" spans="1:60" ht="12.75" customHeight="1" x14ac:dyDescent="0.2">
      <c r="A1302" s="86"/>
      <c r="B1302" s="86"/>
      <c r="C1302" s="86"/>
      <c r="D1302" s="86"/>
      <c r="E1302" s="86"/>
      <c r="F1302" s="86"/>
      <c r="G1302" s="86"/>
      <c r="H1302" s="86"/>
      <c r="I1302" s="86"/>
      <c r="J1302" s="86"/>
      <c r="K1302" s="86"/>
      <c r="L1302" s="86"/>
      <c r="M1302" s="86"/>
      <c r="N1302" s="86"/>
      <c r="O1302" s="86"/>
      <c r="P1302" s="86"/>
      <c r="Q1302" s="86"/>
      <c r="R1302" s="86"/>
      <c r="S1302" s="86"/>
      <c r="T1302" s="86"/>
      <c r="U1302" s="86"/>
      <c r="V1302" s="86"/>
      <c r="W1302" s="86"/>
      <c r="X1302" s="86"/>
      <c r="Y1302" s="86"/>
      <c r="Z1302" s="86"/>
      <c r="AA1302" s="86"/>
      <c r="AB1302" s="86"/>
      <c r="AC1302" s="86"/>
      <c r="AD1302" s="86"/>
      <c r="AE1302" s="86"/>
      <c r="AF1302" s="86"/>
      <c r="AG1302" s="86"/>
      <c r="AH1302" s="86"/>
      <c r="AI1302" s="86"/>
      <c r="AJ1302" s="86"/>
      <c r="AK1302" s="86"/>
      <c r="AL1302" s="86"/>
      <c r="AM1302" s="86"/>
      <c r="AN1302" s="86"/>
      <c r="AO1302" s="86"/>
      <c r="AP1302" s="86"/>
      <c r="AQ1302" s="86"/>
      <c r="AR1302" s="87"/>
      <c r="AS1302" s="87"/>
      <c r="AT1302" s="87"/>
      <c r="AU1302" s="87"/>
      <c r="AV1302" s="87"/>
      <c r="AW1302" s="87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</row>
    <row r="1303" spans="1:60" ht="12.75" customHeight="1" x14ac:dyDescent="0.2">
      <c r="A1303" s="86"/>
      <c r="B1303" s="86"/>
      <c r="C1303" s="86"/>
      <c r="D1303" s="86"/>
      <c r="E1303" s="86"/>
      <c r="F1303" s="86"/>
      <c r="G1303" s="86"/>
      <c r="H1303" s="86"/>
      <c r="I1303" s="86"/>
      <c r="J1303" s="86"/>
      <c r="K1303" s="86"/>
      <c r="L1303" s="86"/>
      <c r="M1303" s="86"/>
      <c r="N1303" s="86"/>
      <c r="O1303" s="86"/>
      <c r="P1303" s="86"/>
      <c r="Q1303" s="86"/>
      <c r="R1303" s="86"/>
      <c r="S1303" s="86"/>
      <c r="T1303" s="86"/>
      <c r="U1303" s="86"/>
      <c r="V1303" s="86"/>
      <c r="W1303" s="86"/>
      <c r="X1303" s="86"/>
      <c r="Y1303" s="86"/>
      <c r="Z1303" s="86"/>
      <c r="AA1303" s="86"/>
      <c r="AB1303" s="86"/>
      <c r="AC1303" s="86"/>
      <c r="AD1303" s="86"/>
      <c r="AE1303" s="86"/>
      <c r="AF1303" s="86"/>
      <c r="AG1303" s="86"/>
      <c r="AH1303" s="86"/>
      <c r="AI1303" s="86"/>
      <c r="AJ1303" s="86"/>
      <c r="AK1303" s="86"/>
      <c r="AL1303" s="86"/>
      <c r="AM1303" s="86"/>
      <c r="AN1303" s="86"/>
      <c r="AO1303" s="86"/>
      <c r="AP1303" s="86"/>
      <c r="AQ1303" s="86"/>
      <c r="AR1303" s="87"/>
      <c r="AS1303" s="87"/>
      <c r="AT1303" s="87"/>
      <c r="AU1303" s="87"/>
      <c r="AV1303" s="87"/>
      <c r="AW1303" s="87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</row>
    <row r="1304" spans="1:60" ht="12.75" customHeight="1" x14ac:dyDescent="0.2">
      <c r="A1304" s="86"/>
      <c r="B1304" s="86"/>
      <c r="C1304" s="86"/>
      <c r="D1304" s="86"/>
      <c r="E1304" s="86"/>
      <c r="F1304" s="86"/>
      <c r="G1304" s="86"/>
      <c r="H1304" s="86"/>
      <c r="I1304" s="86"/>
      <c r="J1304" s="86"/>
      <c r="K1304" s="86"/>
      <c r="L1304" s="86"/>
      <c r="M1304" s="86"/>
      <c r="N1304" s="86"/>
      <c r="O1304" s="86"/>
      <c r="P1304" s="86"/>
      <c r="Q1304" s="86"/>
      <c r="R1304" s="86"/>
      <c r="S1304" s="86"/>
      <c r="T1304" s="86"/>
      <c r="U1304" s="86"/>
      <c r="V1304" s="86"/>
      <c r="W1304" s="86"/>
      <c r="X1304" s="86"/>
      <c r="Y1304" s="86"/>
      <c r="Z1304" s="86"/>
      <c r="AA1304" s="86"/>
      <c r="AB1304" s="86"/>
      <c r="AC1304" s="86"/>
      <c r="AD1304" s="86"/>
      <c r="AE1304" s="86"/>
      <c r="AF1304" s="86"/>
      <c r="AG1304" s="86"/>
      <c r="AH1304" s="86"/>
      <c r="AI1304" s="86"/>
      <c r="AJ1304" s="86"/>
      <c r="AK1304" s="86"/>
      <c r="AL1304" s="86"/>
      <c r="AM1304" s="86"/>
      <c r="AN1304" s="86"/>
      <c r="AO1304" s="86"/>
      <c r="AP1304" s="86"/>
      <c r="AQ1304" s="86"/>
      <c r="AR1304" s="87"/>
      <c r="AS1304" s="87"/>
      <c r="AT1304" s="87"/>
      <c r="AU1304" s="87"/>
      <c r="AV1304" s="87"/>
      <c r="AW1304" s="87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</row>
    <row r="1305" spans="1:60" ht="12.75" customHeight="1" x14ac:dyDescent="0.2">
      <c r="A1305" s="86"/>
      <c r="B1305" s="86"/>
      <c r="C1305" s="86"/>
      <c r="D1305" s="86"/>
      <c r="E1305" s="86"/>
      <c r="F1305" s="86"/>
      <c r="G1305" s="86"/>
      <c r="H1305" s="86"/>
      <c r="I1305" s="86"/>
      <c r="J1305" s="86"/>
      <c r="K1305" s="86"/>
      <c r="L1305" s="86"/>
      <c r="M1305" s="86"/>
      <c r="N1305" s="86"/>
      <c r="O1305" s="86"/>
      <c r="P1305" s="86"/>
      <c r="Q1305" s="86"/>
      <c r="R1305" s="86"/>
      <c r="S1305" s="86"/>
      <c r="T1305" s="86"/>
      <c r="U1305" s="86"/>
      <c r="V1305" s="86"/>
      <c r="W1305" s="86"/>
      <c r="X1305" s="86"/>
      <c r="Y1305" s="86"/>
      <c r="Z1305" s="86"/>
      <c r="AA1305" s="86"/>
      <c r="AB1305" s="86"/>
      <c r="AC1305" s="86"/>
      <c r="AD1305" s="86"/>
      <c r="AE1305" s="86"/>
      <c r="AF1305" s="86"/>
      <c r="AG1305" s="86"/>
      <c r="AH1305" s="86"/>
      <c r="AI1305" s="86"/>
      <c r="AJ1305" s="86"/>
      <c r="AK1305" s="86"/>
      <c r="AL1305" s="86"/>
      <c r="AM1305" s="86"/>
      <c r="AN1305" s="86"/>
      <c r="AO1305" s="86"/>
      <c r="AP1305" s="86"/>
      <c r="AQ1305" s="86"/>
      <c r="AR1305" s="87"/>
      <c r="AS1305" s="87"/>
      <c r="AT1305" s="87"/>
      <c r="AU1305" s="87"/>
      <c r="AV1305" s="87"/>
      <c r="AW1305" s="87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</row>
    <row r="1306" spans="1:60" ht="12.75" customHeight="1" x14ac:dyDescent="0.2">
      <c r="A1306" s="86"/>
      <c r="B1306" s="86"/>
      <c r="C1306" s="86"/>
      <c r="D1306" s="86"/>
      <c r="E1306" s="86"/>
      <c r="F1306" s="86"/>
      <c r="G1306" s="86"/>
      <c r="H1306" s="86"/>
      <c r="I1306" s="86"/>
      <c r="J1306" s="86"/>
      <c r="K1306" s="86"/>
      <c r="L1306" s="86"/>
      <c r="M1306" s="86"/>
      <c r="N1306" s="86"/>
      <c r="O1306" s="86"/>
      <c r="P1306" s="86"/>
      <c r="Q1306" s="86"/>
      <c r="R1306" s="86"/>
      <c r="S1306" s="86"/>
      <c r="T1306" s="86"/>
      <c r="U1306" s="86"/>
      <c r="V1306" s="86"/>
      <c r="W1306" s="86"/>
      <c r="X1306" s="86"/>
      <c r="Y1306" s="86"/>
      <c r="Z1306" s="86"/>
      <c r="AA1306" s="86"/>
      <c r="AB1306" s="86"/>
      <c r="AC1306" s="86"/>
      <c r="AD1306" s="86"/>
      <c r="AE1306" s="86"/>
      <c r="AF1306" s="86"/>
      <c r="AG1306" s="86"/>
      <c r="AH1306" s="86"/>
      <c r="AI1306" s="86"/>
      <c r="AJ1306" s="86"/>
      <c r="AK1306" s="86"/>
      <c r="AL1306" s="86"/>
      <c r="AM1306" s="86"/>
      <c r="AN1306" s="86"/>
      <c r="AO1306" s="86"/>
      <c r="AP1306" s="86"/>
      <c r="AQ1306" s="86"/>
      <c r="AR1306" s="87"/>
      <c r="AS1306" s="87"/>
      <c r="AT1306" s="87"/>
      <c r="AU1306" s="87"/>
      <c r="AV1306" s="87"/>
      <c r="AW1306" s="87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</row>
    <row r="1307" spans="1:60" ht="12.75" customHeight="1" x14ac:dyDescent="0.2">
      <c r="A1307" s="86"/>
      <c r="B1307" s="86"/>
      <c r="C1307" s="86"/>
      <c r="D1307" s="86"/>
      <c r="E1307" s="86"/>
      <c r="F1307" s="86"/>
      <c r="G1307" s="86"/>
      <c r="H1307" s="86"/>
      <c r="I1307" s="86"/>
      <c r="J1307" s="86"/>
      <c r="K1307" s="86"/>
      <c r="L1307" s="86"/>
      <c r="M1307" s="86"/>
      <c r="N1307" s="86"/>
      <c r="O1307" s="86"/>
      <c r="P1307" s="86"/>
      <c r="Q1307" s="86"/>
      <c r="R1307" s="86"/>
      <c r="S1307" s="86"/>
      <c r="T1307" s="86"/>
      <c r="U1307" s="86"/>
      <c r="V1307" s="86"/>
      <c r="W1307" s="86"/>
      <c r="X1307" s="86"/>
      <c r="Y1307" s="86"/>
      <c r="Z1307" s="86"/>
      <c r="AA1307" s="86"/>
      <c r="AB1307" s="86"/>
      <c r="AC1307" s="86"/>
      <c r="AD1307" s="86"/>
      <c r="AE1307" s="86"/>
      <c r="AF1307" s="86"/>
      <c r="AG1307" s="86"/>
      <c r="AH1307" s="86"/>
      <c r="AI1307" s="86"/>
      <c r="AJ1307" s="86"/>
      <c r="AK1307" s="86"/>
      <c r="AL1307" s="86"/>
      <c r="AM1307" s="86"/>
      <c r="AN1307" s="86"/>
      <c r="AO1307" s="86"/>
      <c r="AP1307" s="86"/>
      <c r="AQ1307" s="86"/>
      <c r="AR1307" s="87"/>
      <c r="AS1307" s="87"/>
      <c r="AT1307" s="87"/>
      <c r="AU1307" s="87"/>
      <c r="AV1307" s="87"/>
      <c r="AW1307" s="87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</row>
    <row r="1308" spans="1:60" ht="12.75" customHeight="1" x14ac:dyDescent="0.2">
      <c r="A1308" s="86"/>
      <c r="B1308" s="86"/>
      <c r="C1308" s="86"/>
      <c r="D1308" s="86"/>
      <c r="E1308" s="86"/>
      <c r="F1308" s="86"/>
      <c r="G1308" s="86"/>
      <c r="H1308" s="86"/>
      <c r="I1308" s="86"/>
      <c r="J1308" s="86"/>
      <c r="K1308" s="86"/>
      <c r="L1308" s="86"/>
      <c r="M1308" s="86"/>
      <c r="N1308" s="86"/>
      <c r="O1308" s="86"/>
      <c r="P1308" s="86"/>
      <c r="Q1308" s="86"/>
      <c r="R1308" s="86"/>
      <c r="S1308" s="86"/>
      <c r="T1308" s="86"/>
      <c r="U1308" s="86"/>
      <c r="V1308" s="86"/>
      <c r="W1308" s="86"/>
      <c r="X1308" s="86"/>
      <c r="Y1308" s="86"/>
      <c r="Z1308" s="86"/>
      <c r="AA1308" s="86"/>
      <c r="AB1308" s="86"/>
      <c r="AC1308" s="86"/>
      <c r="AD1308" s="86"/>
      <c r="AE1308" s="86"/>
      <c r="AF1308" s="86"/>
      <c r="AG1308" s="86"/>
      <c r="AH1308" s="86"/>
      <c r="AI1308" s="86"/>
      <c r="AJ1308" s="86"/>
      <c r="AK1308" s="86"/>
      <c r="AL1308" s="86"/>
      <c r="AM1308" s="86"/>
      <c r="AN1308" s="86"/>
      <c r="AO1308" s="86"/>
      <c r="AP1308" s="86"/>
      <c r="AQ1308" s="86"/>
      <c r="AR1308" s="87"/>
      <c r="AS1308" s="87"/>
      <c r="AT1308" s="87"/>
      <c r="AU1308" s="87"/>
      <c r="AV1308" s="87"/>
      <c r="AW1308" s="87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</row>
    <row r="1309" spans="1:60" ht="12.75" customHeight="1" x14ac:dyDescent="0.2">
      <c r="A1309" s="86"/>
      <c r="B1309" s="86"/>
      <c r="C1309" s="86"/>
      <c r="D1309" s="86"/>
      <c r="E1309" s="86"/>
      <c r="F1309" s="86"/>
      <c r="G1309" s="86"/>
      <c r="H1309" s="86"/>
      <c r="I1309" s="86"/>
      <c r="J1309" s="86"/>
      <c r="K1309" s="86"/>
      <c r="L1309" s="86"/>
      <c r="M1309" s="86"/>
      <c r="N1309" s="86"/>
      <c r="O1309" s="86"/>
      <c r="P1309" s="86"/>
      <c r="Q1309" s="86"/>
      <c r="R1309" s="86"/>
      <c r="S1309" s="86"/>
      <c r="T1309" s="86"/>
      <c r="U1309" s="86"/>
      <c r="V1309" s="86"/>
      <c r="W1309" s="86"/>
      <c r="X1309" s="86"/>
      <c r="Y1309" s="86"/>
      <c r="Z1309" s="86"/>
      <c r="AA1309" s="86"/>
      <c r="AB1309" s="86"/>
      <c r="AC1309" s="86"/>
      <c r="AD1309" s="86"/>
      <c r="AE1309" s="86"/>
      <c r="AF1309" s="86"/>
      <c r="AG1309" s="86"/>
      <c r="AH1309" s="86"/>
      <c r="AI1309" s="86"/>
      <c r="AJ1309" s="86"/>
      <c r="AK1309" s="86"/>
      <c r="AL1309" s="86"/>
      <c r="AM1309" s="86"/>
      <c r="AN1309" s="86"/>
      <c r="AO1309" s="86"/>
      <c r="AP1309" s="86"/>
      <c r="AQ1309" s="86"/>
      <c r="AR1309" s="87"/>
      <c r="AS1309" s="87"/>
      <c r="AT1309" s="87"/>
      <c r="AU1309" s="87"/>
      <c r="AV1309" s="87"/>
      <c r="AW1309" s="87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</row>
    <row r="1310" spans="1:60" ht="12.75" customHeight="1" x14ac:dyDescent="0.2">
      <c r="A1310" s="86"/>
      <c r="B1310" s="86"/>
      <c r="C1310" s="86"/>
      <c r="D1310" s="86"/>
      <c r="E1310" s="86"/>
      <c r="F1310" s="86"/>
      <c r="G1310" s="86"/>
      <c r="H1310" s="86"/>
      <c r="I1310" s="86"/>
      <c r="J1310" s="86"/>
      <c r="K1310" s="86"/>
      <c r="L1310" s="86"/>
      <c r="M1310" s="86"/>
      <c r="N1310" s="86"/>
      <c r="O1310" s="86"/>
      <c r="P1310" s="86"/>
      <c r="Q1310" s="86"/>
      <c r="R1310" s="86"/>
      <c r="S1310" s="86"/>
      <c r="T1310" s="86"/>
      <c r="U1310" s="86"/>
      <c r="V1310" s="86"/>
      <c r="W1310" s="86"/>
      <c r="X1310" s="86"/>
      <c r="Y1310" s="86"/>
      <c r="Z1310" s="86"/>
      <c r="AA1310" s="86"/>
      <c r="AB1310" s="86"/>
      <c r="AC1310" s="86"/>
      <c r="AD1310" s="86"/>
      <c r="AE1310" s="86"/>
      <c r="AF1310" s="86"/>
      <c r="AG1310" s="86"/>
      <c r="AH1310" s="86"/>
      <c r="AI1310" s="86"/>
      <c r="AJ1310" s="86"/>
      <c r="AK1310" s="86"/>
      <c r="AL1310" s="86"/>
      <c r="AM1310" s="86"/>
      <c r="AN1310" s="86"/>
      <c r="AO1310" s="86"/>
      <c r="AP1310" s="86"/>
      <c r="AQ1310" s="86"/>
      <c r="AR1310" s="87"/>
      <c r="AS1310" s="87"/>
      <c r="AT1310" s="87"/>
      <c r="AU1310" s="87"/>
      <c r="AV1310" s="87"/>
      <c r="AW1310" s="87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</row>
    <row r="1311" spans="1:60" ht="12.75" customHeight="1" x14ac:dyDescent="0.2">
      <c r="A1311" s="86"/>
      <c r="B1311" s="86"/>
      <c r="C1311" s="86"/>
      <c r="D1311" s="86"/>
      <c r="E1311" s="86"/>
      <c r="F1311" s="86"/>
      <c r="G1311" s="86"/>
      <c r="H1311" s="86"/>
      <c r="I1311" s="86"/>
      <c r="J1311" s="86"/>
      <c r="K1311" s="86"/>
      <c r="L1311" s="86"/>
      <c r="M1311" s="86"/>
      <c r="N1311" s="86"/>
      <c r="O1311" s="86"/>
      <c r="P1311" s="86"/>
      <c r="Q1311" s="86"/>
      <c r="R1311" s="86"/>
      <c r="S1311" s="86"/>
      <c r="T1311" s="86"/>
      <c r="U1311" s="86"/>
      <c r="V1311" s="86"/>
      <c r="W1311" s="86"/>
      <c r="X1311" s="86"/>
      <c r="Y1311" s="86"/>
      <c r="Z1311" s="86"/>
      <c r="AA1311" s="86"/>
      <c r="AB1311" s="86"/>
      <c r="AC1311" s="86"/>
      <c r="AD1311" s="86"/>
      <c r="AE1311" s="86"/>
      <c r="AF1311" s="86"/>
      <c r="AG1311" s="86"/>
      <c r="AH1311" s="86"/>
      <c r="AI1311" s="86"/>
      <c r="AJ1311" s="86"/>
      <c r="AK1311" s="86"/>
      <c r="AL1311" s="86"/>
      <c r="AM1311" s="86"/>
      <c r="AN1311" s="86"/>
      <c r="AO1311" s="86"/>
      <c r="AP1311" s="86"/>
      <c r="AQ1311" s="86"/>
      <c r="AR1311" s="87"/>
      <c r="AS1311" s="87"/>
      <c r="AT1311" s="87"/>
      <c r="AU1311" s="87"/>
      <c r="AV1311" s="87"/>
      <c r="AW1311" s="87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</row>
  </sheetData>
  <autoFilter ref="A28:BH1073">
    <filterColumn colId="2" showButton="0"/>
    <filterColumn colId="3" showButton="0"/>
    <filterColumn colId="4" showButton="0"/>
    <filterColumn colId="5" showButton="0"/>
  </autoFilter>
  <mergeCells count="202">
    <mergeCell ref="C192:G192"/>
    <mergeCell ref="C193:G193"/>
    <mergeCell ref="C194:G194"/>
    <mergeCell ref="C195:G195"/>
    <mergeCell ref="C186:G186"/>
    <mergeCell ref="C187:G187"/>
    <mergeCell ref="C188:G188"/>
    <mergeCell ref="C189:G189"/>
    <mergeCell ref="C190:G190"/>
    <mergeCell ref="C191:G191"/>
    <mergeCell ref="C180:G180"/>
    <mergeCell ref="C181:G181"/>
    <mergeCell ref="C182:G182"/>
    <mergeCell ref="C183:G183"/>
    <mergeCell ref="C184:G184"/>
    <mergeCell ref="C185:G185"/>
    <mergeCell ref="C174:G174"/>
    <mergeCell ref="C175:G175"/>
    <mergeCell ref="C176:G176"/>
    <mergeCell ref="C177:G177"/>
    <mergeCell ref="C178:G178"/>
    <mergeCell ref="C179:G179"/>
    <mergeCell ref="C168:G168"/>
    <mergeCell ref="C169:G169"/>
    <mergeCell ref="C170:G170"/>
    <mergeCell ref="C171:G171"/>
    <mergeCell ref="C172:G172"/>
    <mergeCell ref="C173:G173"/>
    <mergeCell ref="C162:G162"/>
    <mergeCell ref="C163:G163"/>
    <mergeCell ref="C164:G164"/>
    <mergeCell ref="C165:G165"/>
    <mergeCell ref="C166:G166"/>
    <mergeCell ref="C167:G167"/>
    <mergeCell ref="C150:G150"/>
    <mergeCell ref="C151:G151"/>
    <mergeCell ref="C152:G152"/>
    <mergeCell ref="C153:G153"/>
    <mergeCell ref="C154:G154"/>
    <mergeCell ref="C155:G155"/>
    <mergeCell ref="C138:G138"/>
    <mergeCell ref="C139:G139"/>
    <mergeCell ref="C140:G140"/>
    <mergeCell ref="C141:G141"/>
    <mergeCell ref="C142:G142"/>
    <mergeCell ref="C143:G143"/>
    <mergeCell ref="C146:G146"/>
    <mergeCell ref="C147:G147"/>
    <mergeCell ref="C148:G148"/>
    <mergeCell ref="C149:G149"/>
    <mergeCell ref="C144:G144"/>
    <mergeCell ref="C145:G145"/>
    <mergeCell ref="C90:G90"/>
    <mergeCell ref="C91:G91"/>
    <mergeCell ref="C92:G92"/>
    <mergeCell ref="C93:G93"/>
    <mergeCell ref="C94:G94"/>
    <mergeCell ref="C95:G95"/>
    <mergeCell ref="C96:G96"/>
    <mergeCell ref="C97:G97"/>
    <mergeCell ref="C126:G126"/>
    <mergeCell ref="C114:G114"/>
    <mergeCell ref="C115:G115"/>
    <mergeCell ref="C116:G116"/>
    <mergeCell ref="C117:G117"/>
    <mergeCell ref="C118:G118"/>
    <mergeCell ref="C119:G119"/>
    <mergeCell ref="C120:G120"/>
    <mergeCell ref="C121:G121"/>
    <mergeCell ref="C110:G110"/>
    <mergeCell ref="C111:G111"/>
    <mergeCell ref="C112:G112"/>
    <mergeCell ref="C113:G113"/>
    <mergeCell ref="C108:G108"/>
    <mergeCell ref="C109:G109"/>
    <mergeCell ref="C98:G98"/>
    <mergeCell ref="C42:G42"/>
    <mergeCell ref="C43:G43"/>
    <mergeCell ref="C44:G44"/>
    <mergeCell ref="C45:G45"/>
    <mergeCell ref="C46:G46"/>
    <mergeCell ref="C47:G47"/>
    <mergeCell ref="C48:G48"/>
    <mergeCell ref="C49:G49"/>
    <mergeCell ref="C78:G78"/>
    <mergeCell ref="C66:G66"/>
    <mergeCell ref="C67:G67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0:G60"/>
    <mergeCell ref="C61:G61"/>
    <mergeCell ref="C50:G50"/>
    <mergeCell ref="C1071:F1071"/>
    <mergeCell ref="C1072:F1072"/>
    <mergeCell ref="C1073:F1073"/>
    <mergeCell ref="C28:G28"/>
    <mergeCell ref="C29:G29"/>
    <mergeCell ref="C30:G30"/>
    <mergeCell ref="C31:G31"/>
    <mergeCell ref="C32:G32"/>
    <mergeCell ref="C33:G33"/>
    <mergeCell ref="C199:F199"/>
    <mergeCell ref="C200:F200"/>
    <mergeCell ref="B201:V201"/>
    <mergeCell ref="B202:V202"/>
    <mergeCell ref="C1069:F1069"/>
    <mergeCell ref="B1070:V1070"/>
    <mergeCell ref="C196:F196"/>
    <mergeCell ref="B197:V197"/>
    <mergeCell ref="C198:F198"/>
    <mergeCell ref="C158:G158"/>
    <mergeCell ref="C159:G159"/>
    <mergeCell ref="C160:G160"/>
    <mergeCell ref="C161:G161"/>
    <mergeCell ref="C156:G156"/>
    <mergeCell ref="C157:G157"/>
    <mergeCell ref="C134:G134"/>
    <mergeCell ref="C135:G135"/>
    <mergeCell ref="C136:G136"/>
    <mergeCell ref="C137:G137"/>
    <mergeCell ref="C132:G132"/>
    <mergeCell ref="C133:G133"/>
    <mergeCell ref="C122:G122"/>
    <mergeCell ref="C123:G123"/>
    <mergeCell ref="C124:G124"/>
    <mergeCell ref="C125:G125"/>
    <mergeCell ref="C127:G127"/>
    <mergeCell ref="C128:G128"/>
    <mergeCell ref="C129:G129"/>
    <mergeCell ref="C130:G130"/>
    <mergeCell ref="C131:G131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86:G86"/>
    <mergeCell ref="C87:G87"/>
    <mergeCell ref="C88:G88"/>
    <mergeCell ref="C89:G89"/>
    <mergeCell ref="C84:G84"/>
    <mergeCell ref="C85:G85"/>
    <mergeCell ref="C74:G74"/>
    <mergeCell ref="C75:G75"/>
    <mergeCell ref="C76:G76"/>
    <mergeCell ref="C77:G77"/>
    <mergeCell ref="C79:G79"/>
    <mergeCell ref="C80:G80"/>
    <mergeCell ref="C81:G81"/>
    <mergeCell ref="C82:G82"/>
    <mergeCell ref="C83:G83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38:G38"/>
    <mergeCell ref="C39:G39"/>
    <mergeCell ref="C40:G40"/>
    <mergeCell ref="C41:G41"/>
    <mergeCell ref="C34:G34"/>
    <mergeCell ref="C35:G35"/>
    <mergeCell ref="C36:G36"/>
    <mergeCell ref="C37:G37"/>
    <mergeCell ref="B25:V25"/>
    <mergeCell ref="B26:V26"/>
    <mergeCell ref="AM16:AP16"/>
    <mergeCell ref="C18:F18"/>
    <mergeCell ref="C19:F19"/>
    <mergeCell ref="C20:F20"/>
    <mergeCell ref="C24:F24"/>
    <mergeCell ref="W16:W17"/>
    <mergeCell ref="X16:X17"/>
    <mergeCell ref="Y16:Y17"/>
    <mergeCell ref="Z16:Z17"/>
    <mergeCell ref="AA16:AD16"/>
    <mergeCell ref="AE16:AH16"/>
    <mergeCell ref="Q3:V5"/>
    <mergeCell ref="Q9:V9"/>
    <mergeCell ref="B14:V14"/>
    <mergeCell ref="B16:B17"/>
    <mergeCell ref="C16:F17"/>
    <mergeCell ref="G16:I16"/>
    <mergeCell ref="J16:J17"/>
    <mergeCell ref="K16:V16"/>
    <mergeCell ref="AI16:AL16"/>
  </mergeCells>
  <pageMargins left="0.70866141732283472" right="0.70866141732283472" top="0.74803149606299213" bottom="0.74803149606299213" header="0.31496062992125984" footer="0.31496062992125984"/>
  <pageSetup paperSize="9" scale="53" fitToHeight="1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056"/>
  <sheetViews>
    <sheetView zoomScaleNormal="100" workbookViewId="0">
      <selection activeCell="A772" sqref="A772"/>
    </sheetView>
  </sheetViews>
  <sheetFormatPr defaultRowHeight="12.75" x14ac:dyDescent="0.2"/>
  <cols>
    <col min="1" max="1" width="34.42578125" style="200" customWidth="1"/>
    <col min="2" max="2" width="3.42578125" style="200" customWidth="1"/>
    <col min="3" max="3" width="4.28515625" style="200" customWidth="1"/>
    <col min="4" max="4" width="11" style="200" customWidth="1"/>
    <col min="5" max="5" width="4.42578125" style="200" customWidth="1"/>
    <col min="6" max="6" width="14.7109375" style="200" customWidth="1"/>
    <col min="7" max="7" width="17.5703125" style="200" customWidth="1"/>
    <col min="8" max="8" width="10.140625" style="200" customWidth="1"/>
    <col min="9" max="9" width="14.140625" style="200" customWidth="1"/>
    <col min="10" max="10" width="11.85546875" style="200" customWidth="1"/>
    <col min="11" max="11" width="11.7109375" style="200" customWidth="1"/>
    <col min="12" max="12" width="13.5703125" style="200" customWidth="1"/>
    <col min="13" max="13" width="11.5703125" style="200" customWidth="1"/>
    <col min="14" max="14" width="12.5703125" style="200" customWidth="1"/>
    <col min="15" max="15" width="12.42578125" style="200" customWidth="1"/>
    <col min="16" max="16" width="11.5703125" style="200" customWidth="1"/>
    <col min="17" max="17" width="11.42578125" style="200" customWidth="1"/>
    <col min="18" max="18" width="11.7109375" style="200" customWidth="1"/>
    <col min="19" max="19" width="12.28515625" style="200" customWidth="1"/>
    <col min="20" max="20" width="11.28515625" style="200" customWidth="1"/>
    <col min="21" max="21" width="11.7109375" style="200" customWidth="1"/>
    <col min="22" max="22" width="11.7109375" style="200" hidden="1" customWidth="1"/>
    <col min="23" max="23" width="13" style="200" hidden="1" customWidth="1"/>
    <col min="24" max="24" width="12.42578125" style="200" hidden="1" customWidth="1"/>
    <col min="25" max="41" width="11.7109375" style="200" hidden="1" customWidth="1"/>
    <col min="42" max="57" width="0" style="200" hidden="1" customWidth="1"/>
    <col min="58" max="58" width="0.85546875" style="200" customWidth="1"/>
    <col min="59" max="236" width="9.140625" style="200" customWidth="1"/>
    <col min="237" max="16384" width="9.140625" style="200"/>
  </cols>
  <sheetData>
    <row r="1" spans="1:59" ht="3.7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9"/>
      <c r="AR1" s="199"/>
      <c r="AS1" s="199"/>
      <c r="AT1" s="199"/>
      <c r="AU1" s="199"/>
      <c r="AV1" s="199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</row>
    <row r="2" spans="1:59" ht="14.25" customHeight="1" x14ac:dyDescent="0.2">
      <c r="A2" s="201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202"/>
      <c r="Q2" s="203" t="s">
        <v>0</v>
      </c>
      <c r="R2" s="202"/>
      <c r="S2" s="202"/>
      <c r="T2" s="202"/>
      <c r="U2" s="202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9"/>
      <c r="AR2" s="199"/>
      <c r="AS2" s="199"/>
      <c r="AT2" s="199"/>
      <c r="AU2" s="199"/>
      <c r="AV2" s="199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</row>
    <row r="3" spans="1:59" ht="12" customHeight="1" x14ac:dyDescent="0.2">
      <c r="A3" s="201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446" t="s">
        <v>1</v>
      </c>
      <c r="Q3" s="446"/>
      <c r="R3" s="446"/>
      <c r="S3" s="446"/>
      <c r="T3" s="446"/>
      <c r="U3" s="446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9"/>
      <c r="AR3" s="199"/>
      <c r="AS3" s="199"/>
      <c r="AT3" s="199"/>
      <c r="AU3" s="199"/>
      <c r="AV3" s="199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</row>
    <row r="4" spans="1:59" ht="21" customHeight="1" x14ac:dyDescent="0.2">
      <c r="A4" s="201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446"/>
      <c r="Q4" s="446"/>
      <c r="R4" s="446"/>
      <c r="S4" s="446"/>
      <c r="T4" s="446"/>
      <c r="U4" s="446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9"/>
      <c r="AR4" s="199"/>
      <c r="AS4" s="199"/>
      <c r="AT4" s="199"/>
      <c r="AU4" s="199"/>
      <c r="AV4" s="199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</row>
    <row r="5" spans="1:59" ht="12" customHeight="1" x14ac:dyDescent="0.2">
      <c r="A5" s="201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446"/>
      <c r="Q5" s="446"/>
      <c r="R5" s="446"/>
      <c r="S5" s="446"/>
      <c r="T5" s="446"/>
      <c r="U5" s="446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9"/>
      <c r="AR5" s="199"/>
      <c r="AS5" s="199"/>
      <c r="AT5" s="199"/>
      <c r="AU5" s="199"/>
      <c r="AV5" s="199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</row>
    <row r="6" spans="1:59" ht="12" customHeight="1" x14ac:dyDescent="0.2">
      <c r="A6" s="201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204"/>
      <c r="Q6" s="204"/>
      <c r="R6" s="204"/>
      <c r="S6" s="204"/>
      <c r="T6" s="204"/>
      <c r="U6" s="204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9"/>
      <c r="AR6" s="199"/>
      <c r="AS6" s="199"/>
      <c r="AT6" s="199"/>
      <c r="AU6" s="199"/>
      <c r="AV6" s="199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</row>
    <row r="7" spans="1:59" ht="16.5" customHeight="1" x14ac:dyDescent="0.2">
      <c r="A7" s="201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204"/>
      <c r="Q7" s="204"/>
      <c r="R7" s="205" t="s">
        <v>2</v>
      </c>
      <c r="S7" s="206"/>
      <c r="T7" s="206"/>
      <c r="U7" s="206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9"/>
      <c r="AR7" s="199"/>
      <c r="AS7" s="199"/>
      <c r="AT7" s="199"/>
      <c r="AU7" s="199"/>
      <c r="AV7" s="199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</row>
    <row r="8" spans="1:59" ht="19.5" customHeight="1" x14ac:dyDescent="0.3">
      <c r="A8" s="207"/>
      <c r="B8" s="208"/>
      <c r="C8" s="208"/>
      <c r="D8" s="209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204"/>
      <c r="Q8" s="204"/>
      <c r="R8" s="204"/>
      <c r="S8" s="210" t="s">
        <v>3</v>
      </c>
      <c r="T8" s="204"/>
      <c r="U8" s="204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9"/>
      <c r="AR8" s="199"/>
      <c r="AS8" s="199"/>
      <c r="AT8" s="199"/>
      <c r="AU8" s="199"/>
      <c r="AV8" s="199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</row>
    <row r="9" spans="1:59" ht="33" customHeight="1" x14ac:dyDescent="0.2">
      <c r="A9" s="207"/>
      <c r="B9" s="208"/>
      <c r="C9" s="208"/>
      <c r="D9" s="209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447" t="s">
        <v>222</v>
      </c>
      <c r="Q9" s="447"/>
      <c r="R9" s="447"/>
      <c r="S9" s="447"/>
      <c r="T9" s="447"/>
      <c r="U9" s="447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9"/>
      <c r="AR9" s="199"/>
      <c r="AS9" s="199"/>
      <c r="AT9" s="199"/>
      <c r="AU9" s="199"/>
      <c r="AV9" s="199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</row>
    <row r="10" spans="1:59" ht="21.75" customHeight="1" x14ac:dyDescent="0.25">
      <c r="A10" s="207"/>
      <c r="B10" s="211"/>
      <c r="C10" s="211"/>
      <c r="D10" s="211"/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3"/>
      <c r="R10" s="214" t="s">
        <v>221</v>
      </c>
      <c r="S10" s="215"/>
      <c r="U10" s="216" t="s">
        <v>745</v>
      </c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198"/>
      <c r="AQ10" s="199"/>
      <c r="AR10" s="199"/>
      <c r="AS10" s="199"/>
      <c r="AT10" s="199"/>
      <c r="AU10" s="199"/>
      <c r="AV10" s="199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</row>
    <row r="11" spans="1:59" ht="10.5" customHeight="1" x14ac:dyDescent="0.2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7"/>
      <c r="Q11" s="218"/>
      <c r="R11" s="217" t="s">
        <v>4</v>
      </c>
      <c r="S11" s="219"/>
      <c r="U11" s="218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198"/>
      <c r="AQ11" s="199"/>
      <c r="AR11" s="199"/>
      <c r="AS11" s="199"/>
      <c r="AT11" s="199"/>
      <c r="AU11" s="199"/>
      <c r="AV11" s="199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</row>
    <row r="12" spans="1:59" ht="12" customHeight="1" x14ac:dyDescent="0.2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220"/>
      <c r="Q12" s="220"/>
      <c r="R12" s="220"/>
      <c r="S12" s="220"/>
      <c r="T12" s="220"/>
      <c r="U12" s="220"/>
      <c r="V12" s="199"/>
      <c r="W12" s="199"/>
      <c r="X12" s="199"/>
      <c r="Y12" s="199"/>
      <c r="Z12" s="198"/>
      <c r="AA12" s="199"/>
      <c r="AB12" s="199"/>
      <c r="AC12" s="199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9"/>
      <c r="AR12" s="199"/>
      <c r="AS12" s="199"/>
      <c r="AT12" s="199"/>
      <c r="AU12" s="199"/>
      <c r="AV12" s="199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</row>
    <row r="13" spans="1:59" ht="2.25" customHeight="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220"/>
      <c r="Q13" s="220"/>
      <c r="R13" s="220"/>
      <c r="S13" s="220"/>
      <c r="T13" s="220"/>
      <c r="U13" s="220"/>
      <c r="V13" s="199"/>
      <c r="W13" s="199"/>
      <c r="X13" s="199"/>
      <c r="Y13" s="199"/>
      <c r="Z13" s="198"/>
      <c r="AA13" s="199"/>
      <c r="AB13" s="199"/>
      <c r="AC13" s="199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9"/>
      <c r="AR13" s="199"/>
      <c r="AS13" s="199"/>
      <c r="AT13" s="199"/>
      <c r="AU13" s="199"/>
      <c r="AV13" s="199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</row>
    <row r="14" spans="1:59" ht="20.25" customHeight="1" x14ac:dyDescent="0.2">
      <c r="A14" s="448" t="s">
        <v>773</v>
      </c>
      <c r="B14" s="448"/>
      <c r="C14" s="448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199"/>
      <c r="W14" s="199"/>
      <c r="X14" s="199"/>
      <c r="Y14" s="199"/>
      <c r="Z14" s="198"/>
      <c r="AA14" s="199"/>
      <c r="AB14" s="199"/>
      <c r="AC14" s="199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9"/>
      <c r="AR14" s="199"/>
      <c r="AS14" s="199"/>
      <c r="AT14" s="199"/>
      <c r="AU14" s="199"/>
      <c r="AV14" s="199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</row>
    <row r="15" spans="1:59" ht="13.5" customHeight="1" thickBot="1" x14ac:dyDescent="0.25">
      <c r="A15" s="212"/>
      <c r="B15" s="221"/>
      <c r="C15" s="212"/>
      <c r="D15" s="212"/>
      <c r="E15" s="212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222" t="s">
        <v>5</v>
      </c>
      <c r="V15" s="199"/>
      <c r="W15" s="199"/>
      <c r="X15" s="199"/>
      <c r="Y15" s="199"/>
      <c r="Z15" s="198"/>
      <c r="AA15" s="199"/>
      <c r="AB15" s="199"/>
      <c r="AC15" s="199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9"/>
      <c r="AR15" s="199"/>
      <c r="AS15" s="199"/>
      <c r="AT15" s="199"/>
      <c r="AU15" s="199"/>
      <c r="AV15" s="199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</row>
    <row r="16" spans="1:59" ht="25.5" customHeight="1" thickBot="1" x14ac:dyDescent="0.25">
      <c r="A16" s="449" t="s">
        <v>6</v>
      </c>
      <c r="B16" s="450" t="s">
        <v>7</v>
      </c>
      <c r="C16" s="450"/>
      <c r="D16" s="450"/>
      <c r="E16" s="450"/>
      <c r="F16" s="450" t="s">
        <v>8</v>
      </c>
      <c r="G16" s="450"/>
      <c r="H16" s="450"/>
      <c r="I16" s="451" t="s">
        <v>9</v>
      </c>
      <c r="J16" s="451" t="s">
        <v>10</v>
      </c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42"/>
      <c r="W16" s="443"/>
      <c r="X16" s="443"/>
      <c r="Y16" s="444" t="s">
        <v>11</v>
      </c>
      <c r="Z16" s="436" t="s">
        <v>12</v>
      </c>
      <c r="AA16" s="436"/>
      <c r="AB16" s="436"/>
      <c r="AC16" s="436"/>
      <c r="AD16" s="436" t="s">
        <v>13</v>
      </c>
      <c r="AE16" s="436"/>
      <c r="AF16" s="436"/>
      <c r="AG16" s="436"/>
      <c r="AH16" s="436" t="s">
        <v>14</v>
      </c>
      <c r="AI16" s="436"/>
      <c r="AJ16" s="436"/>
      <c r="AK16" s="436"/>
      <c r="AL16" s="436" t="s">
        <v>15</v>
      </c>
      <c r="AM16" s="436"/>
      <c r="AN16" s="436"/>
      <c r="AO16" s="437"/>
      <c r="AP16" s="223" t="s">
        <v>16</v>
      </c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</row>
    <row r="17" spans="1:59" ht="27" customHeight="1" thickBot="1" x14ac:dyDescent="0.25">
      <c r="A17" s="432"/>
      <c r="B17" s="450"/>
      <c r="C17" s="450"/>
      <c r="D17" s="450"/>
      <c r="E17" s="450"/>
      <c r="F17" s="192" t="s">
        <v>17</v>
      </c>
      <c r="G17" s="192" t="s">
        <v>18</v>
      </c>
      <c r="H17" s="224" t="s">
        <v>19</v>
      </c>
      <c r="I17" s="451"/>
      <c r="J17" s="225" t="s">
        <v>20</v>
      </c>
      <c r="K17" s="225" t="s">
        <v>21</v>
      </c>
      <c r="L17" s="225" t="s">
        <v>22</v>
      </c>
      <c r="M17" s="225" t="s">
        <v>23</v>
      </c>
      <c r="N17" s="225" t="s">
        <v>24</v>
      </c>
      <c r="O17" s="225" t="s">
        <v>25</v>
      </c>
      <c r="P17" s="225" t="s">
        <v>26</v>
      </c>
      <c r="Q17" s="225" t="s">
        <v>27</v>
      </c>
      <c r="R17" s="225" t="s">
        <v>28</v>
      </c>
      <c r="S17" s="225" t="s">
        <v>29</v>
      </c>
      <c r="T17" s="225" t="s">
        <v>30</v>
      </c>
      <c r="U17" s="225" t="s">
        <v>31</v>
      </c>
      <c r="V17" s="442"/>
      <c r="W17" s="443"/>
      <c r="X17" s="443"/>
      <c r="Y17" s="445"/>
      <c r="Z17" s="226" t="s">
        <v>32</v>
      </c>
      <c r="AA17" s="226" t="s">
        <v>33</v>
      </c>
      <c r="AB17" s="226" t="s">
        <v>34</v>
      </c>
      <c r="AC17" s="226" t="s">
        <v>35</v>
      </c>
      <c r="AD17" s="226" t="s">
        <v>36</v>
      </c>
      <c r="AE17" s="226" t="s">
        <v>37</v>
      </c>
      <c r="AF17" s="226" t="s">
        <v>38</v>
      </c>
      <c r="AG17" s="226" t="s">
        <v>39</v>
      </c>
      <c r="AH17" s="226" t="s">
        <v>40</v>
      </c>
      <c r="AI17" s="226" t="s">
        <v>41</v>
      </c>
      <c r="AJ17" s="226" t="s">
        <v>42</v>
      </c>
      <c r="AK17" s="226" t="s">
        <v>43</v>
      </c>
      <c r="AL17" s="226" t="s">
        <v>44</v>
      </c>
      <c r="AM17" s="226" t="s">
        <v>45</v>
      </c>
      <c r="AN17" s="226" t="s">
        <v>46</v>
      </c>
      <c r="AO17" s="227" t="s">
        <v>47</v>
      </c>
      <c r="AP17" s="228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</row>
    <row r="18" spans="1:59" ht="9.75" customHeight="1" x14ac:dyDescent="0.2">
      <c r="A18" s="229">
        <v>1</v>
      </c>
      <c r="B18" s="438">
        <v>2</v>
      </c>
      <c r="C18" s="439"/>
      <c r="D18" s="439"/>
      <c r="E18" s="439"/>
      <c r="F18" s="230"/>
      <c r="G18" s="230"/>
      <c r="H18" s="230">
        <v>3</v>
      </c>
      <c r="I18" s="231">
        <v>4</v>
      </c>
      <c r="J18" s="231">
        <v>5</v>
      </c>
      <c r="K18" s="231">
        <v>6</v>
      </c>
      <c r="L18" s="231">
        <v>7</v>
      </c>
      <c r="M18" s="231">
        <v>8</v>
      </c>
      <c r="N18" s="231">
        <v>9</v>
      </c>
      <c r="O18" s="231">
        <v>10</v>
      </c>
      <c r="P18" s="231">
        <v>11</v>
      </c>
      <c r="Q18" s="231">
        <v>12</v>
      </c>
      <c r="R18" s="231">
        <v>13</v>
      </c>
      <c r="S18" s="231">
        <v>14</v>
      </c>
      <c r="T18" s="231">
        <v>15</v>
      </c>
      <c r="U18" s="231">
        <v>16</v>
      </c>
      <c r="V18" s="232"/>
      <c r="W18" s="232"/>
      <c r="X18" s="232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4"/>
      <c r="AP18" s="235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</row>
    <row r="19" spans="1:59" ht="24.75" customHeight="1" x14ac:dyDescent="0.2">
      <c r="A19" s="236" t="s">
        <v>48</v>
      </c>
      <c r="B19" s="440" t="s">
        <v>49</v>
      </c>
      <c r="C19" s="441"/>
      <c r="D19" s="441"/>
      <c r="E19" s="441"/>
      <c r="F19" s="237" t="s">
        <v>49</v>
      </c>
      <c r="G19" s="237" t="s">
        <v>49</v>
      </c>
      <c r="H19" s="237" t="s">
        <v>49</v>
      </c>
      <c r="I19" s="99">
        <v>90103965.859999999</v>
      </c>
      <c r="J19" s="99">
        <v>90103965.859999999</v>
      </c>
      <c r="K19" s="99">
        <v>90103965.859999999</v>
      </c>
      <c r="L19" s="99">
        <v>90103965.859999999</v>
      </c>
      <c r="M19" s="99">
        <v>90103965.859999999</v>
      </c>
      <c r="N19" s="99">
        <v>90103965.859999999</v>
      </c>
      <c r="O19" s="99">
        <v>90103965.859999999</v>
      </c>
      <c r="P19" s="99">
        <v>90103965.859999999</v>
      </c>
      <c r="Q19" s="99">
        <v>90103965.859999999</v>
      </c>
      <c r="R19" s="99">
        <v>90103965.859999999</v>
      </c>
      <c r="S19" s="99">
        <v>90103965.859999999</v>
      </c>
      <c r="T19" s="99">
        <v>90103965.859999999</v>
      </c>
      <c r="U19" s="99">
        <v>90103965.859999999</v>
      </c>
      <c r="V19" s="232"/>
      <c r="W19" s="232"/>
      <c r="X19" s="232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4"/>
      <c r="AP19" s="235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</row>
    <row r="20" spans="1:59" ht="12.75" customHeight="1" x14ac:dyDescent="0.2">
      <c r="A20" s="236" t="s">
        <v>50</v>
      </c>
      <c r="B20" s="440" t="s">
        <v>49</v>
      </c>
      <c r="C20" s="441"/>
      <c r="D20" s="441"/>
      <c r="E20" s="441"/>
      <c r="F20" s="237" t="s">
        <v>49</v>
      </c>
      <c r="G20" s="237" t="s">
        <v>49</v>
      </c>
      <c r="H20" s="237" t="s">
        <v>49</v>
      </c>
      <c r="I20" s="98">
        <f t="shared" ref="I20:U20" si="0">I21+I22+I23</f>
        <v>90082530.680000007</v>
      </c>
      <c r="J20" s="98">
        <f t="shared" si="0"/>
        <v>90082530.680000007</v>
      </c>
      <c r="K20" s="98">
        <f t="shared" si="0"/>
        <v>90082530.680000007</v>
      </c>
      <c r="L20" s="98">
        <f t="shared" si="0"/>
        <v>90082530.680000007</v>
      </c>
      <c r="M20" s="98">
        <f t="shared" si="0"/>
        <v>90082530.680000007</v>
      </c>
      <c r="N20" s="98">
        <f t="shared" si="0"/>
        <v>90082530.680000007</v>
      </c>
      <c r="O20" s="98">
        <f t="shared" si="0"/>
        <v>90082530.680000007</v>
      </c>
      <c r="P20" s="98">
        <f t="shared" si="0"/>
        <v>90082530.680000007</v>
      </c>
      <c r="Q20" s="98">
        <f t="shared" si="0"/>
        <v>90082530.680000007</v>
      </c>
      <c r="R20" s="98">
        <f t="shared" si="0"/>
        <v>90082530.680000007</v>
      </c>
      <c r="S20" s="98">
        <f t="shared" si="0"/>
        <v>90082530.680000007</v>
      </c>
      <c r="T20" s="98">
        <f t="shared" si="0"/>
        <v>90082530.680000007</v>
      </c>
      <c r="U20" s="98">
        <f t="shared" si="0"/>
        <v>90082530.680000007</v>
      </c>
      <c r="V20" s="232"/>
      <c r="W20" s="232"/>
      <c r="X20" s="232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4"/>
      <c r="AP20" s="235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</row>
    <row r="21" spans="1:59" ht="12.75" customHeight="1" x14ac:dyDescent="0.2">
      <c r="A21" s="238" t="s">
        <v>51</v>
      </c>
      <c r="B21" s="192"/>
      <c r="C21" s="192"/>
      <c r="D21" s="192"/>
      <c r="E21" s="192"/>
      <c r="F21" s="237" t="s">
        <v>49</v>
      </c>
      <c r="G21" s="237" t="s">
        <v>49</v>
      </c>
      <c r="H21" s="239" t="s">
        <v>52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232"/>
      <c r="W21" s="232"/>
      <c r="X21" s="232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4"/>
      <c r="AP21" s="235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</row>
    <row r="22" spans="1:59" ht="12.75" customHeight="1" x14ac:dyDescent="0.2">
      <c r="A22" s="229"/>
      <c r="B22" s="240"/>
      <c r="C22" s="230"/>
      <c r="D22" s="230"/>
      <c r="E22" s="230"/>
      <c r="F22" s="237" t="s">
        <v>49</v>
      </c>
      <c r="G22" s="237" t="s">
        <v>49</v>
      </c>
      <c r="H22" s="241" t="s">
        <v>53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232"/>
      <c r="W22" s="232"/>
      <c r="X22" s="232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4"/>
      <c r="AP22" s="235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</row>
    <row r="23" spans="1:59" ht="12.75" customHeight="1" x14ac:dyDescent="0.2">
      <c r="A23" s="229"/>
      <c r="B23" s="240"/>
      <c r="C23" s="230"/>
      <c r="D23" s="230"/>
      <c r="E23" s="230"/>
      <c r="F23" s="237" t="s">
        <v>49</v>
      </c>
      <c r="G23" s="237" t="s">
        <v>49</v>
      </c>
      <c r="H23" s="239" t="s">
        <v>54</v>
      </c>
      <c r="I23" s="98">
        <v>90082530.680000007</v>
      </c>
      <c r="J23" s="98">
        <v>90082530.680000007</v>
      </c>
      <c r="K23" s="98">
        <v>90082530.680000007</v>
      </c>
      <c r="L23" s="98">
        <v>90082530.680000007</v>
      </c>
      <c r="M23" s="98">
        <v>90082530.680000007</v>
      </c>
      <c r="N23" s="98">
        <v>90082530.680000007</v>
      </c>
      <c r="O23" s="98">
        <v>90082530.680000007</v>
      </c>
      <c r="P23" s="98">
        <v>90082530.680000007</v>
      </c>
      <c r="Q23" s="98">
        <v>90082530.680000007</v>
      </c>
      <c r="R23" s="98">
        <v>90082530.680000007</v>
      </c>
      <c r="S23" s="98">
        <v>90082530.680000007</v>
      </c>
      <c r="T23" s="98">
        <v>90082530.680000007</v>
      </c>
      <c r="U23" s="98">
        <v>90082530.680000007</v>
      </c>
      <c r="V23" s="232"/>
      <c r="W23" s="232"/>
      <c r="X23" s="232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4"/>
      <c r="AP23" s="235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</row>
    <row r="24" spans="1:59" ht="12.75" customHeight="1" x14ac:dyDescent="0.2">
      <c r="A24" s="242" t="s">
        <v>55</v>
      </c>
      <c r="B24" s="407" t="s">
        <v>49</v>
      </c>
      <c r="C24" s="407"/>
      <c r="D24" s="407"/>
      <c r="E24" s="407"/>
      <c r="F24" s="237" t="s">
        <v>49</v>
      </c>
      <c r="G24" s="237" t="s">
        <v>49</v>
      </c>
      <c r="H24" s="197" t="s">
        <v>49</v>
      </c>
      <c r="I24" s="98">
        <v>21435.18</v>
      </c>
      <c r="J24" s="98">
        <v>21435.18</v>
      </c>
      <c r="K24" s="98">
        <v>21435.18</v>
      </c>
      <c r="L24" s="98">
        <v>21435.18</v>
      </c>
      <c r="M24" s="98">
        <v>21435.18</v>
      </c>
      <c r="N24" s="98">
        <v>21435.18</v>
      </c>
      <c r="O24" s="98">
        <v>21435.18</v>
      </c>
      <c r="P24" s="98">
        <v>21435.18</v>
      </c>
      <c r="Q24" s="98">
        <v>21435.18</v>
      </c>
      <c r="R24" s="98">
        <v>21435.18</v>
      </c>
      <c r="S24" s="98">
        <v>21435.18</v>
      </c>
      <c r="T24" s="98">
        <v>21435.18</v>
      </c>
      <c r="U24" s="98">
        <v>21435.18</v>
      </c>
      <c r="V24" s="232"/>
      <c r="W24" s="232"/>
      <c r="X24" s="232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4"/>
      <c r="AP24" s="235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</row>
    <row r="25" spans="1:59" ht="18" customHeight="1" x14ac:dyDescent="0.2">
      <c r="A25" s="416" t="s">
        <v>452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8"/>
      <c r="V25" s="232"/>
      <c r="W25" s="232"/>
      <c r="X25" s="232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4"/>
      <c r="AP25" s="235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</row>
    <row r="26" spans="1:59" ht="19.5" customHeight="1" x14ac:dyDescent="0.2">
      <c r="A26" s="452" t="s">
        <v>453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8"/>
      <c r="V26" s="232"/>
      <c r="W26" s="232"/>
      <c r="X26" s="232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4"/>
      <c r="AP26" s="235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</row>
    <row r="27" spans="1:59" ht="19.5" customHeight="1" x14ac:dyDescent="0.2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5"/>
      <c r="V27" s="232"/>
      <c r="W27" s="232"/>
      <c r="X27" s="232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4"/>
      <c r="AP27" s="235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</row>
    <row r="28" spans="1:59" ht="114" customHeight="1" x14ac:dyDescent="0.2">
      <c r="A28" s="182" t="s">
        <v>664</v>
      </c>
      <c r="B28" s="409" t="s">
        <v>214</v>
      </c>
      <c r="C28" s="410"/>
      <c r="D28" s="410"/>
      <c r="E28" s="410"/>
      <c r="F28" s="428"/>
      <c r="G28" s="315"/>
      <c r="H28" s="318" t="s">
        <v>448</v>
      </c>
      <c r="I28" s="317">
        <v>112815361.86</v>
      </c>
      <c r="J28" s="317">
        <v>3984828.96</v>
      </c>
      <c r="K28" s="317">
        <v>709965.19</v>
      </c>
      <c r="L28" s="317">
        <v>8983877.5999999996</v>
      </c>
      <c r="M28" s="317">
        <v>7939923.2699999996</v>
      </c>
      <c r="N28" s="317">
        <v>10098761.4</v>
      </c>
      <c r="O28" s="317">
        <v>9576520.1300000008</v>
      </c>
      <c r="P28" s="317">
        <v>8529701.2799999993</v>
      </c>
      <c r="Q28" s="317">
        <v>9290486.0399999991</v>
      </c>
      <c r="R28" s="317">
        <v>10818034.9</v>
      </c>
      <c r="S28" s="317">
        <v>18098623.829999998</v>
      </c>
      <c r="T28" s="317">
        <v>11384357.550000001</v>
      </c>
      <c r="U28" s="317">
        <v>13400281.710000001</v>
      </c>
      <c r="V28" s="232"/>
      <c r="W28" s="232"/>
      <c r="X28" s="232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4"/>
      <c r="AP28" s="235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</row>
    <row r="29" spans="1:59" ht="80.25" customHeight="1" x14ac:dyDescent="0.2">
      <c r="A29" s="182" t="s">
        <v>747</v>
      </c>
      <c r="B29" s="409" t="s">
        <v>760</v>
      </c>
      <c r="C29" s="410" t="s">
        <v>593</v>
      </c>
      <c r="D29" s="410" t="s">
        <v>593</v>
      </c>
      <c r="E29" s="410" t="s">
        <v>593</v>
      </c>
      <c r="F29" s="428"/>
      <c r="G29" s="185"/>
      <c r="H29" s="318" t="s">
        <v>448</v>
      </c>
      <c r="I29" s="179">
        <v>2287.4</v>
      </c>
      <c r="J29" s="179">
        <v>2287.4</v>
      </c>
      <c r="K29" s="179">
        <v>0</v>
      </c>
      <c r="L29" s="179">
        <v>0</v>
      </c>
      <c r="M29" s="179">
        <v>0</v>
      </c>
      <c r="N29" s="179">
        <v>0</v>
      </c>
      <c r="O29" s="179">
        <v>0</v>
      </c>
      <c r="P29" s="179">
        <v>0</v>
      </c>
      <c r="Q29" s="179">
        <v>0</v>
      </c>
      <c r="R29" s="179">
        <v>0</v>
      </c>
      <c r="S29" s="179">
        <v>0</v>
      </c>
      <c r="T29" s="179">
        <v>0</v>
      </c>
      <c r="U29" s="179">
        <v>0</v>
      </c>
      <c r="V29" s="232"/>
      <c r="W29" s="232"/>
      <c r="X29" s="232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4"/>
      <c r="AP29" s="235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</row>
    <row r="30" spans="1:59" ht="59.25" customHeight="1" x14ac:dyDescent="0.2">
      <c r="A30" s="182" t="s">
        <v>748</v>
      </c>
      <c r="B30" s="409" t="s">
        <v>761</v>
      </c>
      <c r="C30" s="410" t="s">
        <v>594</v>
      </c>
      <c r="D30" s="410" t="s">
        <v>594</v>
      </c>
      <c r="E30" s="410" t="s">
        <v>594</v>
      </c>
      <c r="F30" s="428"/>
      <c r="G30" s="185"/>
      <c r="H30" s="318" t="s">
        <v>448</v>
      </c>
      <c r="I30" s="179">
        <v>-7165.04</v>
      </c>
      <c r="J30" s="179">
        <v>3912.63</v>
      </c>
      <c r="K30" s="179">
        <v>-11077.67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79">
        <v>0</v>
      </c>
      <c r="T30" s="179">
        <v>0</v>
      </c>
      <c r="U30" s="179">
        <v>0</v>
      </c>
      <c r="V30" s="232"/>
      <c r="W30" s="232"/>
      <c r="X30" s="232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4"/>
      <c r="AP30" s="235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</row>
    <row r="31" spans="1:59" ht="59.25" customHeight="1" x14ac:dyDescent="0.2">
      <c r="A31" s="182" t="s">
        <v>749</v>
      </c>
      <c r="B31" s="409" t="s">
        <v>762</v>
      </c>
      <c r="C31" s="410" t="s">
        <v>595</v>
      </c>
      <c r="D31" s="410" t="s">
        <v>595</v>
      </c>
      <c r="E31" s="410" t="s">
        <v>595</v>
      </c>
      <c r="F31" s="428"/>
      <c r="G31" s="185"/>
      <c r="H31" s="318" t="s">
        <v>448</v>
      </c>
      <c r="I31" s="179">
        <v>-101503.03</v>
      </c>
      <c r="J31" s="179">
        <v>-106712.78</v>
      </c>
      <c r="K31" s="179">
        <v>5209.75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  <c r="S31" s="179">
        <v>0</v>
      </c>
      <c r="T31" s="179">
        <v>0</v>
      </c>
      <c r="U31" s="179">
        <v>0</v>
      </c>
      <c r="V31" s="232"/>
      <c r="W31" s="232"/>
      <c r="X31" s="232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4"/>
      <c r="AP31" s="235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</row>
    <row r="32" spans="1:59" ht="59.25" customHeight="1" x14ac:dyDescent="0.2">
      <c r="A32" s="182" t="s">
        <v>750</v>
      </c>
      <c r="B32" s="409" t="s">
        <v>763</v>
      </c>
      <c r="C32" s="410" t="s">
        <v>283</v>
      </c>
      <c r="D32" s="410" t="s">
        <v>283</v>
      </c>
      <c r="E32" s="410" t="s">
        <v>283</v>
      </c>
      <c r="F32" s="428"/>
      <c r="G32" s="185"/>
      <c r="H32" s="318" t="s">
        <v>448</v>
      </c>
      <c r="I32" s="179">
        <v>1018.81</v>
      </c>
      <c r="J32" s="179">
        <v>0</v>
      </c>
      <c r="K32" s="179">
        <v>1018.81</v>
      </c>
      <c r="L32" s="179">
        <v>0</v>
      </c>
      <c r="M32" s="179">
        <v>0</v>
      </c>
      <c r="N32" s="179">
        <v>0</v>
      </c>
      <c r="O32" s="179">
        <v>0</v>
      </c>
      <c r="P32" s="179">
        <v>0</v>
      </c>
      <c r="Q32" s="179">
        <v>0</v>
      </c>
      <c r="R32" s="179">
        <v>0</v>
      </c>
      <c r="S32" s="179">
        <v>0</v>
      </c>
      <c r="T32" s="179">
        <v>0</v>
      </c>
      <c r="U32" s="179">
        <v>0</v>
      </c>
      <c r="V32" s="232"/>
      <c r="W32" s="232"/>
      <c r="X32" s="232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4"/>
      <c r="AP32" s="235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</row>
    <row r="33" spans="1:59" ht="59.25" customHeight="1" x14ac:dyDescent="0.2">
      <c r="A33" s="182" t="s">
        <v>407</v>
      </c>
      <c r="B33" s="409" t="s">
        <v>593</v>
      </c>
      <c r="C33" s="410" t="s">
        <v>215</v>
      </c>
      <c r="D33" s="410" t="s">
        <v>215</v>
      </c>
      <c r="E33" s="410" t="s">
        <v>215</v>
      </c>
      <c r="F33" s="428"/>
      <c r="G33" s="185"/>
      <c r="H33" s="318" t="s">
        <v>448</v>
      </c>
      <c r="I33" s="179">
        <v>10088600</v>
      </c>
      <c r="J33" s="179">
        <v>397902.5</v>
      </c>
      <c r="K33" s="179">
        <v>1011769.11</v>
      </c>
      <c r="L33" s="179">
        <v>1394800</v>
      </c>
      <c r="M33" s="179">
        <v>0</v>
      </c>
      <c r="N33" s="179">
        <v>1606900</v>
      </c>
      <c r="O33" s="179">
        <v>865200</v>
      </c>
      <c r="P33" s="179">
        <v>844600</v>
      </c>
      <c r="Q33" s="179">
        <v>920800</v>
      </c>
      <c r="R33" s="179">
        <v>959000</v>
      </c>
      <c r="S33" s="179">
        <v>516928.39</v>
      </c>
      <c r="T33" s="179">
        <v>936600</v>
      </c>
      <c r="U33" s="179">
        <v>634100</v>
      </c>
      <c r="V33" s="232"/>
      <c r="W33" s="232"/>
      <c r="X33" s="232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4"/>
      <c r="AP33" s="235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</row>
    <row r="34" spans="1:59" ht="59.25" customHeight="1" x14ac:dyDescent="0.2">
      <c r="A34" s="182" t="s">
        <v>665</v>
      </c>
      <c r="B34" s="409" t="s">
        <v>594</v>
      </c>
      <c r="C34" s="410" t="s">
        <v>284</v>
      </c>
      <c r="D34" s="410" t="s">
        <v>284</v>
      </c>
      <c r="E34" s="410" t="s">
        <v>284</v>
      </c>
      <c r="F34" s="428"/>
      <c r="G34" s="185"/>
      <c r="H34" s="318" t="s">
        <v>448</v>
      </c>
      <c r="I34" s="179">
        <v>70200</v>
      </c>
      <c r="J34" s="179">
        <v>856.46</v>
      </c>
      <c r="K34" s="179">
        <v>4231.18</v>
      </c>
      <c r="L34" s="179">
        <v>8300</v>
      </c>
      <c r="M34" s="179">
        <v>0</v>
      </c>
      <c r="N34" s="179">
        <v>10800</v>
      </c>
      <c r="O34" s="179">
        <v>6100</v>
      </c>
      <c r="P34" s="179">
        <v>6100</v>
      </c>
      <c r="Q34" s="179">
        <v>6200</v>
      </c>
      <c r="R34" s="179">
        <v>6600</v>
      </c>
      <c r="S34" s="179">
        <v>6112.36</v>
      </c>
      <c r="T34" s="179">
        <v>7500</v>
      </c>
      <c r="U34" s="179">
        <v>7400</v>
      </c>
      <c r="V34" s="232"/>
      <c r="W34" s="232"/>
      <c r="X34" s="232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4"/>
      <c r="AP34" s="235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</row>
    <row r="35" spans="1:59" ht="59.25" customHeight="1" x14ac:dyDescent="0.2">
      <c r="A35" s="182" t="s">
        <v>666</v>
      </c>
      <c r="B35" s="409" t="s">
        <v>595</v>
      </c>
      <c r="C35" s="410" t="s">
        <v>285</v>
      </c>
      <c r="D35" s="410" t="s">
        <v>285</v>
      </c>
      <c r="E35" s="410" t="s">
        <v>285</v>
      </c>
      <c r="F35" s="428"/>
      <c r="G35" s="185"/>
      <c r="H35" s="318" t="s">
        <v>448</v>
      </c>
      <c r="I35" s="179">
        <v>12475500</v>
      </c>
      <c r="J35" s="179">
        <v>563974.66</v>
      </c>
      <c r="K35" s="179">
        <v>872090.05</v>
      </c>
      <c r="L35" s="179">
        <v>1992300</v>
      </c>
      <c r="M35" s="179">
        <v>0</v>
      </c>
      <c r="N35" s="179">
        <v>2035700</v>
      </c>
      <c r="O35" s="179">
        <v>958000</v>
      </c>
      <c r="P35" s="179">
        <v>1094300</v>
      </c>
      <c r="Q35" s="179">
        <v>1152500</v>
      </c>
      <c r="R35" s="179">
        <v>1183500</v>
      </c>
      <c r="S35" s="179">
        <v>806435.29</v>
      </c>
      <c r="T35" s="179">
        <v>997200</v>
      </c>
      <c r="U35" s="179">
        <v>819500</v>
      </c>
      <c r="V35" s="232"/>
      <c r="W35" s="232"/>
      <c r="X35" s="232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4"/>
      <c r="AP35" s="235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</row>
    <row r="36" spans="1:59" ht="59.25" customHeight="1" x14ac:dyDescent="0.2">
      <c r="A36" s="182" t="s">
        <v>751</v>
      </c>
      <c r="B36" s="409" t="s">
        <v>764</v>
      </c>
      <c r="C36" s="410" t="s">
        <v>286</v>
      </c>
      <c r="D36" s="410" t="s">
        <v>286</v>
      </c>
      <c r="E36" s="410" t="s">
        <v>286</v>
      </c>
      <c r="F36" s="428"/>
      <c r="G36" s="185"/>
      <c r="H36" s="318" t="s">
        <v>448</v>
      </c>
      <c r="I36" s="179">
        <v>-1330530</v>
      </c>
      <c r="J36" s="179">
        <v>-47258.720000000001</v>
      </c>
      <c r="K36" s="179">
        <v>-92185.42</v>
      </c>
      <c r="L36" s="179">
        <v>-237100</v>
      </c>
      <c r="M36" s="179">
        <v>0</v>
      </c>
      <c r="N36" s="179">
        <v>-230800</v>
      </c>
      <c r="O36" s="179">
        <v>-141900</v>
      </c>
      <c r="P36" s="179">
        <v>-100400</v>
      </c>
      <c r="Q36" s="179">
        <v>-107300</v>
      </c>
      <c r="R36" s="179">
        <v>-85200</v>
      </c>
      <c r="S36" s="179">
        <v>-111655.86</v>
      </c>
      <c r="T36" s="179">
        <v>-106400</v>
      </c>
      <c r="U36" s="179">
        <v>-70330</v>
      </c>
      <c r="V36" s="232"/>
      <c r="W36" s="232"/>
      <c r="X36" s="232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4"/>
      <c r="AP36" s="235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</row>
    <row r="37" spans="1:59" ht="59.25" customHeight="1" x14ac:dyDescent="0.2">
      <c r="A37" s="182" t="s">
        <v>223</v>
      </c>
      <c r="B37" s="409" t="s">
        <v>283</v>
      </c>
      <c r="C37" s="410" t="s">
        <v>287</v>
      </c>
      <c r="D37" s="410" t="s">
        <v>287</v>
      </c>
      <c r="E37" s="410" t="s">
        <v>287</v>
      </c>
      <c r="F37" s="428"/>
      <c r="G37" s="185"/>
      <c r="H37" s="318" t="s">
        <v>448</v>
      </c>
      <c r="I37" s="179">
        <v>12565026.67</v>
      </c>
      <c r="J37" s="179">
        <v>227461.09</v>
      </c>
      <c r="K37" s="179">
        <v>-126880.88</v>
      </c>
      <c r="L37" s="179">
        <v>0</v>
      </c>
      <c r="M37" s="179">
        <v>4218750</v>
      </c>
      <c r="N37" s="179">
        <v>0</v>
      </c>
      <c r="O37" s="179">
        <v>0</v>
      </c>
      <c r="P37" s="179">
        <v>4218750</v>
      </c>
      <c r="Q37" s="179">
        <v>0</v>
      </c>
      <c r="R37" s="179">
        <v>0</v>
      </c>
      <c r="S37" s="179">
        <v>3808196.46</v>
      </c>
      <c r="T37" s="179">
        <v>0</v>
      </c>
      <c r="U37" s="179">
        <v>218750</v>
      </c>
      <c r="V37" s="232"/>
      <c r="W37" s="232"/>
      <c r="X37" s="232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4"/>
      <c r="AP37" s="235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</row>
    <row r="38" spans="1:59" ht="59.25" customHeight="1" x14ac:dyDescent="0.2">
      <c r="A38" s="182" t="s">
        <v>752</v>
      </c>
      <c r="B38" s="409" t="s">
        <v>765</v>
      </c>
      <c r="C38" s="410" t="s">
        <v>596</v>
      </c>
      <c r="D38" s="410" t="s">
        <v>596</v>
      </c>
      <c r="E38" s="410" t="s">
        <v>596</v>
      </c>
      <c r="F38" s="428"/>
      <c r="G38" s="185"/>
      <c r="H38" s="318" t="s">
        <v>448</v>
      </c>
      <c r="I38" s="179">
        <v>309973.33</v>
      </c>
      <c r="J38" s="179">
        <v>346725.17</v>
      </c>
      <c r="K38" s="179">
        <v>-36751.839999999997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9">
        <v>0</v>
      </c>
      <c r="S38" s="179">
        <v>0</v>
      </c>
      <c r="T38" s="179">
        <v>0</v>
      </c>
      <c r="U38" s="179">
        <v>0</v>
      </c>
      <c r="V38" s="232"/>
      <c r="W38" s="232"/>
      <c r="X38" s="232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4"/>
      <c r="AP38" s="235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</row>
    <row r="39" spans="1:59" ht="59.25" customHeight="1" x14ac:dyDescent="0.2">
      <c r="A39" s="182" t="s">
        <v>753</v>
      </c>
      <c r="B39" s="409" t="s">
        <v>766</v>
      </c>
      <c r="C39" s="410" t="s">
        <v>597</v>
      </c>
      <c r="D39" s="410" t="s">
        <v>597</v>
      </c>
      <c r="E39" s="410" t="s">
        <v>597</v>
      </c>
      <c r="F39" s="428"/>
      <c r="G39" s="185"/>
      <c r="H39" s="318" t="s">
        <v>448</v>
      </c>
      <c r="I39" s="179">
        <v>0</v>
      </c>
      <c r="J39" s="179">
        <v>-172520.13</v>
      </c>
      <c r="K39" s="179">
        <v>138.87</v>
      </c>
      <c r="L39" s="179">
        <v>0</v>
      </c>
      <c r="M39" s="179">
        <v>0</v>
      </c>
      <c r="N39" s="179">
        <v>0</v>
      </c>
      <c r="O39" s="179">
        <v>0</v>
      </c>
      <c r="P39" s="179">
        <v>172381.26</v>
      </c>
      <c r="Q39" s="179">
        <v>0</v>
      </c>
      <c r="R39" s="179">
        <v>0</v>
      </c>
      <c r="S39" s="179">
        <v>0</v>
      </c>
      <c r="T39" s="179">
        <v>0</v>
      </c>
      <c r="U39" s="179">
        <v>0</v>
      </c>
      <c r="V39" s="232"/>
      <c r="W39" s="232"/>
      <c r="X39" s="232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4"/>
      <c r="AP39" s="235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</row>
    <row r="40" spans="1:59" ht="59.25" customHeight="1" x14ac:dyDescent="0.2">
      <c r="A40" s="182" t="s">
        <v>56</v>
      </c>
      <c r="B40" s="409" t="s">
        <v>215</v>
      </c>
      <c r="C40" s="410" t="s">
        <v>598</v>
      </c>
      <c r="D40" s="410" t="s">
        <v>598</v>
      </c>
      <c r="E40" s="410" t="s">
        <v>598</v>
      </c>
      <c r="F40" s="428"/>
      <c r="G40" s="185"/>
      <c r="H40" s="318" t="s">
        <v>448</v>
      </c>
      <c r="I40" s="179">
        <v>3149000</v>
      </c>
      <c r="J40" s="179">
        <v>27167.78</v>
      </c>
      <c r="K40" s="179">
        <v>-9416.15</v>
      </c>
      <c r="L40" s="179">
        <v>0</v>
      </c>
      <c r="M40" s="179">
        <v>2049666.67</v>
      </c>
      <c r="N40" s="179">
        <v>0</v>
      </c>
      <c r="O40" s="179">
        <v>0</v>
      </c>
      <c r="P40" s="179">
        <v>1081581.7</v>
      </c>
      <c r="Q40" s="179">
        <v>0</v>
      </c>
      <c r="R40" s="179">
        <v>0</v>
      </c>
      <c r="S40" s="179">
        <v>0</v>
      </c>
      <c r="T40" s="179">
        <v>0</v>
      </c>
      <c r="U40" s="179">
        <v>0</v>
      </c>
      <c r="V40" s="232"/>
      <c r="W40" s="232"/>
      <c r="X40" s="232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4"/>
      <c r="AP40" s="235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</row>
    <row r="41" spans="1:59" ht="59.25" customHeight="1" x14ac:dyDescent="0.2">
      <c r="A41" s="182" t="s">
        <v>224</v>
      </c>
      <c r="B41" s="409" t="s">
        <v>284</v>
      </c>
      <c r="C41" s="410" t="s">
        <v>599</v>
      </c>
      <c r="D41" s="410" t="s">
        <v>599</v>
      </c>
      <c r="E41" s="410" t="s">
        <v>599</v>
      </c>
      <c r="F41" s="428"/>
      <c r="G41" s="185"/>
      <c r="H41" s="318" t="s">
        <v>448</v>
      </c>
      <c r="I41" s="179">
        <v>2038000</v>
      </c>
      <c r="J41" s="179">
        <v>-95414.01</v>
      </c>
      <c r="K41" s="179">
        <v>-1652.95</v>
      </c>
      <c r="L41" s="179">
        <v>695903.36</v>
      </c>
      <c r="M41" s="179">
        <v>89973.68</v>
      </c>
      <c r="N41" s="179">
        <v>97553.1</v>
      </c>
      <c r="O41" s="179">
        <v>113588.26</v>
      </c>
      <c r="P41" s="179">
        <v>76248.92</v>
      </c>
      <c r="Q41" s="179">
        <v>34358.19</v>
      </c>
      <c r="R41" s="179">
        <v>127000</v>
      </c>
      <c r="S41" s="179">
        <v>616530.49</v>
      </c>
      <c r="T41" s="179">
        <v>47069.03</v>
      </c>
      <c r="U41" s="179">
        <v>236841.93</v>
      </c>
      <c r="V41" s="232"/>
      <c r="W41" s="232"/>
      <c r="X41" s="232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4"/>
      <c r="AP41" s="235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</row>
    <row r="42" spans="1:59" ht="59.25" customHeight="1" x14ac:dyDescent="0.2">
      <c r="A42" s="182" t="s">
        <v>225</v>
      </c>
      <c r="B42" s="409" t="s">
        <v>285</v>
      </c>
      <c r="C42" s="410" t="s">
        <v>600</v>
      </c>
      <c r="D42" s="410" t="s">
        <v>600</v>
      </c>
      <c r="E42" s="410" t="s">
        <v>600</v>
      </c>
      <c r="F42" s="428"/>
      <c r="G42" s="185"/>
      <c r="H42" s="318" t="s">
        <v>448</v>
      </c>
      <c r="I42" s="179">
        <v>8408000</v>
      </c>
      <c r="J42" s="179">
        <v>451786.93</v>
      </c>
      <c r="K42" s="179">
        <v>-19634.990000000002</v>
      </c>
      <c r="L42" s="179">
        <v>0</v>
      </c>
      <c r="M42" s="179">
        <v>0</v>
      </c>
      <c r="N42" s="179">
        <v>0</v>
      </c>
      <c r="O42" s="179">
        <v>0</v>
      </c>
      <c r="P42" s="179">
        <v>0</v>
      </c>
      <c r="Q42" s="179">
        <v>0</v>
      </c>
      <c r="R42" s="179">
        <v>0</v>
      </c>
      <c r="S42" s="179">
        <v>2194041.86</v>
      </c>
      <c r="T42" s="179">
        <v>2641806.2000000002</v>
      </c>
      <c r="U42" s="179">
        <v>3140000</v>
      </c>
      <c r="V42" s="232"/>
      <c r="W42" s="232"/>
      <c r="X42" s="232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4"/>
      <c r="AP42" s="235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</row>
    <row r="43" spans="1:59" ht="59.25" customHeight="1" x14ac:dyDescent="0.2">
      <c r="A43" s="182" t="s">
        <v>226</v>
      </c>
      <c r="B43" s="409" t="s">
        <v>286</v>
      </c>
      <c r="C43" s="410" t="s">
        <v>601</v>
      </c>
      <c r="D43" s="410" t="s">
        <v>601</v>
      </c>
      <c r="E43" s="410" t="s">
        <v>601</v>
      </c>
      <c r="F43" s="428"/>
      <c r="G43" s="185"/>
      <c r="H43" s="318" t="s">
        <v>448</v>
      </c>
      <c r="I43" s="179">
        <v>13414800</v>
      </c>
      <c r="J43" s="179">
        <v>16717.82</v>
      </c>
      <c r="K43" s="179">
        <v>313509.17</v>
      </c>
      <c r="L43" s="179">
        <v>3138786.3</v>
      </c>
      <c r="M43" s="179">
        <v>0</v>
      </c>
      <c r="N43" s="179">
        <v>0</v>
      </c>
      <c r="O43" s="179">
        <v>0</v>
      </c>
      <c r="P43" s="179">
        <v>3303523.5</v>
      </c>
      <c r="Q43" s="179">
        <v>0</v>
      </c>
      <c r="R43" s="179">
        <v>0</v>
      </c>
      <c r="S43" s="179">
        <v>3553935.69</v>
      </c>
      <c r="T43" s="179">
        <v>0</v>
      </c>
      <c r="U43" s="179">
        <v>3088327.52</v>
      </c>
      <c r="V43" s="232"/>
      <c r="W43" s="232"/>
      <c r="X43" s="232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4"/>
      <c r="AP43" s="235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</row>
    <row r="44" spans="1:59" ht="59.25" customHeight="1" x14ac:dyDescent="0.2">
      <c r="A44" s="182" t="s">
        <v>754</v>
      </c>
      <c r="B44" s="409" t="s">
        <v>767</v>
      </c>
      <c r="C44" s="410" t="s">
        <v>602</v>
      </c>
      <c r="D44" s="410" t="s">
        <v>602</v>
      </c>
      <c r="E44" s="410" t="s">
        <v>602</v>
      </c>
      <c r="F44" s="428"/>
      <c r="G44" s="185"/>
      <c r="H44" s="318" t="s">
        <v>448</v>
      </c>
      <c r="I44" s="179">
        <v>-2800</v>
      </c>
      <c r="J44" s="179">
        <v>-2800</v>
      </c>
      <c r="K44" s="179">
        <v>0</v>
      </c>
      <c r="L44" s="179">
        <v>0</v>
      </c>
      <c r="M44" s="179">
        <v>0</v>
      </c>
      <c r="N44" s="179">
        <v>0</v>
      </c>
      <c r="O44" s="179">
        <v>0</v>
      </c>
      <c r="P44" s="179">
        <v>0</v>
      </c>
      <c r="Q44" s="179">
        <v>0</v>
      </c>
      <c r="R44" s="179">
        <v>0</v>
      </c>
      <c r="S44" s="179">
        <v>0</v>
      </c>
      <c r="T44" s="179">
        <v>0</v>
      </c>
      <c r="U44" s="179">
        <v>0</v>
      </c>
      <c r="V44" s="232"/>
      <c r="W44" s="232"/>
      <c r="X44" s="232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4"/>
      <c r="AP44" s="235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</row>
    <row r="45" spans="1:59" ht="59.25" customHeight="1" x14ac:dyDescent="0.2">
      <c r="A45" s="182" t="s">
        <v>227</v>
      </c>
      <c r="B45" s="409" t="s">
        <v>287</v>
      </c>
      <c r="C45" s="410" t="s">
        <v>603</v>
      </c>
      <c r="D45" s="410" t="s">
        <v>603</v>
      </c>
      <c r="E45" s="410" t="s">
        <v>603</v>
      </c>
      <c r="F45" s="428"/>
      <c r="G45" s="185"/>
      <c r="H45" s="318" t="s">
        <v>448</v>
      </c>
      <c r="I45" s="179">
        <v>31297000</v>
      </c>
      <c r="J45" s="179">
        <v>-156376.28</v>
      </c>
      <c r="K45" s="179">
        <v>173371.46</v>
      </c>
      <c r="L45" s="179">
        <v>266779.68</v>
      </c>
      <c r="M45" s="179">
        <v>291020.92</v>
      </c>
      <c r="N45" s="179">
        <v>120630.98</v>
      </c>
      <c r="O45" s="179">
        <v>421779.46</v>
      </c>
      <c r="P45" s="179">
        <v>202297.72</v>
      </c>
      <c r="Q45" s="179">
        <v>425752.07</v>
      </c>
      <c r="R45" s="179">
        <v>1099506.45</v>
      </c>
      <c r="S45" s="179">
        <v>7989103.0199999996</v>
      </c>
      <c r="T45" s="179">
        <v>9042918.1400000006</v>
      </c>
      <c r="U45" s="179">
        <v>11420216.380000001</v>
      </c>
      <c r="V45" s="232"/>
      <c r="W45" s="232"/>
      <c r="X45" s="232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4"/>
      <c r="AP45" s="235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</row>
    <row r="46" spans="1:59" ht="59.25" customHeight="1" x14ac:dyDescent="0.2">
      <c r="A46" s="182" t="s">
        <v>667</v>
      </c>
      <c r="B46" s="409" t="s">
        <v>596</v>
      </c>
      <c r="C46" s="410" t="s">
        <v>604</v>
      </c>
      <c r="D46" s="410" t="s">
        <v>604</v>
      </c>
      <c r="E46" s="410" t="s">
        <v>604</v>
      </c>
      <c r="F46" s="428"/>
      <c r="G46" s="185"/>
      <c r="H46" s="318" t="s">
        <v>448</v>
      </c>
      <c r="I46" s="179">
        <v>3584755.11</v>
      </c>
      <c r="J46" s="179">
        <v>376855.98</v>
      </c>
      <c r="K46" s="179">
        <v>159472.22</v>
      </c>
      <c r="L46" s="179">
        <v>251610.12</v>
      </c>
      <c r="M46" s="179">
        <v>201614.93</v>
      </c>
      <c r="N46" s="179">
        <v>219662.46</v>
      </c>
      <c r="O46" s="179">
        <v>212459.35</v>
      </c>
      <c r="P46" s="179">
        <v>264238.46000000002</v>
      </c>
      <c r="Q46" s="179">
        <v>269183.51</v>
      </c>
      <c r="R46" s="179">
        <v>348498.69</v>
      </c>
      <c r="S46" s="179">
        <v>254705.18</v>
      </c>
      <c r="T46" s="179">
        <v>316217.28000000003</v>
      </c>
      <c r="U46" s="179">
        <v>710236.93</v>
      </c>
      <c r="V46" s="232"/>
      <c r="W46" s="232"/>
      <c r="X46" s="232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4"/>
      <c r="AP46" s="235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</row>
    <row r="47" spans="1:59" ht="59.25" customHeight="1" x14ac:dyDescent="0.2">
      <c r="A47" s="182" t="s">
        <v>668</v>
      </c>
      <c r="B47" s="409" t="s">
        <v>597</v>
      </c>
      <c r="C47" s="410" t="s">
        <v>605</v>
      </c>
      <c r="D47" s="410" t="s">
        <v>605</v>
      </c>
      <c r="E47" s="410" t="s">
        <v>605</v>
      </c>
      <c r="F47" s="428"/>
      <c r="G47" s="185"/>
      <c r="H47" s="318" t="s">
        <v>448</v>
      </c>
      <c r="I47" s="179">
        <v>696894.89</v>
      </c>
      <c r="J47" s="179">
        <v>0</v>
      </c>
      <c r="K47" s="179">
        <v>-5.77</v>
      </c>
      <c r="L47" s="179">
        <v>43928.639999999999</v>
      </c>
      <c r="M47" s="179">
        <v>67791.97</v>
      </c>
      <c r="N47" s="179">
        <v>51525.760000000002</v>
      </c>
      <c r="O47" s="179">
        <v>49836.14</v>
      </c>
      <c r="P47" s="179">
        <v>37290.5</v>
      </c>
      <c r="Q47" s="179">
        <v>38450.449999999997</v>
      </c>
      <c r="R47" s="179">
        <v>44709.58</v>
      </c>
      <c r="S47" s="179">
        <v>147285.76999999999</v>
      </c>
      <c r="T47" s="179">
        <v>49483.06</v>
      </c>
      <c r="U47" s="179">
        <v>166598.79</v>
      </c>
      <c r="V47" s="232"/>
      <c r="W47" s="232"/>
      <c r="X47" s="232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4"/>
      <c r="AP47" s="235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</row>
    <row r="48" spans="1:59" ht="59.25" customHeight="1" x14ac:dyDescent="0.2">
      <c r="A48" s="182" t="s">
        <v>669</v>
      </c>
      <c r="B48" s="409" t="s">
        <v>598</v>
      </c>
      <c r="C48" s="410" t="s">
        <v>606</v>
      </c>
      <c r="D48" s="410" t="s">
        <v>606</v>
      </c>
      <c r="E48" s="410" t="s">
        <v>606</v>
      </c>
      <c r="F48" s="428"/>
      <c r="G48" s="185"/>
      <c r="H48" s="318" t="s">
        <v>448</v>
      </c>
      <c r="I48" s="179">
        <v>4000</v>
      </c>
      <c r="J48" s="179">
        <v>1000</v>
      </c>
      <c r="K48" s="179">
        <v>0</v>
      </c>
      <c r="L48" s="179">
        <v>0</v>
      </c>
      <c r="M48" s="179">
        <v>0</v>
      </c>
      <c r="N48" s="179">
        <v>200</v>
      </c>
      <c r="O48" s="179">
        <v>800</v>
      </c>
      <c r="P48" s="179">
        <v>800</v>
      </c>
      <c r="Q48" s="179">
        <v>400</v>
      </c>
      <c r="R48" s="179">
        <v>600</v>
      </c>
      <c r="S48" s="179">
        <v>200</v>
      </c>
      <c r="T48" s="179">
        <v>0</v>
      </c>
      <c r="U48" s="179">
        <v>0</v>
      </c>
      <c r="V48" s="232"/>
      <c r="W48" s="232"/>
      <c r="X48" s="232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4"/>
      <c r="AP48" s="235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</row>
    <row r="49" spans="1:59" ht="59.25" customHeight="1" x14ac:dyDescent="0.2">
      <c r="A49" s="182" t="s">
        <v>669</v>
      </c>
      <c r="B49" s="409" t="s">
        <v>599</v>
      </c>
      <c r="C49" s="410" t="s">
        <v>607</v>
      </c>
      <c r="D49" s="410" t="s">
        <v>607</v>
      </c>
      <c r="E49" s="410" t="s">
        <v>607</v>
      </c>
      <c r="F49" s="428"/>
      <c r="G49" s="185"/>
      <c r="H49" s="318" t="s">
        <v>448</v>
      </c>
      <c r="I49" s="179">
        <v>1000</v>
      </c>
      <c r="J49" s="179">
        <v>0</v>
      </c>
      <c r="K49" s="179">
        <v>0</v>
      </c>
      <c r="L49" s="179">
        <v>0</v>
      </c>
      <c r="M49" s="179">
        <v>200</v>
      </c>
      <c r="N49" s="179">
        <v>200</v>
      </c>
      <c r="O49" s="179">
        <v>0</v>
      </c>
      <c r="P49" s="179">
        <v>200</v>
      </c>
      <c r="Q49" s="179">
        <v>0</v>
      </c>
      <c r="R49" s="179">
        <v>0</v>
      </c>
      <c r="S49" s="179">
        <v>200</v>
      </c>
      <c r="T49" s="179">
        <v>200</v>
      </c>
      <c r="U49" s="179">
        <v>0</v>
      </c>
      <c r="V49" s="232"/>
      <c r="W49" s="232"/>
      <c r="X49" s="232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4"/>
      <c r="AP49" s="235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</row>
    <row r="50" spans="1:59" ht="59.25" customHeight="1" x14ac:dyDescent="0.2">
      <c r="A50" s="182" t="s">
        <v>669</v>
      </c>
      <c r="B50" s="409" t="s">
        <v>600</v>
      </c>
      <c r="C50" s="410" t="s">
        <v>288</v>
      </c>
      <c r="D50" s="410" t="s">
        <v>288</v>
      </c>
      <c r="E50" s="410" t="s">
        <v>288</v>
      </c>
      <c r="F50" s="428"/>
      <c r="G50" s="185"/>
      <c r="H50" s="318" t="s">
        <v>448</v>
      </c>
      <c r="I50" s="179">
        <v>2400</v>
      </c>
      <c r="J50" s="179">
        <v>200</v>
      </c>
      <c r="K50" s="179">
        <v>0</v>
      </c>
      <c r="L50" s="179">
        <v>0</v>
      </c>
      <c r="M50" s="179">
        <v>200</v>
      </c>
      <c r="N50" s="179">
        <v>200</v>
      </c>
      <c r="O50" s="179">
        <v>400</v>
      </c>
      <c r="P50" s="179">
        <v>200</v>
      </c>
      <c r="Q50" s="179">
        <v>400</v>
      </c>
      <c r="R50" s="179">
        <v>200</v>
      </c>
      <c r="S50" s="179">
        <v>200</v>
      </c>
      <c r="T50" s="179">
        <v>200</v>
      </c>
      <c r="U50" s="179">
        <v>200</v>
      </c>
      <c r="V50" s="232"/>
      <c r="W50" s="232"/>
      <c r="X50" s="232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4"/>
      <c r="AP50" s="235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</row>
    <row r="51" spans="1:59" ht="59.25" customHeight="1" x14ac:dyDescent="0.2">
      <c r="A51" s="182" t="s">
        <v>669</v>
      </c>
      <c r="B51" s="409" t="s">
        <v>601</v>
      </c>
      <c r="C51" s="410" t="s">
        <v>289</v>
      </c>
      <c r="D51" s="410" t="s">
        <v>289</v>
      </c>
      <c r="E51" s="410" t="s">
        <v>289</v>
      </c>
      <c r="F51" s="428"/>
      <c r="G51" s="185"/>
      <c r="H51" s="318" t="s">
        <v>448</v>
      </c>
      <c r="I51" s="179">
        <v>1800</v>
      </c>
      <c r="J51" s="179">
        <v>800</v>
      </c>
      <c r="K51" s="179">
        <v>600</v>
      </c>
      <c r="L51" s="179">
        <v>200</v>
      </c>
      <c r="M51" s="179">
        <v>0</v>
      </c>
      <c r="N51" s="179">
        <v>0</v>
      </c>
      <c r="O51" s="179">
        <v>100</v>
      </c>
      <c r="P51" s="179">
        <v>100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232"/>
      <c r="W51" s="232"/>
      <c r="X51" s="232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4"/>
      <c r="AP51" s="235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</row>
    <row r="52" spans="1:59" ht="59.25" customHeight="1" x14ac:dyDescent="0.2">
      <c r="A52" s="182" t="s">
        <v>669</v>
      </c>
      <c r="B52" s="409" t="s">
        <v>602</v>
      </c>
      <c r="C52" s="410" t="s">
        <v>290</v>
      </c>
      <c r="D52" s="410" t="s">
        <v>290</v>
      </c>
      <c r="E52" s="410" t="s">
        <v>290</v>
      </c>
      <c r="F52" s="428"/>
      <c r="G52" s="185"/>
      <c r="H52" s="318" t="s">
        <v>448</v>
      </c>
      <c r="I52" s="179">
        <v>4100</v>
      </c>
      <c r="J52" s="179">
        <v>600</v>
      </c>
      <c r="K52" s="179">
        <v>400</v>
      </c>
      <c r="L52" s="179">
        <v>0</v>
      </c>
      <c r="M52" s="179">
        <v>0</v>
      </c>
      <c r="N52" s="179">
        <v>0</v>
      </c>
      <c r="O52" s="179">
        <v>600</v>
      </c>
      <c r="P52" s="179">
        <v>200</v>
      </c>
      <c r="Q52" s="179">
        <v>900</v>
      </c>
      <c r="R52" s="179">
        <v>400</v>
      </c>
      <c r="S52" s="179">
        <v>0</v>
      </c>
      <c r="T52" s="179">
        <v>800</v>
      </c>
      <c r="U52" s="179">
        <v>200</v>
      </c>
      <c r="V52" s="232"/>
      <c r="W52" s="232"/>
      <c r="X52" s="232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4"/>
      <c r="AP52" s="235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</row>
    <row r="53" spans="1:59" ht="59.25" customHeight="1" x14ac:dyDescent="0.2">
      <c r="A53" s="182" t="s">
        <v>669</v>
      </c>
      <c r="B53" s="409" t="s">
        <v>603</v>
      </c>
      <c r="C53" s="410" t="s">
        <v>291</v>
      </c>
      <c r="D53" s="410" t="s">
        <v>291</v>
      </c>
      <c r="E53" s="410" t="s">
        <v>291</v>
      </c>
      <c r="F53" s="428"/>
      <c r="G53" s="185"/>
      <c r="H53" s="318" t="s">
        <v>448</v>
      </c>
      <c r="I53" s="179">
        <v>2400</v>
      </c>
      <c r="J53" s="179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1200</v>
      </c>
      <c r="R53" s="179">
        <v>600</v>
      </c>
      <c r="S53" s="179">
        <v>0</v>
      </c>
      <c r="T53" s="179">
        <v>600</v>
      </c>
      <c r="U53" s="179">
        <v>0</v>
      </c>
      <c r="V53" s="232"/>
      <c r="W53" s="232"/>
      <c r="X53" s="232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4"/>
      <c r="AP53" s="235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</row>
    <row r="54" spans="1:59" ht="59.25" customHeight="1" x14ac:dyDescent="0.2">
      <c r="A54" s="182" t="s">
        <v>669</v>
      </c>
      <c r="B54" s="409" t="s">
        <v>604</v>
      </c>
      <c r="C54" s="410" t="s">
        <v>216</v>
      </c>
      <c r="D54" s="410" t="s">
        <v>216</v>
      </c>
      <c r="E54" s="410" t="s">
        <v>216</v>
      </c>
      <c r="F54" s="428"/>
      <c r="G54" s="185"/>
      <c r="H54" s="318" t="s">
        <v>448</v>
      </c>
      <c r="I54" s="179">
        <v>3650</v>
      </c>
      <c r="J54" s="179">
        <v>150</v>
      </c>
      <c r="K54" s="179">
        <v>200</v>
      </c>
      <c r="L54" s="179">
        <v>0</v>
      </c>
      <c r="M54" s="179">
        <v>0</v>
      </c>
      <c r="N54" s="179">
        <v>600</v>
      </c>
      <c r="O54" s="179">
        <v>400</v>
      </c>
      <c r="P54" s="179">
        <v>900</v>
      </c>
      <c r="Q54" s="179">
        <v>400</v>
      </c>
      <c r="R54" s="179">
        <v>400</v>
      </c>
      <c r="S54" s="179">
        <v>0</v>
      </c>
      <c r="T54" s="179">
        <v>600</v>
      </c>
      <c r="U54" s="179">
        <v>0</v>
      </c>
      <c r="V54" s="232"/>
      <c r="W54" s="232"/>
      <c r="X54" s="232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4"/>
      <c r="AP54" s="235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</row>
    <row r="55" spans="1:59" ht="59.25" customHeight="1" x14ac:dyDescent="0.2">
      <c r="A55" s="182" t="s">
        <v>669</v>
      </c>
      <c r="B55" s="409" t="s">
        <v>605</v>
      </c>
      <c r="C55" s="410" t="s">
        <v>292</v>
      </c>
      <c r="D55" s="410" t="s">
        <v>292</v>
      </c>
      <c r="E55" s="410" t="s">
        <v>292</v>
      </c>
      <c r="F55" s="428"/>
      <c r="G55" s="185"/>
      <c r="H55" s="318" t="s">
        <v>448</v>
      </c>
      <c r="I55" s="179">
        <v>1000</v>
      </c>
      <c r="J55" s="179">
        <v>0</v>
      </c>
      <c r="K55" s="179">
        <v>200</v>
      </c>
      <c r="L55" s="179">
        <v>0</v>
      </c>
      <c r="M55" s="179">
        <v>0</v>
      </c>
      <c r="N55" s="179">
        <v>200</v>
      </c>
      <c r="O55" s="179">
        <v>0</v>
      </c>
      <c r="P55" s="179">
        <v>200</v>
      </c>
      <c r="Q55" s="179">
        <v>0</v>
      </c>
      <c r="R55" s="179">
        <v>0</v>
      </c>
      <c r="S55" s="179">
        <v>200</v>
      </c>
      <c r="T55" s="179">
        <v>200</v>
      </c>
      <c r="U55" s="179">
        <v>0</v>
      </c>
      <c r="V55" s="232"/>
      <c r="W55" s="232"/>
      <c r="X55" s="232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4"/>
      <c r="AP55" s="235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</row>
    <row r="56" spans="1:59" ht="59.25" customHeight="1" x14ac:dyDescent="0.2">
      <c r="A56" s="182" t="s">
        <v>669</v>
      </c>
      <c r="B56" s="409" t="s">
        <v>606</v>
      </c>
      <c r="C56" s="410" t="s">
        <v>293</v>
      </c>
      <c r="D56" s="410" t="s">
        <v>293</v>
      </c>
      <c r="E56" s="410" t="s">
        <v>293</v>
      </c>
      <c r="F56" s="428"/>
      <c r="G56" s="185"/>
      <c r="H56" s="318" t="s">
        <v>448</v>
      </c>
      <c r="I56" s="179">
        <v>2000</v>
      </c>
      <c r="J56" s="179">
        <v>600</v>
      </c>
      <c r="K56" s="179">
        <v>0</v>
      </c>
      <c r="L56" s="179">
        <v>0</v>
      </c>
      <c r="M56" s="179">
        <v>0</v>
      </c>
      <c r="N56" s="179">
        <v>0</v>
      </c>
      <c r="O56" s="179">
        <v>200</v>
      </c>
      <c r="P56" s="179">
        <v>200</v>
      </c>
      <c r="Q56" s="179">
        <v>300</v>
      </c>
      <c r="R56" s="179">
        <v>300</v>
      </c>
      <c r="S56" s="179">
        <v>200</v>
      </c>
      <c r="T56" s="179">
        <v>200</v>
      </c>
      <c r="U56" s="179">
        <v>0</v>
      </c>
      <c r="V56" s="232"/>
      <c r="W56" s="232"/>
      <c r="X56" s="232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4"/>
      <c r="AP56" s="235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</row>
    <row r="57" spans="1:59" ht="59.25" customHeight="1" x14ac:dyDescent="0.2">
      <c r="A57" s="182" t="s">
        <v>670</v>
      </c>
      <c r="B57" s="409" t="s">
        <v>288</v>
      </c>
      <c r="C57" s="410" t="s">
        <v>423</v>
      </c>
      <c r="D57" s="410" t="s">
        <v>423</v>
      </c>
      <c r="E57" s="410" t="s">
        <v>423</v>
      </c>
      <c r="F57" s="428"/>
      <c r="G57" s="185"/>
      <c r="H57" s="318" t="s">
        <v>448</v>
      </c>
      <c r="I57" s="179">
        <v>3922000</v>
      </c>
      <c r="J57" s="179">
        <v>185731.76</v>
      </c>
      <c r="K57" s="179">
        <v>52078.21</v>
      </c>
      <c r="L57" s="179">
        <v>1175683.06</v>
      </c>
      <c r="M57" s="179">
        <v>0</v>
      </c>
      <c r="N57" s="179">
        <v>0</v>
      </c>
      <c r="O57" s="179">
        <v>0</v>
      </c>
      <c r="P57" s="179">
        <v>937873.09</v>
      </c>
      <c r="Q57" s="179">
        <v>0</v>
      </c>
      <c r="R57" s="179">
        <v>0</v>
      </c>
      <c r="S57" s="179">
        <v>1175683.06</v>
      </c>
      <c r="T57" s="179">
        <v>0</v>
      </c>
      <c r="U57" s="179">
        <v>394950.82</v>
      </c>
      <c r="V57" s="232"/>
      <c r="W57" s="232"/>
      <c r="X57" s="232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4"/>
      <c r="AP57" s="235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</row>
    <row r="58" spans="1:59" ht="59.25" customHeight="1" x14ac:dyDescent="0.2">
      <c r="A58" s="182" t="s">
        <v>228</v>
      </c>
      <c r="B58" s="409" t="s">
        <v>607</v>
      </c>
      <c r="C58" s="410" t="s">
        <v>424</v>
      </c>
      <c r="D58" s="410" t="s">
        <v>424</v>
      </c>
      <c r="E58" s="410" t="s">
        <v>424</v>
      </c>
      <c r="F58" s="428"/>
      <c r="G58" s="185"/>
      <c r="H58" s="318" t="s">
        <v>448</v>
      </c>
      <c r="I58" s="179">
        <v>13054000</v>
      </c>
      <c r="J58" s="179">
        <v>-1122163.1399999999</v>
      </c>
      <c r="K58" s="179">
        <v>208725.53</v>
      </c>
      <c r="L58" s="179">
        <v>3896326.94</v>
      </c>
      <c r="M58" s="179">
        <v>1388435.66</v>
      </c>
      <c r="N58" s="179">
        <v>259379.08</v>
      </c>
      <c r="O58" s="179">
        <v>978987.59</v>
      </c>
      <c r="P58" s="179">
        <v>829458.57</v>
      </c>
      <c r="Q58" s="179">
        <v>335144.38</v>
      </c>
      <c r="R58" s="179">
        <v>1846543.01</v>
      </c>
      <c r="S58" s="179">
        <v>2597328.2599999998</v>
      </c>
      <c r="T58" s="179">
        <v>1713982.23</v>
      </c>
      <c r="U58" s="179">
        <v>121851.89</v>
      </c>
      <c r="V58" s="232"/>
      <c r="W58" s="232"/>
      <c r="X58" s="232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4"/>
      <c r="AP58" s="235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</row>
    <row r="59" spans="1:59" ht="59.25" customHeight="1" x14ac:dyDescent="0.2">
      <c r="A59" s="182" t="s">
        <v>229</v>
      </c>
      <c r="B59" s="409" t="s">
        <v>289</v>
      </c>
      <c r="C59" s="410" t="s">
        <v>608</v>
      </c>
      <c r="D59" s="410" t="s">
        <v>608</v>
      </c>
      <c r="E59" s="410" t="s">
        <v>608</v>
      </c>
      <c r="F59" s="428"/>
      <c r="G59" s="185"/>
      <c r="H59" s="318" t="s">
        <v>448</v>
      </c>
      <c r="I59" s="179">
        <v>3549054.86</v>
      </c>
      <c r="J59" s="179">
        <v>146400</v>
      </c>
      <c r="K59" s="179">
        <v>0</v>
      </c>
      <c r="L59" s="179">
        <v>0</v>
      </c>
      <c r="M59" s="179">
        <v>88939.92</v>
      </c>
      <c r="N59" s="179">
        <v>0</v>
      </c>
      <c r="O59" s="179">
        <v>510</v>
      </c>
      <c r="P59" s="179">
        <v>83803.64</v>
      </c>
      <c r="Q59" s="179">
        <v>1152064.6399999999</v>
      </c>
      <c r="R59" s="179">
        <v>0</v>
      </c>
      <c r="S59" s="179">
        <v>41622.32</v>
      </c>
      <c r="T59" s="179">
        <v>911441.34</v>
      </c>
      <c r="U59" s="179">
        <v>1124273</v>
      </c>
      <c r="V59" s="232"/>
      <c r="W59" s="232"/>
      <c r="X59" s="232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4"/>
      <c r="AP59" s="235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</row>
    <row r="60" spans="1:59" ht="59.25" customHeight="1" x14ac:dyDescent="0.2">
      <c r="A60" s="182" t="s">
        <v>230</v>
      </c>
      <c r="B60" s="409" t="s">
        <v>290</v>
      </c>
      <c r="C60" s="410" t="s">
        <v>609</v>
      </c>
      <c r="D60" s="410" t="s">
        <v>609</v>
      </c>
      <c r="E60" s="410" t="s">
        <v>609</v>
      </c>
      <c r="F60" s="428"/>
      <c r="G60" s="185"/>
      <c r="H60" s="318" t="s">
        <v>448</v>
      </c>
      <c r="I60" s="179">
        <v>420724.34</v>
      </c>
      <c r="J60" s="179">
        <v>9771.8799999999992</v>
      </c>
      <c r="K60" s="179">
        <v>23834.84</v>
      </c>
      <c r="L60" s="179">
        <v>140241.32999999999</v>
      </c>
      <c r="M60" s="179">
        <v>0</v>
      </c>
      <c r="N60" s="179">
        <v>0</v>
      </c>
      <c r="O60" s="179">
        <v>0</v>
      </c>
      <c r="P60" s="179">
        <v>140241.32999999999</v>
      </c>
      <c r="Q60" s="179">
        <v>0</v>
      </c>
      <c r="R60" s="179">
        <v>0</v>
      </c>
      <c r="S60" s="179">
        <v>106634.96</v>
      </c>
      <c r="T60" s="179">
        <v>0</v>
      </c>
      <c r="U60" s="179">
        <v>0</v>
      </c>
      <c r="V60" s="232"/>
      <c r="W60" s="232"/>
      <c r="X60" s="232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4"/>
      <c r="AP60" s="235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</row>
    <row r="61" spans="1:59" ht="59.25" customHeight="1" x14ac:dyDescent="0.2">
      <c r="A61" s="182" t="s">
        <v>231</v>
      </c>
      <c r="B61" s="409" t="s">
        <v>291</v>
      </c>
      <c r="C61" s="410" t="s">
        <v>294</v>
      </c>
      <c r="D61" s="410" t="s">
        <v>294</v>
      </c>
      <c r="E61" s="410" t="s">
        <v>294</v>
      </c>
      <c r="F61" s="428"/>
      <c r="G61" s="185"/>
      <c r="H61" s="318" t="s">
        <v>448</v>
      </c>
      <c r="I61" s="179">
        <v>40236.559999999998</v>
      </c>
      <c r="J61" s="179">
        <v>9054.1</v>
      </c>
      <c r="K61" s="179">
        <v>0</v>
      </c>
      <c r="L61" s="179">
        <v>5000</v>
      </c>
      <c r="M61" s="179">
        <v>8183</v>
      </c>
      <c r="N61" s="179">
        <v>0</v>
      </c>
      <c r="O61" s="179">
        <v>13182</v>
      </c>
      <c r="P61" s="179">
        <v>0</v>
      </c>
      <c r="Q61" s="179">
        <v>0</v>
      </c>
      <c r="R61" s="179">
        <v>0</v>
      </c>
      <c r="S61" s="179">
        <v>4817.46</v>
      </c>
      <c r="T61" s="179">
        <v>0</v>
      </c>
      <c r="U61" s="179">
        <v>0</v>
      </c>
      <c r="V61" s="232"/>
      <c r="W61" s="232"/>
      <c r="X61" s="232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4"/>
      <c r="AP61" s="235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</row>
    <row r="62" spans="1:59" ht="59.25" customHeight="1" x14ac:dyDescent="0.2">
      <c r="A62" s="182" t="s">
        <v>755</v>
      </c>
      <c r="B62" s="409" t="s">
        <v>768</v>
      </c>
      <c r="C62" s="410" t="s">
        <v>295</v>
      </c>
      <c r="D62" s="410" t="s">
        <v>295</v>
      </c>
      <c r="E62" s="410" t="s">
        <v>295</v>
      </c>
      <c r="F62" s="428"/>
      <c r="G62" s="185"/>
      <c r="H62" s="318" t="s">
        <v>448</v>
      </c>
      <c r="I62" s="179">
        <v>557.38</v>
      </c>
      <c r="J62" s="179">
        <v>13.7</v>
      </c>
      <c r="K62" s="179">
        <v>543.67999999999995</v>
      </c>
      <c r="L62" s="179">
        <v>0</v>
      </c>
      <c r="M62" s="179">
        <v>0</v>
      </c>
      <c r="N62" s="179">
        <v>0</v>
      </c>
      <c r="O62" s="179">
        <v>0</v>
      </c>
      <c r="P62" s="179">
        <v>0</v>
      </c>
      <c r="Q62" s="179">
        <v>0</v>
      </c>
      <c r="R62" s="179">
        <v>0</v>
      </c>
      <c r="S62" s="179">
        <v>0</v>
      </c>
      <c r="T62" s="179">
        <v>0</v>
      </c>
      <c r="U62" s="179">
        <v>0</v>
      </c>
      <c r="V62" s="232"/>
      <c r="W62" s="232"/>
      <c r="X62" s="232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4"/>
      <c r="AP62" s="235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</row>
    <row r="63" spans="1:59" ht="59.25" customHeight="1" x14ac:dyDescent="0.2">
      <c r="A63" s="182" t="s">
        <v>57</v>
      </c>
      <c r="B63" s="409" t="s">
        <v>216</v>
      </c>
      <c r="C63" s="410" t="s">
        <v>425</v>
      </c>
      <c r="D63" s="410" t="s">
        <v>425</v>
      </c>
      <c r="E63" s="410" t="s">
        <v>425</v>
      </c>
      <c r="F63" s="428"/>
      <c r="G63" s="185"/>
      <c r="H63" s="318" t="s">
        <v>448</v>
      </c>
      <c r="I63" s="179">
        <v>15502.62</v>
      </c>
      <c r="J63" s="179">
        <v>0</v>
      </c>
      <c r="K63" s="179">
        <v>1137.8699999999999</v>
      </c>
      <c r="L63" s="179">
        <v>0</v>
      </c>
      <c r="M63" s="179">
        <v>5353.33</v>
      </c>
      <c r="N63" s="179">
        <v>0</v>
      </c>
      <c r="O63" s="179">
        <v>0</v>
      </c>
      <c r="P63" s="179">
        <v>5353.33</v>
      </c>
      <c r="Q63" s="179">
        <v>0</v>
      </c>
      <c r="R63" s="179">
        <v>0</v>
      </c>
      <c r="S63" s="179">
        <v>3658.09</v>
      </c>
      <c r="T63" s="179">
        <v>0</v>
      </c>
      <c r="U63" s="179">
        <v>0</v>
      </c>
      <c r="V63" s="232"/>
      <c r="W63" s="232"/>
      <c r="X63" s="232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4"/>
      <c r="AP63" s="235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</row>
    <row r="64" spans="1:59" ht="59.25" customHeight="1" x14ac:dyDescent="0.2">
      <c r="A64" s="182" t="s">
        <v>232</v>
      </c>
      <c r="B64" s="409" t="s">
        <v>292</v>
      </c>
      <c r="C64" s="410" t="s">
        <v>296</v>
      </c>
      <c r="D64" s="410" t="s">
        <v>296</v>
      </c>
      <c r="E64" s="410" t="s">
        <v>296</v>
      </c>
      <c r="F64" s="428"/>
      <c r="G64" s="185"/>
      <c r="H64" s="318" t="s">
        <v>448</v>
      </c>
      <c r="I64" s="179">
        <v>592526.88</v>
      </c>
      <c r="J64" s="179">
        <v>0</v>
      </c>
      <c r="K64" s="179">
        <v>98754.48</v>
      </c>
      <c r="L64" s="179">
        <v>49377.24</v>
      </c>
      <c r="M64" s="179">
        <v>49377.24</v>
      </c>
      <c r="N64" s="179">
        <v>49377.24</v>
      </c>
      <c r="O64" s="179">
        <v>49377.24</v>
      </c>
      <c r="P64" s="179">
        <v>49377.24</v>
      </c>
      <c r="Q64" s="179">
        <v>49377.24</v>
      </c>
      <c r="R64" s="179">
        <v>49377.24</v>
      </c>
      <c r="S64" s="179">
        <v>49377.24</v>
      </c>
      <c r="T64" s="179">
        <v>49377.24</v>
      </c>
      <c r="U64" s="179">
        <v>49377.24</v>
      </c>
      <c r="V64" s="232"/>
      <c r="W64" s="232"/>
      <c r="X64" s="232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4"/>
      <c r="AP64" s="235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</row>
    <row r="65" spans="1:59" ht="59.25" customHeight="1" x14ac:dyDescent="0.2">
      <c r="A65" s="182" t="s">
        <v>233</v>
      </c>
      <c r="B65" s="409" t="s">
        <v>293</v>
      </c>
      <c r="C65" s="410" t="s">
        <v>426</v>
      </c>
      <c r="D65" s="410" t="s">
        <v>426</v>
      </c>
      <c r="E65" s="410" t="s">
        <v>426</v>
      </c>
      <c r="F65" s="428"/>
      <c r="G65" s="185"/>
      <c r="H65" s="318" t="s">
        <v>448</v>
      </c>
      <c r="I65" s="179">
        <v>188725.44</v>
      </c>
      <c r="J65" s="179">
        <v>0</v>
      </c>
      <c r="K65" s="179">
        <v>0</v>
      </c>
      <c r="L65" s="179">
        <v>31454.240000000002</v>
      </c>
      <c r="M65" s="179">
        <v>31454.240000000002</v>
      </c>
      <c r="N65" s="179">
        <v>0</v>
      </c>
      <c r="O65" s="179">
        <v>0</v>
      </c>
      <c r="P65" s="179">
        <v>0</v>
      </c>
      <c r="Q65" s="179">
        <v>0</v>
      </c>
      <c r="R65" s="179">
        <v>0</v>
      </c>
      <c r="S65" s="179">
        <v>31454.240000000002</v>
      </c>
      <c r="T65" s="179">
        <v>47181.36</v>
      </c>
      <c r="U65" s="179">
        <v>47181.36</v>
      </c>
      <c r="V65" s="232"/>
      <c r="W65" s="232"/>
      <c r="X65" s="232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4"/>
      <c r="AP65" s="235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</row>
    <row r="66" spans="1:59" ht="59.25" customHeight="1" x14ac:dyDescent="0.2">
      <c r="A66" s="182" t="s">
        <v>408</v>
      </c>
      <c r="B66" s="409" t="s">
        <v>423</v>
      </c>
      <c r="C66" s="410" t="s">
        <v>427</v>
      </c>
      <c r="D66" s="410" t="s">
        <v>427</v>
      </c>
      <c r="E66" s="410" t="s">
        <v>427</v>
      </c>
      <c r="F66" s="428"/>
      <c r="G66" s="185"/>
      <c r="H66" s="318" t="s">
        <v>448</v>
      </c>
      <c r="I66" s="179">
        <v>1000000</v>
      </c>
      <c r="J66" s="179">
        <v>0</v>
      </c>
      <c r="K66" s="179">
        <v>0</v>
      </c>
      <c r="L66" s="179">
        <v>0</v>
      </c>
      <c r="M66" s="179">
        <v>0</v>
      </c>
      <c r="N66" s="179">
        <v>1000000</v>
      </c>
      <c r="O66" s="179">
        <v>0</v>
      </c>
      <c r="P66" s="179">
        <v>0</v>
      </c>
      <c r="Q66" s="179">
        <v>0</v>
      </c>
      <c r="R66" s="179">
        <v>0</v>
      </c>
      <c r="S66" s="179">
        <v>0</v>
      </c>
      <c r="T66" s="179">
        <v>0</v>
      </c>
      <c r="U66" s="179">
        <v>0</v>
      </c>
      <c r="V66" s="232"/>
      <c r="W66" s="232"/>
      <c r="X66" s="232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4"/>
      <c r="AP66" s="235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</row>
    <row r="67" spans="1:59" ht="59.25" customHeight="1" x14ac:dyDescent="0.2">
      <c r="A67" s="182" t="s">
        <v>409</v>
      </c>
      <c r="B67" s="409" t="s">
        <v>424</v>
      </c>
      <c r="C67" s="410" t="s">
        <v>428</v>
      </c>
      <c r="D67" s="410" t="s">
        <v>428</v>
      </c>
      <c r="E67" s="410" t="s">
        <v>428</v>
      </c>
      <c r="F67" s="428"/>
      <c r="G67" s="185"/>
      <c r="H67" s="318" t="s">
        <v>448</v>
      </c>
      <c r="I67" s="179">
        <v>500000</v>
      </c>
      <c r="J67" s="179">
        <v>0</v>
      </c>
      <c r="K67" s="179">
        <v>0</v>
      </c>
      <c r="L67" s="179">
        <v>125000</v>
      </c>
      <c r="M67" s="179">
        <v>0</v>
      </c>
      <c r="N67" s="179">
        <v>0</v>
      </c>
      <c r="O67" s="179">
        <v>0</v>
      </c>
      <c r="P67" s="179">
        <v>125000</v>
      </c>
      <c r="Q67" s="179">
        <v>0</v>
      </c>
      <c r="R67" s="179">
        <v>0</v>
      </c>
      <c r="S67" s="179">
        <v>125000</v>
      </c>
      <c r="T67" s="179">
        <v>0</v>
      </c>
      <c r="U67" s="179">
        <v>125000</v>
      </c>
      <c r="V67" s="232"/>
      <c r="W67" s="232"/>
      <c r="X67" s="232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4"/>
      <c r="AP67" s="235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</row>
    <row r="68" spans="1:59" ht="59.25" customHeight="1" x14ac:dyDescent="0.2">
      <c r="A68" s="182" t="s">
        <v>671</v>
      </c>
      <c r="B68" s="409" t="s">
        <v>608</v>
      </c>
      <c r="C68" s="410" t="s">
        <v>610</v>
      </c>
      <c r="D68" s="410" t="s">
        <v>610</v>
      </c>
      <c r="E68" s="410" t="s">
        <v>610</v>
      </c>
      <c r="F68" s="428"/>
      <c r="G68" s="185"/>
      <c r="H68" s="318" t="s">
        <v>448</v>
      </c>
      <c r="I68" s="179">
        <v>5274.55</v>
      </c>
      <c r="J68" s="179">
        <v>700</v>
      </c>
      <c r="K68" s="179">
        <v>400</v>
      </c>
      <c r="L68" s="179">
        <v>1000</v>
      </c>
      <c r="M68" s="179">
        <v>257.86</v>
      </c>
      <c r="N68" s="179">
        <v>666.69</v>
      </c>
      <c r="O68" s="179">
        <v>1100</v>
      </c>
      <c r="P68" s="179">
        <v>0</v>
      </c>
      <c r="Q68" s="179">
        <v>1000</v>
      </c>
      <c r="R68" s="179">
        <v>150</v>
      </c>
      <c r="S68" s="179">
        <v>0</v>
      </c>
      <c r="T68" s="179">
        <v>0</v>
      </c>
      <c r="U68" s="179">
        <v>0</v>
      </c>
      <c r="V68" s="232"/>
      <c r="W68" s="232"/>
      <c r="X68" s="232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4"/>
      <c r="AP68" s="235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</row>
    <row r="69" spans="1:59" ht="59.25" customHeight="1" x14ac:dyDescent="0.2">
      <c r="A69" s="182" t="s">
        <v>672</v>
      </c>
      <c r="B69" s="409" t="s">
        <v>609</v>
      </c>
      <c r="C69" s="410" t="s">
        <v>611</v>
      </c>
      <c r="D69" s="410" t="s">
        <v>611</v>
      </c>
      <c r="E69" s="410" t="s">
        <v>611</v>
      </c>
      <c r="F69" s="428"/>
      <c r="G69" s="185"/>
      <c r="H69" s="318" t="s">
        <v>448</v>
      </c>
      <c r="I69" s="179">
        <v>9500</v>
      </c>
      <c r="J69" s="179">
        <v>4500</v>
      </c>
      <c r="K69" s="179">
        <v>5000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79">
        <v>0</v>
      </c>
      <c r="T69" s="179">
        <v>0</v>
      </c>
      <c r="U69" s="179">
        <v>0</v>
      </c>
      <c r="V69" s="232"/>
      <c r="W69" s="232"/>
      <c r="X69" s="232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4"/>
      <c r="AP69" s="235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</row>
    <row r="70" spans="1:59" ht="59.25" customHeight="1" x14ac:dyDescent="0.2">
      <c r="A70" s="182" t="s">
        <v>234</v>
      </c>
      <c r="B70" s="409" t="s">
        <v>294</v>
      </c>
      <c r="C70" s="410" t="s">
        <v>297</v>
      </c>
      <c r="D70" s="410" t="s">
        <v>297</v>
      </c>
      <c r="E70" s="410" t="s">
        <v>297</v>
      </c>
      <c r="F70" s="428"/>
      <c r="G70" s="185"/>
      <c r="H70" s="318" t="s">
        <v>448</v>
      </c>
      <c r="I70" s="179">
        <v>1278.5</v>
      </c>
      <c r="J70" s="179">
        <v>0</v>
      </c>
      <c r="K70" s="179">
        <v>0</v>
      </c>
      <c r="L70" s="179">
        <v>0</v>
      </c>
      <c r="M70" s="179">
        <v>0</v>
      </c>
      <c r="N70" s="179">
        <v>1278.5</v>
      </c>
      <c r="O70" s="179">
        <v>0</v>
      </c>
      <c r="P70" s="179">
        <v>0</v>
      </c>
      <c r="Q70" s="179">
        <v>0</v>
      </c>
      <c r="R70" s="179">
        <v>0</v>
      </c>
      <c r="S70" s="179">
        <v>0</v>
      </c>
      <c r="T70" s="179">
        <v>0</v>
      </c>
      <c r="U70" s="179">
        <v>0</v>
      </c>
      <c r="V70" s="232"/>
      <c r="W70" s="232"/>
      <c r="X70" s="232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4"/>
      <c r="AP70" s="235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</row>
    <row r="71" spans="1:59" ht="59.25" customHeight="1" x14ac:dyDescent="0.2">
      <c r="A71" s="182" t="s">
        <v>235</v>
      </c>
      <c r="B71" s="409" t="s">
        <v>295</v>
      </c>
      <c r="C71" s="410" t="s">
        <v>298</v>
      </c>
      <c r="D71" s="410" t="s">
        <v>298</v>
      </c>
      <c r="E71" s="410" t="s">
        <v>298</v>
      </c>
      <c r="F71" s="428"/>
      <c r="G71" s="185"/>
      <c r="H71" s="318" t="s">
        <v>448</v>
      </c>
      <c r="I71" s="179">
        <v>2722.09</v>
      </c>
      <c r="J71" s="179">
        <v>2000</v>
      </c>
      <c r="K71" s="179">
        <v>0</v>
      </c>
      <c r="L71" s="179">
        <v>470.81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79">
        <v>0</v>
      </c>
      <c r="T71" s="179">
        <v>0</v>
      </c>
      <c r="U71" s="179">
        <v>251.28</v>
      </c>
      <c r="V71" s="232"/>
      <c r="W71" s="232"/>
      <c r="X71" s="232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4"/>
      <c r="AP71" s="235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</row>
    <row r="72" spans="1:59" ht="59.25" customHeight="1" x14ac:dyDescent="0.2">
      <c r="A72" s="182" t="s">
        <v>410</v>
      </c>
      <c r="B72" s="409" t="s">
        <v>425</v>
      </c>
      <c r="C72" s="410" t="s">
        <v>299</v>
      </c>
      <c r="D72" s="410" t="s">
        <v>299</v>
      </c>
      <c r="E72" s="410" t="s">
        <v>299</v>
      </c>
      <c r="F72" s="428"/>
      <c r="G72" s="185"/>
      <c r="H72" s="318" t="s">
        <v>448</v>
      </c>
      <c r="I72" s="179">
        <v>1278.5</v>
      </c>
      <c r="J72" s="179">
        <v>0</v>
      </c>
      <c r="K72" s="179">
        <v>0</v>
      </c>
      <c r="L72" s="179">
        <v>0</v>
      </c>
      <c r="M72" s="179">
        <v>0</v>
      </c>
      <c r="N72" s="179">
        <v>0</v>
      </c>
      <c r="O72" s="179">
        <v>0</v>
      </c>
      <c r="P72" s="179">
        <v>0</v>
      </c>
      <c r="Q72" s="179">
        <v>1278.5</v>
      </c>
      <c r="R72" s="179">
        <v>0</v>
      </c>
      <c r="S72" s="179">
        <v>0</v>
      </c>
      <c r="T72" s="179">
        <v>0</v>
      </c>
      <c r="U72" s="179">
        <v>0</v>
      </c>
      <c r="V72" s="232"/>
      <c r="W72" s="232"/>
      <c r="X72" s="232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4"/>
      <c r="AP72" s="235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</row>
    <row r="73" spans="1:59" ht="59.25" customHeight="1" x14ac:dyDescent="0.2">
      <c r="A73" s="182" t="s">
        <v>411</v>
      </c>
      <c r="B73" s="409" t="s">
        <v>426</v>
      </c>
      <c r="C73" s="410" t="s">
        <v>300</v>
      </c>
      <c r="D73" s="410" t="s">
        <v>300</v>
      </c>
      <c r="E73" s="410" t="s">
        <v>300</v>
      </c>
      <c r="F73" s="428"/>
      <c r="G73" s="185"/>
      <c r="H73" s="318" t="s">
        <v>448</v>
      </c>
      <c r="I73" s="179">
        <v>1981</v>
      </c>
      <c r="J73" s="179">
        <v>0</v>
      </c>
      <c r="K73" s="179">
        <v>0</v>
      </c>
      <c r="L73" s="179">
        <v>495.25</v>
      </c>
      <c r="M73" s="179">
        <v>0</v>
      </c>
      <c r="N73" s="179">
        <v>0</v>
      </c>
      <c r="O73" s="179">
        <v>0</v>
      </c>
      <c r="P73" s="179">
        <v>495.25</v>
      </c>
      <c r="Q73" s="179">
        <v>0</v>
      </c>
      <c r="R73" s="179">
        <v>0</v>
      </c>
      <c r="S73" s="179">
        <v>495.25</v>
      </c>
      <c r="T73" s="179">
        <v>0</v>
      </c>
      <c r="U73" s="179">
        <v>495.25</v>
      </c>
      <c r="V73" s="232"/>
      <c r="W73" s="232"/>
      <c r="X73" s="232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4"/>
      <c r="AP73" s="235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</row>
    <row r="74" spans="1:59" ht="59.25" customHeight="1" x14ac:dyDescent="0.2">
      <c r="A74" s="182" t="s">
        <v>412</v>
      </c>
      <c r="B74" s="409" t="s">
        <v>427</v>
      </c>
      <c r="C74" s="410" t="s">
        <v>612</v>
      </c>
      <c r="D74" s="410" t="s">
        <v>612</v>
      </c>
      <c r="E74" s="410" t="s">
        <v>612</v>
      </c>
      <c r="F74" s="428"/>
      <c r="G74" s="185"/>
      <c r="H74" s="318" t="s">
        <v>448</v>
      </c>
      <c r="I74" s="179">
        <v>7678.75</v>
      </c>
      <c r="J74" s="179">
        <v>5000</v>
      </c>
      <c r="K74" s="179">
        <v>0</v>
      </c>
      <c r="L74" s="179">
        <v>892.75</v>
      </c>
      <c r="M74" s="179">
        <v>0</v>
      </c>
      <c r="N74" s="179">
        <v>0</v>
      </c>
      <c r="O74" s="179">
        <v>0</v>
      </c>
      <c r="P74" s="179">
        <v>892.75</v>
      </c>
      <c r="Q74" s="179">
        <v>0</v>
      </c>
      <c r="R74" s="179">
        <v>0</v>
      </c>
      <c r="S74" s="179">
        <v>0</v>
      </c>
      <c r="T74" s="179">
        <v>0</v>
      </c>
      <c r="U74" s="179">
        <v>893.25</v>
      </c>
      <c r="V74" s="232"/>
      <c r="W74" s="232"/>
      <c r="X74" s="232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4"/>
      <c r="AP74" s="235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</row>
    <row r="75" spans="1:59" ht="59.25" customHeight="1" x14ac:dyDescent="0.2">
      <c r="A75" s="182" t="s">
        <v>413</v>
      </c>
      <c r="B75" s="409" t="s">
        <v>428</v>
      </c>
      <c r="C75" s="410" t="s">
        <v>429</v>
      </c>
      <c r="D75" s="410" t="s">
        <v>429</v>
      </c>
      <c r="E75" s="410" t="s">
        <v>429</v>
      </c>
      <c r="F75" s="428"/>
      <c r="G75" s="185"/>
      <c r="H75" s="318" t="s">
        <v>448</v>
      </c>
      <c r="I75" s="179">
        <v>657.5</v>
      </c>
      <c r="J75" s="179">
        <v>0</v>
      </c>
      <c r="K75" s="179">
        <v>0</v>
      </c>
      <c r="L75" s="179">
        <v>0</v>
      </c>
      <c r="M75" s="179">
        <v>0</v>
      </c>
      <c r="N75" s="179">
        <v>0</v>
      </c>
      <c r="O75" s="179">
        <v>0</v>
      </c>
      <c r="P75" s="179">
        <v>0</v>
      </c>
      <c r="Q75" s="179">
        <v>657.5</v>
      </c>
      <c r="R75" s="179">
        <v>0</v>
      </c>
      <c r="S75" s="179">
        <v>0</v>
      </c>
      <c r="T75" s="179">
        <v>0</v>
      </c>
      <c r="U75" s="179">
        <v>0</v>
      </c>
      <c r="V75" s="232"/>
      <c r="W75" s="232"/>
      <c r="X75" s="232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4"/>
      <c r="AP75" s="235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</row>
    <row r="76" spans="1:59" ht="59.25" customHeight="1" x14ac:dyDescent="0.2">
      <c r="A76" s="182" t="s">
        <v>673</v>
      </c>
      <c r="B76" s="409" t="s">
        <v>610</v>
      </c>
      <c r="C76" s="410" t="s">
        <v>301</v>
      </c>
      <c r="D76" s="410" t="s">
        <v>301</v>
      </c>
      <c r="E76" s="410" t="s">
        <v>301</v>
      </c>
      <c r="F76" s="428"/>
      <c r="G76" s="185"/>
      <c r="H76" s="318" t="s">
        <v>448</v>
      </c>
      <c r="I76" s="179">
        <v>1485</v>
      </c>
      <c r="J76" s="179">
        <v>0</v>
      </c>
      <c r="K76" s="179">
        <v>0</v>
      </c>
      <c r="L76" s="179">
        <v>371.25</v>
      </c>
      <c r="M76" s="179">
        <v>0</v>
      </c>
      <c r="N76" s="179">
        <v>0</v>
      </c>
      <c r="O76" s="179">
        <v>0</v>
      </c>
      <c r="P76" s="179">
        <v>371.25</v>
      </c>
      <c r="Q76" s="179">
        <v>0</v>
      </c>
      <c r="R76" s="179">
        <v>0</v>
      </c>
      <c r="S76" s="179">
        <v>371.25</v>
      </c>
      <c r="T76" s="179">
        <v>0</v>
      </c>
      <c r="U76" s="179">
        <v>371.25</v>
      </c>
      <c r="V76" s="232"/>
      <c r="W76" s="232"/>
      <c r="X76" s="232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4"/>
      <c r="AP76" s="235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</row>
    <row r="77" spans="1:59" ht="59.25" customHeight="1" x14ac:dyDescent="0.2">
      <c r="A77" s="182" t="s">
        <v>674</v>
      </c>
      <c r="B77" s="409" t="s">
        <v>611</v>
      </c>
      <c r="C77" s="410" t="s">
        <v>430</v>
      </c>
      <c r="D77" s="410" t="s">
        <v>430</v>
      </c>
      <c r="E77" s="410" t="s">
        <v>430</v>
      </c>
      <c r="F77" s="428"/>
      <c r="G77" s="185"/>
      <c r="H77" s="318" t="s">
        <v>448</v>
      </c>
      <c r="I77" s="179">
        <v>3917</v>
      </c>
      <c r="J77" s="179">
        <v>500</v>
      </c>
      <c r="K77" s="179">
        <v>3000</v>
      </c>
      <c r="L77" s="179">
        <v>139</v>
      </c>
      <c r="M77" s="179">
        <v>0</v>
      </c>
      <c r="N77" s="179">
        <v>0</v>
      </c>
      <c r="O77" s="179">
        <v>0</v>
      </c>
      <c r="P77" s="179">
        <v>139</v>
      </c>
      <c r="Q77" s="179">
        <v>0</v>
      </c>
      <c r="R77" s="179">
        <v>0</v>
      </c>
      <c r="S77" s="179">
        <v>0</v>
      </c>
      <c r="T77" s="179">
        <v>0</v>
      </c>
      <c r="U77" s="179">
        <v>139</v>
      </c>
      <c r="V77" s="232"/>
      <c r="W77" s="232"/>
      <c r="X77" s="232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4"/>
      <c r="AP77" s="235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</row>
    <row r="78" spans="1:59" ht="59.25" customHeight="1" x14ac:dyDescent="0.2">
      <c r="A78" s="182" t="s">
        <v>756</v>
      </c>
      <c r="B78" s="409" t="s">
        <v>769</v>
      </c>
      <c r="C78" s="410" t="s">
        <v>302</v>
      </c>
      <c r="D78" s="410" t="s">
        <v>302</v>
      </c>
      <c r="E78" s="410" t="s">
        <v>302</v>
      </c>
      <c r="F78" s="428"/>
      <c r="G78" s="185"/>
      <c r="H78" s="318" t="s">
        <v>448</v>
      </c>
      <c r="I78" s="179">
        <v>150</v>
      </c>
      <c r="J78" s="179">
        <v>150</v>
      </c>
      <c r="K78" s="179">
        <v>0</v>
      </c>
      <c r="L78" s="179">
        <v>0</v>
      </c>
      <c r="M78" s="179">
        <v>0</v>
      </c>
      <c r="N78" s="179">
        <v>0</v>
      </c>
      <c r="O78" s="179">
        <v>0</v>
      </c>
      <c r="P78" s="179">
        <v>0</v>
      </c>
      <c r="Q78" s="179">
        <v>0</v>
      </c>
      <c r="R78" s="179">
        <v>0</v>
      </c>
      <c r="S78" s="179">
        <v>0</v>
      </c>
      <c r="T78" s="179">
        <v>0</v>
      </c>
      <c r="U78" s="179">
        <v>0</v>
      </c>
      <c r="V78" s="232"/>
      <c r="W78" s="232"/>
      <c r="X78" s="232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4"/>
      <c r="AP78" s="235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</row>
    <row r="79" spans="1:59" ht="59.25" customHeight="1" x14ac:dyDescent="0.2">
      <c r="A79" s="182" t="s">
        <v>237</v>
      </c>
      <c r="B79" s="409" t="s">
        <v>297</v>
      </c>
      <c r="C79" s="410" t="s">
        <v>303</v>
      </c>
      <c r="D79" s="410" t="s">
        <v>303</v>
      </c>
      <c r="E79" s="410" t="s">
        <v>303</v>
      </c>
      <c r="F79" s="428"/>
      <c r="G79" s="185"/>
      <c r="H79" s="318" t="s">
        <v>448</v>
      </c>
      <c r="I79" s="179">
        <v>3906</v>
      </c>
      <c r="J79" s="179">
        <v>0</v>
      </c>
      <c r="K79" s="179">
        <v>0</v>
      </c>
      <c r="L79" s="179">
        <v>976.5</v>
      </c>
      <c r="M79" s="179">
        <v>0</v>
      </c>
      <c r="N79" s="179">
        <v>0</v>
      </c>
      <c r="O79" s="179">
        <v>0</v>
      </c>
      <c r="P79" s="179">
        <v>976.5</v>
      </c>
      <c r="Q79" s="179">
        <v>0</v>
      </c>
      <c r="R79" s="179">
        <v>0</v>
      </c>
      <c r="S79" s="179">
        <v>976.5</v>
      </c>
      <c r="T79" s="179">
        <v>0</v>
      </c>
      <c r="U79" s="179">
        <v>976.5</v>
      </c>
      <c r="V79" s="232"/>
      <c r="W79" s="232"/>
      <c r="X79" s="232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4"/>
      <c r="AP79" s="235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</row>
    <row r="80" spans="1:59" ht="59.25" customHeight="1" x14ac:dyDescent="0.2">
      <c r="A80" s="182" t="s">
        <v>238</v>
      </c>
      <c r="B80" s="409" t="s">
        <v>298</v>
      </c>
      <c r="C80" s="410" t="s">
        <v>431</v>
      </c>
      <c r="D80" s="410" t="s">
        <v>431</v>
      </c>
      <c r="E80" s="410" t="s">
        <v>431</v>
      </c>
      <c r="F80" s="428"/>
      <c r="G80" s="185"/>
      <c r="H80" s="318" t="s">
        <v>448</v>
      </c>
      <c r="I80" s="179">
        <v>402.98</v>
      </c>
      <c r="J80" s="179">
        <v>0</v>
      </c>
      <c r="K80" s="179">
        <v>0</v>
      </c>
      <c r="L80" s="179">
        <v>402.98</v>
      </c>
      <c r="M80" s="179">
        <v>0</v>
      </c>
      <c r="N80" s="179">
        <v>0</v>
      </c>
      <c r="O80" s="179">
        <v>0</v>
      </c>
      <c r="P80" s="179">
        <v>0</v>
      </c>
      <c r="Q80" s="179">
        <v>0</v>
      </c>
      <c r="R80" s="179">
        <v>0</v>
      </c>
      <c r="S80" s="179">
        <v>0</v>
      </c>
      <c r="T80" s="179">
        <v>0</v>
      </c>
      <c r="U80" s="179">
        <v>0</v>
      </c>
      <c r="V80" s="232"/>
      <c r="W80" s="232"/>
      <c r="X80" s="232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4"/>
      <c r="AP80" s="235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</row>
    <row r="81" spans="1:59" ht="59.25" customHeight="1" x14ac:dyDescent="0.2">
      <c r="A81" s="182" t="s">
        <v>239</v>
      </c>
      <c r="B81" s="409" t="s">
        <v>299</v>
      </c>
      <c r="C81" s="410" t="s">
        <v>304</v>
      </c>
      <c r="D81" s="410" t="s">
        <v>304</v>
      </c>
      <c r="E81" s="410" t="s">
        <v>304</v>
      </c>
      <c r="F81" s="428"/>
      <c r="G81" s="185"/>
      <c r="H81" s="318" t="s">
        <v>448</v>
      </c>
      <c r="I81" s="179">
        <v>1713</v>
      </c>
      <c r="J81" s="179">
        <v>0</v>
      </c>
      <c r="K81" s="179">
        <v>0</v>
      </c>
      <c r="L81" s="179">
        <v>428.25</v>
      </c>
      <c r="M81" s="179">
        <v>0</v>
      </c>
      <c r="N81" s="179">
        <v>0</v>
      </c>
      <c r="O81" s="179">
        <v>0</v>
      </c>
      <c r="P81" s="179">
        <v>428.25</v>
      </c>
      <c r="Q81" s="179">
        <v>0</v>
      </c>
      <c r="R81" s="179">
        <v>0</v>
      </c>
      <c r="S81" s="179">
        <v>428.25</v>
      </c>
      <c r="T81" s="179">
        <v>0</v>
      </c>
      <c r="U81" s="179">
        <v>428.25</v>
      </c>
      <c r="V81" s="232"/>
      <c r="W81" s="232"/>
      <c r="X81" s="232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4"/>
      <c r="AP81" s="235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</row>
    <row r="82" spans="1:59" ht="59.25" customHeight="1" x14ac:dyDescent="0.2">
      <c r="A82" s="182" t="s">
        <v>240</v>
      </c>
      <c r="B82" s="409" t="s">
        <v>300</v>
      </c>
      <c r="C82" s="410" t="s">
        <v>305</v>
      </c>
      <c r="D82" s="410" t="s">
        <v>305</v>
      </c>
      <c r="E82" s="410" t="s">
        <v>305</v>
      </c>
      <c r="F82" s="428"/>
      <c r="G82" s="185"/>
      <c r="H82" s="318" t="s">
        <v>448</v>
      </c>
      <c r="I82" s="179">
        <v>2946.54</v>
      </c>
      <c r="J82" s="179">
        <v>0</v>
      </c>
      <c r="K82" s="179">
        <v>2500</v>
      </c>
      <c r="L82" s="179">
        <v>245.88</v>
      </c>
      <c r="M82" s="179">
        <v>0</v>
      </c>
      <c r="N82" s="179">
        <v>0</v>
      </c>
      <c r="O82" s="179">
        <v>0</v>
      </c>
      <c r="P82" s="179">
        <v>200.64</v>
      </c>
      <c r="Q82" s="179">
        <v>0</v>
      </c>
      <c r="R82" s="179">
        <v>0</v>
      </c>
      <c r="S82" s="179">
        <v>0.02</v>
      </c>
      <c r="T82" s="179">
        <v>0</v>
      </c>
      <c r="U82" s="179">
        <v>0</v>
      </c>
      <c r="V82" s="232"/>
      <c r="W82" s="232"/>
      <c r="X82" s="232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4"/>
      <c r="AP82" s="235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</row>
    <row r="83" spans="1:59" ht="59.25" customHeight="1" x14ac:dyDescent="0.2">
      <c r="A83" s="182" t="s">
        <v>675</v>
      </c>
      <c r="B83" s="409" t="s">
        <v>612</v>
      </c>
      <c r="C83" s="410" t="s">
        <v>613</v>
      </c>
      <c r="D83" s="410" t="s">
        <v>613</v>
      </c>
      <c r="E83" s="410" t="s">
        <v>613</v>
      </c>
      <c r="F83" s="428"/>
      <c r="G83" s="185"/>
      <c r="H83" s="318" t="s">
        <v>448</v>
      </c>
      <c r="I83" s="179">
        <v>513</v>
      </c>
      <c r="J83" s="179">
        <v>0</v>
      </c>
      <c r="K83" s="179">
        <v>0</v>
      </c>
      <c r="L83" s="179">
        <v>128.25</v>
      </c>
      <c r="M83" s="179">
        <v>0</v>
      </c>
      <c r="N83" s="179">
        <v>0</v>
      </c>
      <c r="O83" s="179">
        <v>0</v>
      </c>
      <c r="P83" s="179">
        <v>128.25</v>
      </c>
      <c r="Q83" s="179">
        <v>0</v>
      </c>
      <c r="R83" s="179">
        <v>0</v>
      </c>
      <c r="S83" s="179">
        <v>128.25</v>
      </c>
      <c r="T83" s="179">
        <v>0</v>
      </c>
      <c r="U83" s="179">
        <v>128.25</v>
      </c>
      <c r="V83" s="232"/>
      <c r="W83" s="232"/>
      <c r="X83" s="232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4"/>
      <c r="AP83" s="235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</row>
    <row r="84" spans="1:59" ht="59.25" customHeight="1" x14ac:dyDescent="0.2">
      <c r="A84" s="182" t="s">
        <v>414</v>
      </c>
      <c r="B84" s="409" t="s">
        <v>429</v>
      </c>
      <c r="C84" s="410" t="s">
        <v>432</v>
      </c>
      <c r="D84" s="410" t="s">
        <v>432</v>
      </c>
      <c r="E84" s="410" t="s">
        <v>432</v>
      </c>
      <c r="F84" s="428"/>
      <c r="G84" s="185"/>
      <c r="H84" s="318" t="s">
        <v>448</v>
      </c>
      <c r="I84" s="179">
        <v>1873</v>
      </c>
      <c r="J84" s="179">
        <v>850</v>
      </c>
      <c r="K84" s="179">
        <v>200</v>
      </c>
      <c r="L84" s="179">
        <v>205.75</v>
      </c>
      <c r="M84" s="179">
        <v>0</v>
      </c>
      <c r="N84" s="179">
        <v>0</v>
      </c>
      <c r="O84" s="179">
        <v>0</v>
      </c>
      <c r="P84" s="179">
        <v>205.75</v>
      </c>
      <c r="Q84" s="179">
        <v>0</v>
      </c>
      <c r="R84" s="179">
        <v>0</v>
      </c>
      <c r="S84" s="179">
        <v>205.75</v>
      </c>
      <c r="T84" s="179">
        <v>0</v>
      </c>
      <c r="U84" s="179">
        <v>205.75</v>
      </c>
      <c r="V84" s="232"/>
      <c r="W84" s="232"/>
      <c r="X84" s="232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4"/>
      <c r="AP84" s="235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</row>
    <row r="85" spans="1:59" ht="59.25" customHeight="1" x14ac:dyDescent="0.2">
      <c r="A85" s="182" t="s">
        <v>241</v>
      </c>
      <c r="B85" s="409" t="s">
        <v>301</v>
      </c>
      <c r="C85" s="410" t="s">
        <v>614</v>
      </c>
      <c r="D85" s="410" t="s">
        <v>614</v>
      </c>
      <c r="E85" s="410" t="s">
        <v>614</v>
      </c>
      <c r="F85" s="428"/>
      <c r="G85" s="185"/>
      <c r="H85" s="318" t="s">
        <v>448</v>
      </c>
      <c r="I85" s="179">
        <v>1294.5</v>
      </c>
      <c r="J85" s="179">
        <v>150</v>
      </c>
      <c r="K85" s="179">
        <v>150</v>
      </c>
      <c r="L85" s="179">
        <v>173.63</v>
      </c>
      <c r="M85" s="179">
        <v>0</v>
      </c>
      <c r="N85" s="179">
        <v>0</v>
      </c>
      <c r="O85" s="179">
        <v>0</v>
      </c>
      <c r="P85" s="179">
        <v>323.63</v>
      </c>
      <c r="Q85" s="179">
        <v>0</v>
      </c>
      <c r="R85" s="179">
        <v>0</v>
      </c>
      <c r="S85" s="179">
        <v>173.63</v>
      </c>
      <c r="T85" s="179">
        <v>0</v>
      </c>
      <c r="U85" s="179">
        <v>323.61</v>
      </c>
      <c r="V85" s="232"/>
      <c r="W85" s="232"/>
      <c r="X85" s="232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4"/>
      <c r="AP85" s="235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</row>
    <row r="86" spans="1:59" ht="59.25" customHeight="1" x14ac:dyDescent="0.2">
      <c r="A86" s="182" t="s">
        <v>415</v>
      </c>
      <c r="B86" s="409" t="s">
        <v>430</v>
      </c>
      <c r="C86" s="410" t="s">
        <v>615</v>
      </c>
      <c r="D86" s="410" t="s">
        <v>615</v>
      </c>
      <c r="E86" s="410" t="s">
        <v>615</v>
      </c>
      <c r="F86" s="428"/>
      <c r="G86" s="185"/>
      <c r="H86" s="318" t="s">
        <v>448</v>
      </c>
      <c r="I86" s="179">
        <v>2159</v>
      </c>
      <c r="J86" s="179">
        <v>0</v>
      </c>
      <c r="K86" s="179">
        <v>0</v>
      </c>
      <c r="L86" s="179">
        <v>0</v>
      </c>
      <c r="M86" s="179">
        <v>0</v>
      </c>
      <c r="N86" s="179">
        <v>0</v>
      </c>
      <c r="O86" s="179">
        <v>0</v>
      </c>
      <c r="P86" s="179">
        <v>1053</v>
      </c>
      <c r="Q86" s="179">
        <v>0</v>
      </c>
      <c r="R86" s="179">
        <v>0</v>
      </c>
      <c r="S86" s="179">
        <v>53</v>
      </c>
      <c r="T86" s="179">
        <v>0</v>
      </c>
      <c r="U86" s="179">
        <v>1053</v>
      </c>
      <c r="V86" s="232"/>
      <c r="W86" s="232"/>
      <c r="X86" s="232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4"/>
      <c r="AP86" s="235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</row>
    <row r="87" spans="1:59" ht="59.25" customHeight="1" x14ac:dyDescent="0.2">
      <c r="A87" s="182" t="s">
        <v>242</v>
      </c>
      <c r="B87" s="409" t="s">
        <v>302</v>
      </c>
      <c r="C87" s="410" t="s">
        <v>306</v>
      </c>
      <c r="D87" s="410" t="s">
        <v>306</v>
      </c>
      <c r="E87" s="410" t="s">
        <v>306</v>
      </c>
      <c r="F87" s="428"/>
      <c r="G87" s="185"/>
      <c r="H87" s="318" t="s">
        <v>448</v>
      </c>
      <c r="I87" s="179">
        <v>2222</v>
      </c>
      <c r="J87" s="179">
        <v>0</v>
      </c>
      <c r="K87" s="179">
        <v>0</v>
      </c>
      <c r="L87" s="179">
        <v>0</v>
      </c>
      <c r="M87" s="179">
        <v>0</v>
      </c>
      <c r="N87" s="179">
        <v>0</v>
      </c>
      <c r="O87" s="179">
        <v>0</v>
      </c>
      <c r="P87" s="179">
        <v>1074</v>
      </c>
      <c r="Q87" s="179">
        <v>0</v>
      </c>
      <c r="R87" s="179">
        <v>0</v>
      </c>
      <c r="S87" s="179">
        <v>74</v>
      </c>
      <c r="T87" s="179">
        <v>0</v>
      </c>
      <c r="U87" s="179">
        <v>1074</v>
      </c>
      <c r="V87" s="232"/>
      <c r="W87" s="232"/>
      <c r="X87" s="232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4"/>
      <c r="AP87" s="235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</row>
    <row r="88" spans="1:59" ht="59.25" customHeight="1" x14ac:dyDescent="0.2">
      <c r="A88" s="182" t="s">
        <v>243</v>
      </c>
      <c r="B88" s="409" t="s">
        <v>303</v>
      </c>
      <c r="C88" s="410" t="s">
        <v>616</v>
      </c>
      <c r="D88" s="410" t="s">
        <v>616</v>
      </c>
      <c r="E88" s="410" t="s">
        <v>616</v>
      </c>
      <c r="F88" s="428"/>
      <c r="G88" s="185"/>
      <c r="H88" s="318" t="s">
        <v>448</v>
      </c>
      <c r="I88" s="179">
        <v>5937.5</v>
      </c>
      <c r="J88" s="179">
        <v>0</v>
      </c>
      <c r="K88" s="179">
        <v>1000</v>
      </c>
      <c r="L88" s="179">
        <v>1109.25</v>
      </c>
      <c r="M88" s="179">
        <v>0</v>
      </c>
      <c r="N88" s="179">
        <v>0</v>
      </c>
      <c r="O88" s="179">
        <v>0</v>
      </c>
      <c r="P88" s="179">
        <v>1609.25</v>
      </c>
      <c r="Q88" s="179">
        <v>0</v>
      </c>
      <c r="R88" s="179">
        <v>0</v>
      </c>
      <c r="S88" s="179">
        <v>609.25</v>
      </c>
      <c r="T88" s="179">
        <v>0</v>
      </c>
      <c r="U88" s="179">
        <v>1609.75</v>
      </c>
      <c r="V88" s="232"/>
      <c r="W88" s="232"/>
      <c r="X88" s="232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4"/>
      <c r="AP88" s="235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</row>
    <row r="89" spans="1:59" ht="59.25" customHeight="1" x14ac:dyDescent="0.2">
      <c r="A89" s="182" t="s">
        <v>416</v>
      </c>
      <c r="B89" s="409" t="s">
        <v>431</v>
      </c>
      <c r="C89" s="410" t="s">
        <v>617</v>
      </c>
      <c r="D89" s="410" t="s">
        <v>617</v>
      </c>
      <c r="E89" s="410" t="s">
        <v>617</v>
      </c>
      <c r="F89" s="428"/>
      <c r="G89" s="185"/>
      <c r="H89" s="318" t="s">
        <v>448</v>
      </c>
      <c r="I89" s="179">
        <v>2289</v>
      </c>
      <c r="J89" s="179">
        <v>0</v>
      </c>
      <c r="K89" s="179">
        <v>0</v>
      </c>
      <c r="L89" s="179">
        <v>572.25</v>
      </c>
      <c r="M89" s="179">
        <v>0</v>
      </c>
      <c r="N89" s="179">
        <v>0</v>
      </c>
      <c r="O89" s="179">
        <v>0</v>
      </c>
      <c r="P89" s="179">
        <v>572.25</v>
      </c>
      <c r="Q89" s="179">
        <v>0</v>
      </c>
      <c r="R89" s="179">
        <v>0</v>
      </c>
      <c r="S89" s="179">
        <v>572.25</v>
      </c>
      <c r="T89" s="179">
        <v>0</v>
      </c>
      <c r="U89" s="179">
        <v>572.25</v>
      </c>
      <c r="V89" s="232"/>
      <c r="W89" s="232"/>
      <c r="X89" s="232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4"/>
      <c r="AP89" s="235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</row>
    <row r="90" spans="1:59" ht="59.25" customHeight="1" x14ac:dyDescent="0.2">
      <c r="A90" s="182" t="s">
        <v>245</v>
      </c>
      <c r="B90" s="409" t="s">
        <v>305</v>
      </c>
      <c r="C90" s="410" t="s">
        <v>307</v>
      </c>
      <c r="D90" s="410" t="s">
        <v>307</v>
      </c>
      <c r="E90" s="410" t="s">
        <v>307</v>
      </c>
      <c r="F90" s="428"/>
      <c r="G90" s="185"/>
      <c r="H90" s="318" t="s">
        <v>448</v>
      </c>
      <c r="I90" s="179">
        <v>1133.5</v>
      </c>
      <c r="J90" s="179">
        <v>0</v>
      </c>
      <c r="K90" s="179">
        <v>0</v>
      </c>
      <c r="L90" s="179">
        <v>283.38</v>
      </c>
      <c r="M90" s="179">
        <v>0</v>
      </c>
      <c r="N90" s="179">
        <v>0</v>
      </c>
      <c r="O90" s="179">
        <v>0</v>
      </c>
      <c r="P90" s="179">
        <v>283.38</v>
      </c>
      <c r="Q90" s="179">
        <v>0</v>
      </c>
      <c r="R90" s="179">
        <v>0</v>
      </c>
      <c r="S90" s="179">
        <v>283.38</v>
      </c>
      <c r="T90" s="179">
        <v>0</v>
      </c>
      <c r="U90" s="179">
        <v>283.36</v>
      </c>
      <c r="V90" s="232"/>
      <c r="W90" s="232"/>
      <c r="X90" s="232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4"/>
      <c r="AP90" s="235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</row>
    <row r="91" spans="1:59" ht="59.25" customHeight="1" x14ac:dyDescent="0.2">
      <c r="A91" s="182" t="s">
        <v>676</v>
      </c>
      <c r="B91" s="409" t="s">
        <v>613</v>
      </c>
      <c r="C91" s="410" t="s">
        <v>308</v>
      </c>
      <c r="D91" s="410" t="s">
        <v>308</v>
      </c>
      <c r="E91" s="410" t="s">
        <v>308</v>
      </c>
      <c r="F91" s="428"/>
      <c r="G91" s="185"/>
      <c r="H91" s="318" t="s">
        <v>448</v>
      </c>
      <c r="I91" s="179">
        <v>1071.5</v>
      </c>
      <c r="J91" s="179">
        <v>0</v>
      </c>
      <c r="K91" s="179">
        <v>0</v>
      </c>
      <c r="L91" s="179">
        <v>267.88</v>
      </c>
      <c r="M91" s="179">
        <v>0</v>
      </c>
      <c r="N91" s="179">
        <v>0</v>
      </c>
      <c r="O91" s="179">
        <v>0</v>
      </c>
      <c r="P91" s="179">
        <v>267.88</v>
      </c>
      <c r="Q91" s="179">
        <v>0</v>
      </c>
      <c r="R91" s="179">
        <v>0</v>
      </c>
      <c r="S91" s="179">
        <v>267.88</v>
      </c>
      <c r="T91" s="179">
        <v>0</v>
      </c>
      <c r="U91" s="179">
        <v>267.86</v>
      </c>
      <c r="V91" s="232"/>
      <c r="W91" s="232"/>
      <c r="X91" s="232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4"/>
      <c r="AP91" s="235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</row>
    <row r="92" spans="1:59" ht="59.25" customHeight="1" x14ac:dyDescent="0.2">
      <c r="A92" s="182" t="s">
        <v>417</v>
      </c>
      <c r="B92" s="409" t="s">
        <v>432</v>
      </c>
      <c r="C92" s="410" t="s">
        <v>309</v>
      </c>
      <c r="D92" s="410" t="s">
        <v>309</v>
      </c>
      <c r="E92" s="410" t="s">
        <v>309</v>
      </c>
      <c r="F92" s="428"/>
      <c r="G92" s="185"/>
      <c r="H92" s="318" t="s">
        <v>448</v>
      </c>
      <c r="I92" s="179">
        <v>2970.5</v>
      </c>
      <c r="J92" s="179">
        <v>0</v>
      </c>
      <c r="K92" s="179">
        <v>0</v>
      </c>
      <c r="L92" s="179">
        <v>742.63</v>
      </c>
      <c r="M92" s="179">
        <v>0</v>
      </c>
      <c r="N92" s="179">
        <v>0</v>
      </c>
      <c r="O92" s="179">
        <v>0</v>
      </c>
      <c r="P92" s="179">
        <v>742.63</v>
      </c>
      <c r="Q92" s="179">
        <v>0</v>
      </c>
      <c r="R92" s="179">
        <v>0</v>
      </c>
      <c r="S92" s="179">
        <v>742.63</v>
      </c>
      <c r="T92" s="179">
        <v>0</v>
      </c>
      <c r="U92" s="179">
        <v>742.61</v>
      </c>
      <c r="V92" s="232"/>
      <c r="W92" s="232"/>
      <c r="X92" s="232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4"/>
      <c r="AP92" s="235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</row>
    <row r="93" spans="1:59" ht="59.25" customHeight="1" x14ac:dyDescent="0.2">
      <c r="A93" s="182" t="s">
        <v>677</v>
      </c>
      <c r="B93" s="409" t="s">
        <v>614</v>
      </c>
      <c r="C93" s="410" t="s">
        <v>433</v>
      </c>
      <c r="D93" s="410" t="s">
        <v>433</v>
      </c>
      <c r="E93" s="410" t="s">
        <v>433</v>
      </c>
      <c r="F93" s="428"/>
      <c r="G93" s="185"/>
      <c r="H93" s="318" t="s">
        <v>448</v>
      </c>
      <c r="I93" s="179">
        <v>198.86</v>
      </c>
      <c r="J93" s="179">
        <v>0</v>
      </c>
      <c r="K93" s="179">
        <v>0</v>
      </c>
      <c r="L93" s="179">
        <v>0</v>
      </c>
      <c r="M93" s="179">
        <v>0</v>
      </c>
      <c r="N93" s="179">
        <v>0</v>
      </c>
      <c r="O93" s="179">
        <v>0</v>
      </c>
      <c r="P93" s="179">
        <v>0</v>
      </c>
      <c r="Q93" s="179">
        <v>0</v>
      </c>
      <c r="R93" s="179">
        <v>0</v>
      </c>
      <c r="S93" s="179">
        <v>198.88</v>
      </c>
      <c r="T93" s="179">
        <v>0</v>
      </c>
      <c r="U93" s="179">
        <v>-0.02</v>
      </c>
      <c r="V93" s="232"/>
      <c r="W93" s="232"/>
      <c r="X93" s="232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4"/>
      <c r="AP93" s="235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</row>
    <row r="94" spans="1:59" ht="59.25" customHeight="1" x14ac:dyDescent="0.2">
      <c r="A94" s="182" t="s">
        <v>757</v>
      </c>
      <c r="B94" s="409" t="s">
        <v>770</v>
      </c>
      <c r="C94" s="410" t="s">
        <v>618</v>
      </c>
      <c r="D94" s="410" t="s">
        <v>618</v>
      </c>
      <c r="E94" s="410" t="s">
        <v>618</v>
      </c>
      <c r="F94" s="428"/>
      <c r="G94" s="185"/>
      <c r="H94" s="318" t="s">
        <v>448</v>
      </c>
      <c r="I94" s="179">
        <v>2500</v>
      </c>
      <c r="J94" s="179">
        <v>2500</v>
      </c>
      <c r="K94" s="179">
        <v>0</v>
      </c>
      <c r="L94" s="179">
        <v>0</v>
      </c>
      <c r="M94" s="179">
        <v>0</v>
      </c>
      <c r="N94" s="179">
        <v>0</v>
      </c>
      <c r="O94" s="179">
        <v>0</v>
      </c>
      <c r="P94" s="179">
        <v>0</v>
      </c>
      <c r="Q94" s="179">
        <v>0</v>
      </c>
      <c r="R94" s="179">
        <v>0</v>
      </c>
      <c r="S94" s="179">
        <v>0</v>
      </c>
      <c r="T94" s="179">
        <v>0</v>
      </c>
      <c r="U94" s="179">
        <v>0</v>
      </c>
      <c r="V94" s="232"/>
      <c r="W94" s="232"/>
      <c r="X94" s="232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4"/>
      <c r="AP94" s="235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</row>
    <row r="95" spans="1:59" ht="59.25" customHeight="1" x14ac:dyDescent="0.2">
      <c r="A95" s="182" t="s">
        <v>678</v>
      </c>
      <c r="B95" s="409" t="s">
        <v>615</v>
      </c>
      <c r="C95" s="410" t="s">
        <v>310</v>
      </c>
      <c r="D95" s="410" t="s">
        <v>310</v>
      </c>
      <c r="E95" s="410" t="s">
        <v>310</v>
      </c>
      <c r="F95" s="428"/>
      <c r="G95" s="185"/>
      <c r="H95" s="318" t="s">
        <v>448</v>
      </c>
      <c r="I95" s="179">
        <v>8713.75</v>
      </c>
      <c r="J95" s="179">
        <v>0</v>
      </c>
      <c r="K95" s="179">
        <v>0</v>
      </c>
      <c r="L95" s="179">
        <v>2698.86</v>
      </c>
      <c r="M95" s="179">
        <v>0</v>
      </c>
      <c r="N95" s="179">
        <v>0</v>
      </c>
      <c r="O95" s="179">
        <v>0</v>
      </c>
      <c r="P95" s="179">
        <v>2698.88</v>
      </c>
      <c r="Q95" s="179">
        <v>0</v>
      </c>
      <c r="R95" s="179">
        <v>0</v>
      </c>
      <c r="S95" s="179">
        <v>617.13</v>
      </c>
      <c r="T95" s="179">
        <v>0</v>
      </c>
      <c r="U95" s="179">
        <v>2698.88</v>
      </c>
      <c r="V95" s="232"/>
      <c r="W95" s="232"/>
      <c r="X95" s="232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4"/>
      <c r="AP95" s="235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</row>
    <row r="96" spans="1:59" ht="59.25" customHeight="1" x14ac:dyDescent="0.2">
      <c r="A96" s="182" t="s">
        <v>246</v>
      </c>
      <c r="B96" s="409" t="s">
        <v>306</v>
      </c>
      <c r="C96" s="410" t="s">
        <v>434</v>
      </c>
      <c r="D96" s="410" t="s">
        <v>434</v>
      </c>
      <c r="E96" s="410" t="s">
        <v>434</v>
      </c>
      <c r="F96" s="428"/>
      <c r="G96" s="185"/>
      <c r="H96" s="318" t="s">
        <v>448</v>
      </c>
      <c r="I96" s="179">
        <v>4559</v>
      </c>
      <c r="J96" s="179">
        <v>0</v>
      </c>
      <c r="K96" s="179">
        <v>0</v>
      </c>
      <c r="L96" s="179">
        <v>1139.75</v>
      </c>
      <c r="M96" s="179">
        <v>0</v>
      </c>
      <c r="N96" s="179">
        <v>0</v>
      </c>
      <c r="O96" s="179">
        <v>0</v>
      </c>
      <c r="P96" s="179">
        <v>1139.75</v>
      </c>
      <c r="Q96" s="179">
        <v>0</v>
      </c>
      <c r="R96" s="179">
        <v>0</v>
      </c>
      <c r="S96" s="179">
        <v>1139.75</v>
      </c>
      <c r="T96" s="179">
        <v>0</v>
      </c>
      <c r="U96" s="179">
        <v>1139.75</v>
      </c>
      <c r="V96" s="232"/>
      <c r="W96" s="232"/>
      <c r="X96" s="232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4"/>
      <c r="AP96" s="235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</row>
    <row r="97" spans="1:59" ht="59.25" customHeight="1" x14ac:dyDescent="0.2">
      <c r="A97" s="182" t="s">
        <v>679</v>
      </c>
      <c r="B97" s="409" t="s">
        <v>616</v>
      </c>
      <c r="C97" s="410" t="s">
        <v>619</v>
      </c>
      <c r="D97" s="410" t="s">
        <v>619</v>
      </c>
      <c r="E97" s="410" t="s">
        <v>619</v>
      </c>
      <c r="F97" s="428"/>
      <c r="G97" s="185"/>
      <c r="H97" s="318" t="s">
        <v>448</v>
      </c>
      <c r="I97" s="179">
        <v>657.5</v>
      </c>
      <c r="J97" s="179">
        <v>0</v>
      </c>
      <c r="K97" s="179">
        <v>0</v>
      </c>
      <c r="L97" s="179">
        <v>164.38</v>
      </c>
      <c r="M97" s="179">
        <v>0</v>
      </c>
      <c r="N97" s="179">
        <v>0</v>
      </c>
      <c r="O97" s="179">
        <v>0</v>
      </c>
      <c r="P97" s="179">
        <v>164.38</v>
      </c>
      <c r="Q97" s="179">
        <v>0</v>
      </c>
      <c r="R97" s="179">
        <v>0</v>
      </c>
      <c r="S97" s="179">
        <v>164.38</v>
      </c>
      <c r="T97" s="179">
        <v>0</v>
      </c>
      <c r="U97" s="179">
        <v>164.36</v>
      </c>
      <c r="V97" s="232"/>
      <c r="W97" s="232"/>
      <c r="X97" s="232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4"/>
      <c r="AP97" s="235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</row>
    <row r="98" spans="1:59" ht="59.25" customHeight="1" x14ac:dyDescent="0.2">
      <c r="A98" s="182" t="s">
        <v>680</v>
      </c>
      <c r="B98" s="409" t="s">
        <v>617</v>
      </c>
      <c r="C98" s="410" t="s">
        <v>620</v>
      </c>
      <c r="D98" s="410" t="s">
        <v>620</v>
      </c>
      <c r="E98" s="410" t="s">
        <v>620</v>
      </c>
      <c r="F98" s="428"/>
      <c r="G98" s="185"/>
      <c r="H98" s="318" t="s">
        <v>448</v>
      </c>
      <c r="I98" s="179">
        <v>455.5</v>
      </c>
      <c r="J98" s="179">
        <v>0</v>
      </c>
      <c r="K98" s="179">
        <v>0</v>
      </c>
      <c r="L98" s="179">
        <v>113.88</v>
      </c>
      <c r="M98" s="179">
        <v>0</v>
      </c>
      <c r="N98" s="179">
        <v>0</v>
      </c>
      <c r="O98" s="179">
        <v>0</v>
      </c>
      <c r="P98" s="179">
        <v>113.88</v>
      </c>
      <c r="Q98" s="179">
        <v>0</v>
      </c>
      <c r="R98" s="179">
        <v>0</v>
      </c>
      <c r="S98" s="179">
        <v>113.88</v>
      </c>
      <c r="T98" s="179">
        <v>0</v>
      </c>
      <c r="U98" s="179">
        <v>113.86</v>
      </c>
      <c r="V98" s="232"/>
      <c r="W98" s="232"/>
      <c r="X98" s="232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4"/>
      <c r="AP98" s="235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</row>
    <row r="99" spans="1:59" ht="59.25" customHeight="1" x14ac:dyDescent="0.2">
      <c r="A99" s="182" t="s">
        <v>247</v>
      </c>
      <c r="B99" s="409" t="s">
        <v>307</v>
      </c>
      <c r="C99" s="410" t="s">
        <v>621</v>
      </c>
      <c r="D99" s="410" t="s">
        <v>621</v>
      </c>
      <c r="E99" s="410" t="s">
        <v>621</v>
      </c>
      <c r="F99" s="428"/>
      <c r="G99" s="185"/>
      <c r="H99" s="318" t="s">
        <v>448</v>
      </c>
      <c r="I99" s="179">
        <v>4222.5</v>
      </c>
      <c r="J99" s="179">
        <v>0</v>
      </c>
      <c r="K99" s="179">
        <v>0</v>
      </c>
      <c r="L99" s="179">
        <v>1055.6300000000001</v>
      </c>
      <c r="M99" s="179">
        <v>0</v>
      </c>
      <c r="N99" s="179">
        <v>0</v>
      </c>
      <c r="O99" s="179">
        <v>0</v>
      </c>
      <c r="P99" s="179">
        <v>1055.6300000000001</v>
      </c>
      <c r="Q99" s="179">
        <v>0</v>
      </c>
      <c r="R99" s="179">
        <v>0</v>
      </c>
      <c r="S99" s="179">
        <v>1055.6300000000001</v>
      </c>
      <c r="T99" s="179">
        <v>0</v>
      </c>
      <c r="U99" s="179">
        <v>1055.6099999999999</v>
      </c>
      <c r="V99" s="232"/>
      <c r="W99" s="232"/>
      <c r="X99" s="232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4"/>
      <c r="AP99" s="235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</row>
    <row r="100" spans="1:59" ht="59.25" customHeight="1" x14ac:dyDescent="0.2">
      <c r="A100" s="182" t="s">
        <v>758</v>
      </c>
      <c r="B100" s="409" t="s">
        <v>771</v>
      </c>
      <c r="C100" s="410" t="s">
        <v>622</v>
      </c>
      <c r="D100" s="410" t="s">
        <v>622</v>
      </c>
      <c r="E100" s="410" t="s">
        <v>622</v>
      </c>
      <c r="F100" s="428"/>
      <c r="G100" s="185"/>
      <c r="H100" s="318" t="s">
        <v>448</v>
      </c>
      <c r="I100" s="179">
        <v>2500</v>
      </c>
      <c r="J100" s="179">
        <v>2500</v>
      </c>
      <c r="K100" s="179">
        <v>0</v>
      </c>
      <c r="L100" s="179">
        <v>0</v>
      </c>
      <c r="M100" s="179">
        <v>0</v>
      </c>
      <c r="N100" s="179">
        <v>0</v>
      </c>
      <c r="O100" s="179">
        <v>0</v>
      </c>
      <c r="P100" s="179">
        <v>0</v>
      </c>
      <c r="Q100" s="179">
        <v>0</v>
      </c>
      <c r="R100" s="179">
        <v>0</v>
      </c>
      <c r="S100" s="179">
        <v>0</v>
      </c>
      <c r="T100" s="179">
        <v>0</v>
      </c>
      <c r="U100" s="179">
        <v>0</v>
      </c>
      <c r="V100" s="232"/>
      <c r="W100" s="232"/>
      <c r="X100" s="232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4"/>
      <c r="AP100" s="235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</row>
    <row r="101" spans="1:59" ht="59.25" customHeight="1" x14ac:dyDescent="0.2">
      <c r="A101" s="182" t="s">
        <v>248</v>
      </c>
      <c r="B101" s="409" t="s">
        <v>308</v>
      </c>
      <c r="C101" s="410" t="s">
        <v>623</v>
      </c>
      <c r="D101" s="410" t="s">
        <v>623</v>
      </c>
      <c r="E101" s="410" t="s">
        <v>623</v>
      </c>
      <c r="F101" s="428"/>
      <c r="G101" s="185"/>
      <c r="H101" s="318" t="s">
        <v>448</v>
      </c>
      <c r="I101" s="179">
        <v>9487.49</v>
      </c>
      <c r="J101" s="179">
        <v>4806.37</v>
      </c>
      <c r="K101" s="179">
        <v>1381.12</v>
      </c>
      <c r="L101" s="179">
        <v>3300</v>
      </c>
      <c r="M101" s="179">
        <v>0</v>
      </c>
      <c r="N101" s="179">
        <v>0</v>
      </c>
      <c r="O101" s="179">
        <v>0</v>
      </c>
      <c r="P101" s="179">
        <v>0</v>
      </c>
      <c r="Q101" s="179">
        <v>0</v>
      </c>
      <c r="R101" s="179">
        <v>0</v>
      </c>
      <c r="S101" s="179">
        <v>0</v>
      </c>
      <c r="T101" s="179">
        <v>0</v>
      </c>
      <c r="U101" s="179">
        <v>0</v>
      </c>
      <c r="V101" s="232"/>
      <c r="W101" s="232"/>
      <c r="X101" s="232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4"/>
      <c r="AP101" s="235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</row>
    <row r="102" spans="1:59" ht="59.25" customHeight="1" x14ac:dyDescent="0.2">
      <c r="A102" s="182" t="s">
        <v>249</v>
      </c>
      <c r="B102" s="409" t="s">
        <v>309</v>
      </c>
      <c r="C102" s="410" t="s">
        <v>624</v>
      </c>
      <c r="D102" s="410" t="s">
        <v>624</v>
      </c>
      <c r="E102" s="410" t="s">
        <v>624</v>
      </c>
      <c r="F102" s="428"/>
      <c r="G102" s="185"/>
      <c r="H102" s="318" t="s">
        <v>448</v>
      </c>
      <c r="I102" s="179">
        <v>52044.66</v>
      </c>
      <c r="J102" s="179">
        <v>19770.27</v>
      </c>
      <c r="K102" s="179">
        <v>32274.39</v>
      </c>
      <c r="L102" s="179">
        <v>0</v>
      </c>
      <c r="M102" s="179">
        <v>0</v>
      </c>
      <c r="N102" s="179">
        <v>0</v>
      </c>
      <c r="O102" s="179">
        <v>0</v>
      </c>
      <c r="P102" s="179">
        <v>0</v>
      </c>
      <c r="Q102" s="179">
        <v>0</v>
      </c>
      <c r="R102" s="179">
        <v>0</v>
      </c>
      <c r="S102" s="179">
        <v>0</v>
      </c>
      <c r="T102" s="179">
        <v>0</v>
      </c>
      <c r="U102" s="179">
        <v>0</v>
      </c>
      <c r="V102" s="232"/>
      <c r="W102" s="232"/>
      <c r="X102" s="232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4"/>
      <c r="AP102" s="235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</row>
    <row r="103" spans="1:59" ht="59.25" customHeight="1" x14ac:dyDescent="0.2">
      <c r="A103" s="182" t="s">
        <v>418</v>
      </c>
      <c r="B103" s="409" t="s">
        <v>433</v>
      </c>
      <c r="C103" s="410" t="s">
        <v>625</v>
      </c>
      <c r="D103" s="410" t="s">
        <v>625</v>
      </c>
      <c r="E103" s="410" t="s">
        <v>625</v>
      </c>
      <c r="F103" s="428"/>
      <c r="G103" s="185"/>
      <c r="H103" s="318" t="s">
        <v>448</v>
      </c>
      <c r="I103" s="179">
        <v>10888</v>
      </c>
      <c r="J103" s="179">
        <v>0</v>
      </c>
      <c r="K103" s="179">
        <v>10888</v>
      </c>
      <c r="L103" s="179">
        <v>0</v>
      </c>
      <c r="M103" s="179">
        <v>0</v>
      </c>
      <c r="N103" s="179">
        <v>0</v>
      </c>
      <c r="O103" s="179">
        <v>0</v>
      </c>
      <c r="P103" s="179">
        <v>0</v>
      </c>
      <c r="Q103" s="179">
        <v>0</v>
      </c>
      <c r="R103" s="179">
        <v>0</v>
      </c>
      <c r="S103" s="179">
        <v>0</v>
      </c>
      <c r="T103" s="179">
        <v>0</v>
      </c>
      <c r="U103" s="179">
        <v>0</v>
      </c>
      <c r="V103" s="232"/>
      <c r="W103" s="232"/>
      <c r="X103" s="232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4"/>
      <c r="AP103" s="235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</row>
    <row r="104" spans="1:59" ht="59.25" customHeight="1" x14ac:dyDescent="0.2">
      <c r="A104" s="182" t="s">
        <v>250</v>
      </c>
      <c r="B104" s="409" t="s">
        <v>618</v>
      </c>
      <c r="C104" s="410" t="s">
        <v>626</v>
      </c>
      <c r="D104" s="410" t="s">
        <v>626</v>
      </c>
      <c r="E104" s="410" t="s">
        <v>626</v>
      </c>
      <c r="F104" s="428"/>
      <c r="G104" s="185"/>
      <c r="H104" s="318" t="s">
        <v>448</v>
      </c>
      <c r="I104" s="179">
        <v>65659.73</v>
      </c>
      <c r="J104" s="179">
        <v>0</v>
      </c>
      <c r="K104" s="179">
        <v>0</v>
      </c>
      <c r="L104" s="179">
        <v>29975.54</v>
      </c>
      <c r="M104" s="179">
        <v>0</v>
      </c>
      <c r="N104" s="179">
        <v>35144.5</v>
      </c>
      <c r="O104" s="179">
        <v>0</v>
      </c>
      <c r="P104" s="179">
        <v>0</v>
      </c>
      <c r="Q104" s="179">
        <v>0</v>
      </c>
      <c r="R104" s="179">
        <v>0</v>
      </c>
      <c r="S104" s="179">
        <v>0</v>
      </c>
      <c r="T104" s="179">
        <v>539.69000000000005</v>
      </c>
      <c r="U104" s="179">
        <v>0</v>
      </c>
      <c r="V104" s="232"/>
      <c r="W104" s="232"/>
      <c r="X104" s="232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4"/>
      <c r="AP104" s="235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</row>
    <row r="105" spans="1:59" ht="48" customHeight="1" x14ac:dyDescent="0.2">
      <c r="A105" s="182" t="s">
        <v>250</v>
      </c>
      <c r="B105" s="409" t="s">
        <v>310</v>
      </c>
      <c r="C105" s="410" t="s">
        <v>627</v>
      </c>
      <c r="D105" s="410" t="s">
        <v>627</v>
      </c>
      <c r="E105" s="410" t="s">
        <v>627</v>
      </c>
      <c r="F105" s="428"/>
      <c r="G105" s="185"/>
      <c r="H105" s="318" t="s">
        <v>448</v>
      </c>
      <c r="I105" s="179">
        <v>146034.41</v>
      </c>
      <c r="J105" s="179">
        <v>0</v>
      </c>
      <c r="K105" s="179">
        <v>8226.5</v>
      </c>
      <c r="L105" s="179">
        <v>5487.44</v>
      </c>
      <c r="M105" s="179">
        <v>2209.61</v>
      </c>
      <c r="N105" s="179">
        <v>34027.83</v>
      </c>
      <c r="O105" s="179">
        <v>15463.93</v>
      </c>
      <c r="P105" s="179">
        <v>4574.92</v>
      </c>
      <c r="Q105" s="179">
        <v>30314.22</v>
      </c>
      <c r="R105" s="179">
        <v>29561.41</v>
      </c>
      <c r="S105" s="179">
        <v>13616.55</v>
      </c>
      <c r="T105" s="179">
        <v>875.87</v>
      </c>
      <c r="U105" s="179">
        <v>1676.13</v>
      </c>
      <c r="V105" s="232"/>
      <c r="W105" s="232"/>
      <c r="X105" s="232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4"/>
      <c r="AP105" s="235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</row>
    <row r="106" spans="1:59" ht="48" customHeight="1" x14ac:dyDescent="0.2">
      <c r="A106" s="182" t="s">
        <v>419</v>
      </c>
      <c r="B106" s="409" t="s">
        <v>434</v>
      </c>
      <c r="C106" s="410" t="s">
        <v>628</v>
      </c>
      <c r="D106" s="410" t="s">
        <v>628</v>
      </c>
      <c r="E106" s="410" t="s">
        <v>628</v>
      </c>
      <c r="F106" s="428"/>
      <c r="G106" s="185"/>
      <c r="H106" s="318" t="s">
        <v>448</v>
      </c>
      <c r="I106" s="179">
        <v>85934.18</v>
      </c>
      <c r="J106" s="179">
        <v>9862.3799999999992</v>
      </c>
      <c r="K106" s="179">
        <v>9862.3799999999992</v>
      </c>
      <c r="L106" s="179">
        <v>7161.18</v>
      </c>
      <c r="M106" s="179">
        <v>7161.18</v>
      </c>
      <c r="N106" s="179">
        <v>7161.18</v>
      </c>
      <c r="O106" s="179">
        <v>7161.18</v>
      </c>
      <c r="P106" s="179">
        <v>7161.18</v>
      </c>
      <c r="Q106" s="179">
        <v>7161.18</v>
      </c>
      <c r="R106" s="179">
        <v>7161.18</v>
      </c>
      <c r="S106" s="179">
        <v>7161.18</v>
      </c>
      <c r="T106" s="179">
        <v>7161.18</v>
      </c>
      <c r="U106" s="179">
        <v>1758.8</v>
      </c>
      <c r="V106" s="232"/>
      <c r="W106" s="232"/>
      <c r="X106" s="232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4"/>
      <c r="AP106" s="235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</row>
    <row r="107" spans="1:59" ht="48.75" customHeight="1" x14ac:dyDescent="0.2">
      <c r="A107" s="182" t="s">
        <v>681</v>
      </c>
      <c r="B107" s="409" t="s">
        <v>619</v>
      </c>
      <c r="C107" s="410" t="s">
        <v>629</v>
      </c>
      <c r="D107" s="410" t="s">
        <v>629</v>
      </c>
      <c r="E107" s="410" t="s">
        <v>629</v>
      </c>
      <c r="F107" s="428"/>
      <c r="G107" s="185" t="s">
        <v>517</v>
      </c>
      <c r="H107" s="318" t="s">
        <v>449</v>
      </c>
      <c r="I107" s="179">
        <v>105000</v>
      </c>
      <c r="J107" s="179">
        <v>0</v>
      </c>
      <c r="K107" s="179">
        <v>0</v>
      </c>
      <c r="L107" s="179">
        <v>105000</v>
      </c>
      <c r="M107" s="179">
        <v>0</v>
      </c>
      <c r="N107" s="179">
        <v>0</v>
      </c>
      <c r="O107" s="179">
        <v>0</v>
      </c>
      <c r="P107" s="179">
        <v>0</v>
      </c>
      <c r="Q107" s="179">
        <v>0</v>
      </c>
      <c r="R107" s="179">
        <v>0</v>
      </c>
      <c r="S107" s="179">
        <v>0</v>
      </c>
      <c r="T107" s="179">
        <v>0</v>
      </c>
      <c r="U107" s="179">
        <v>0</v>
      </c>
      <c r="V107" s="232"/>
      <c r="W107" s="232"/>
      <c r="X107" s="232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4"/>
      <c r="AP107" s="235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</row>
    <row r="108" spans="1:59" ht="36.75" customHeight="1" x14ac:dyDescent="0.2">
      <c r="A108" s="182" t="s">
        <v>682</v>
      </c>
      <c r="B108" s="409" t="s">
        <v>620</v>
      </c>
      <c r="C108" s="410" t="s">
        <v>630</v>
      </c>
      <c r="D108" s="410" t="s">
        <v>630</v>
      </c>
      <c r="E108" s="410" t="s">
        <v>630</v>
      </c>
      <c r="F108" s="428"/>
      <c r="G108" s="185" t="s">
        <v>517</v>
      </c>
      <c r="H108" s="318" t="s">
        <v>449</v>
      </c>
      <c r="I108" s="179">
        <v>230000</v>
      </c>
      <c r="J108" s="179">
        <v>0</v>
      </c>
      <c r="K108" s="179">
        <v>0</v>
      </c>
      <c r="L108" s="179">
        <v>230000</v>
      </c>
      <c r="M108" s="179">
        <v>0</v>
      </c>
      <c r="N108" s="179">
        <v>0</v>
      </c>
      <c r="O108" s="179">
        <v>0</v>
      </c>
      <c r="P108" s="179">
        <v>0</v>
      </c>
      <c r="Q108" s="179">
        <v>0</v>
      </c>
      <c r="R108" s="179">
        <v>0</v>
      </c>
      <c r="S108" s="179">
        <v>0</v>
      </c>
      <c r="T108" s="179">
        <v>0</v>
      </c>
      <c r="U108" s="179">
        <v>0</v>
      </c>
      <c r="V108" s="232"/>
      <c r="W108" s="232"/>
      <c r="X108" s="232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4"/>
      <c r="AP108" s="235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</row>
    <row r="109" spans="1:59" ht="42.75" customHeight="1" x14ac:dyDescent="0.2">
      <c r="A109" s="182" t="s">
        <v>683</v>
      </c>
      <c r="B109" s="409" t="s">
        <v>621</v>
      </c>
      <c r="C109" s="410" t="s">
        <v>631</v>
      </c>
      <c r="D109" s="410" t="s">
        <v>631</v>
      </c>
      <c r="E109" s="410" t="s">
        <v>631</v>
      </c>
      <c r="F109" s="428"/>
      <c r="G109" s="185" t="s">
        <v>521</v>
      </c>
      <c r="H109" s="318" t="s">
        <v>449</v>
      </c>
      <c r="I109" s="179">
        <v>10000</v>
      </c>
      <c r="J109" s="179">
        <v>0</v>
      </c>
      <c r="K109" s="179">
        <v>0</v>
      </c>
      <c r="L109" s="179">
        <v>10000</v>
      </c>
      <c r="M109" s="179">
        <v>0</v>
      </c>
      <c r="N109" s="179">
        <v>0</v>
      </c>
      <c r="O109" s="179">
        <v>0</v>
      </c>
      <c r="P109" s="179">
        <v>0</v>
      </c>
      <c r="Q109" s="179">
        <v>0</v>
      </c>
      <c r="R109" s="179">
        <v>0</v>
      </c>
      <c r="S109" s="179">
        <v>0</v>
      </c>
      <c r="T109" s="179">
        <v>0</v>
      </c>
      <c r="U109" s="179">
        <v>0</v>
      </c>
      <c r="V109" s="232"/>
      <c r="W109" s="232"/>
      <c r="X109" s="232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4"/>
      <c r="AP109" s="235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</row>
    <row r="110" spans="1:59" ht="52.5" customHeight="1" x14ac:dyDescent="0.2">
      <c r="A110" s="182" t="s">
        <v>684</v>
      </c>
      <c r="B110" s="409" t="s">
        <v>622</v>
      </c>
      <c r="C110" s="410" t="s">
        <v>632</v>
      </c>
      <c r="D110" s="410" t="s">
        <v>632</v>
      </c>
      <c r="E110" s="410" t="s">
        <v>632</v>
      </c>
      <c r="F110" s="428"/>
      <c r="G110" s="185" t="s">
        <v>524</v>
      </c>
      <c r="H110" s="318" t="s">
        <v>449</v>
      </c>
      <c r="I110" s="179">
        <v>90000</v>
      </c>
      <c r="J110" s="179">
        <v>0</v>
      </c>
      <c r="K110" s="179">
        <v>0</v>
      </c>
      <c r="L110" s="179">
        <v>0</v>
      </c>
      <c r="M110" s="179">
        <v>0</v>
      </c>
      <c r="N110" s="179">
        <v>0</v>
      </c>
      <c r="O110" s="179">
        <v>0</v>
      </c>
      <c r="P110" s="179">
        <v>90000</v>
      </c>
      <c r="Q110" s="179">
        <v>0</v>
      </c>
      <c r="R110" s="179">
        <v>0</v>
      </c>
      <c r="S110" s="179">
        <v>0</v>
      </c>
      <c r="T110" s="179">
        <v>0</v>
      </c>
      <c r="U110" s="179">
        <v>0</v>
      </c>
      <c r="V110" s="232"/>
      <c r="W110" s="232"/>
      <c r="X110" s="232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4"/>
      <c r="AP110" s="235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</row>
    <row r="111" spans="1:59" ht="82.5" customHeight="1" x14ac:dyDescent="0.2">
      <c r="A111" s="182" t="s">
        <v>685</v>
      </c>
      <c r="B111" s="409" t="s">
        <v>623</v>
      </c>
      <c r="C111" s="410" t="s">
        <v>633</v>
      </c>
      <c r="D111" s="410" t="s">
        <v>633</v>
      </c>
      <c r="E111" s="410" t="s">
        <v>633</v>
      </c>
      <c r="F111" s="428"/>
      <c r="G111" s="185" t="s">
        <v>524</v>
      </c>
      <c r="H111" s="318" t="s">
        <v>449</v>
      </c>
      <c r="I111" s="179">
        <v>300000</v>
      </c>
      <c r="J111" s="179">
        <v>0</v>
      </c>
      <c r="K111" s="179">
        <v>0</v>
      </c>
      <c r="L111" s="179">
        <v>0</v>
      </c>
      <c r="M111" s="179">
        <v>0</v>
      </c>
      <c r="N111" s="179">
        <v>0</v>
      </c>
      <c r="O111" s="179">
        <v>0</v>
      </c>
      <c r="P111" s="179">
        <v>300000</v>
      </c>
      <c r="Q111" s="179">
        <v>0</v>
      </c>
      <c r="R111" s="179">
        <v>0</v>
      </c>
      <c r="S111" s="179">
        <v>0</v>
      </c>
      <c r="T111" s="179">
        <v>0</v>
      </c>
      <c r="U111" s="179">
        <v>0</v>
      </c>
      <c r="V111" s="232"/>
      <c r="W111" s="232"/>
      <c r="X111" s="232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4"/>
      <c r="AP111" s="235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</row>
    <row r="112" spans="1:59" ht="57.75" customHeight="1" x14ac:dyDescent="0.2">
      <c r="A112" s="182" t="s">
        <v>686</v>
      </c>
      <c r="B112" s="409" t="s">
        <v>624</v>
      </c>
      <c r="C112" s="410" t="s">
        <v>634</v>
      </c>
      <c r="D112" s="410" t="s">
        <v>634</v>
      </c>
      <c r="E112" s="410" t="s">
        <v>634</v>
      </c>
      <c r="F112" s="428"/>
      <c r="G112" s="185" t="s">
        <v>528</v>
      </c>
      <c r="H112" s="318" t="s">
        <v>449</v>
      </c>
      <c r="I112" s="179">
        <v>95000</v>
      </c>
      <c r="J112" s="179">
        <v>0</v>
      </c>
      <c r="K112" s="179">
        <v>0</v>
      </c>
      <c r="L112" s="179">
        <v>0</v>
      </c>
      <c r="M112" s="179">
        <v>0</v>
      </c>
      <c r="N112" s="179">
        <v>0</v>
      </c>
      <c r="O112" s="179">
        <v>95000</v>
      </c>
      <c r="P112" s="179">
        <v>0</v>
      </c>
      <c r="Q112" s="179">
        <v>0</v>
      </c>
      <c r="R112" s="179">
        <v>0</v>
      </c>
      <c r="S112" s="179">
        <v>0</v>
      </c>
      <c r="T112" s="179">
        <v>0</v>
      </c>
      <c r="U112" s="179">
        <v>0</v>
      </c>
      <c r="V112" s="232"/>
      <c r="W112" s="232"/>
      <c r="X112" s="232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4"/>
      <c r="AP112" s="235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</row>
    <row r="113" spans="1:59" ht="49.5" customHeight="1" x14ac:dyDescent="0.2">
      <c r="A113" s="182" t="s">
        <v>687</v>
      </c>
      <c r="B113" s="409" t="s">
        <v>625</v>
      </c>
      <c r="C113" s="410" t="s">
        <v>635</v>
      </c>
      <c r="D113" s="410" t="s">
        <v>635</v>
      </c>
      <c r="E113" s="410" t="s">
        <v>635</v>
      </c>
      <c r="F113" s="428"/>
      <c r="G113" s="185" t="s">
        <v>528</v>
      </c>
      <c r="H113" s="318" t="s">
        <v>449</v>
      </c>
      <c r="I113" s="179">
        <v>190000</v>
      </c>
      <c r="J113" s="179">
        <v>0</v>
      </c>
      <c r="K113" s="179">
        <v>0</v>
      </c>
      <c r="L113" s="179">
        <v>0</v>
      </c>
      <c r="M113" s="179">
        <v>0</v>
      </c>
      <c r="N113" s="179">
        <v>0</v>
      </c>
      <c r="O113" s="179">
        <v>190000</v>
      </c>
      <c r="P113" s="179">
        <v>0</v>
      </c>
      <c r="Q113" s="179">
        <v>0</v>
      </c>
      <c r="R113" s="179">
        <v>0</v>
      </c>
      <c r="S113" s="179">
        <v>0</v>
      </c>
      <c r="T113" s="179">
        <v>0</v>
      </c>
      <c r="U113" s="179">
        <v>0</v>
      </c>
      <c r="V113" s="232"/>
      <c r="W113" s="232"/>
      <c r="X113" s="232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4"/>
      <c r="AP113" s="235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</row>
    <row r="114" spans="1:59" ht="45" customHeight="1" x14ac:dyDescent="0.2">
      <c r="A114" s="182" t="s">
        <v>688</v>
      </c>
      <c r="B114" s="409" t="s">
        <v>626</v>
      </c>
      <c r="C114" s="410" t="s">
        <v>636</v>
      </c>
      <c r="D114" s="410" t="s">
        <v>636</v>
      </c>
      <c r="E114" s="410" t="s">
        <v>636</v>
      </c>
      <c r="F114" s="428"/>
      <c r="G114" s="185" t="s">
        <v>528</v>
      </c>
      <c r="H114" s="318" t="s">
        <v>449</v>
      </c>
      <c r="I114" s="179">
        <v>100000</v>
      </c>
      <c r="J114" s="179">
        <v>0</v>
      </c>
      <c r="K114" s="179">
        <v>0</v>
      </c>
      <c r="L114" s="179">
        <v>0</v>
      </c>
      <c r="M114" s="179">
        <v>0</v>
      </c>
      <c r="N114" s="179">
        <v>0</v>
      </c>
      <c r="O114" s="179">
        <v>100000</v>
      </c>
      <c r="P114" s="179">
        <v>0</v>
      </c>
      <c r="Q114" s="179">
        <v>0</v>
      </c>
      <c r="R114" s="179">
        <v>0</v>
      </c>
      <c r="S114" s="179">
        <v>0</v>
      </c>
      <c r="T114" s="179">
        <v>0</v>
      </c>
      <c r="U114" s="179">
        <v>0</v>
      </c>
      <c r="V114" s="232"/>
      <c r="W114" s="232"/>
      <c r="X114" s="232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4"/>
      <c r="AP114" s="235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</row>
    <row r="115" spans="1:59" ht="58.5" customHeight="1" x14ac:dyDescent="0.2">
      <c r="A115" s="182" t="s">
        <v>689</v>
      </c>
      <c r="B115" s="409" t="s">
        <v>627</v>
      </c>
      <c r="C115" s="410" t="s">
        <v>637</v>
      </c>
      <c r="D115" s="410" t="s">
        <v>637</v>
      </c>
      <c r="E115" s="410" t="s">
        <v>637</v>
      </c>
      <c r="F115" s="428"/>
      <c r="G115" s="185" t="s">
        <v>495</v>
      </c>
      <c r="H115" s="318" t="s">
        <v>449</v>
      </c>
      <c r="I115" s="179">
        <v>70000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70000</v>
      </c>
      <c r="R115" s="179">
        <v>0</v>
      </c>
      <c r="S115" s="179">
        <v>0</v>
      </c>
      <c r="T115" s="179">
        <v>0</v>
      </c>
      <c r="U115" s="179">
        <v>0</v>
      </c>
      <c r="V115" s="232"/>
      <c r="W115" s="232"/>
      <c r="X115" s="232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4"/>
      <c r="AP115" s="235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</row>
    <row r="116" spans="1:59" ht="33" customHeight="1" x14ac:dyDescent="0.2">
      <c r="A116" s="182" t="s">
        <v>690</v>
      </c>
      <c r="B116" s="409" t="s">
        <v>628</v>
      </c>
      <c r="C116" s="410" t="s">
        <v>638</v>
      </c>
      <c r="D116" s="410" t="s">
        <v>638</v>
      </c>
      <c r="E116" s="410" t="s">
        <v>638</v>
      </c>
      <c r="F116" s="428"/>
      <c r="G116" s="185" t="s">
        <v>532</v>
      </c>
      <c r="H116" s="318" t="s">
        <v>449</v>
      </c>
      <c r="I116" s="179">
        <v>68000</v>
      </c>
      <c r="J116" s="179">
        <v>0</v>
      </c>
      <c r="K116" s="179">
        <v>0</v>
      </c>
      <c r="L116" s="179">
        <v>0</v>
      </c>
      <c r="M116" s="179">
        <v>0</v>
      </c>
      <c r="N116" s="179">
        <v>0</v>
      </c>
      <c r="O116" s="179">
        <v>68000</v>
      </c>
      <c r="P116" s="179">
        <v>0</v>
      </c>
      <c r="Q116" s="179">
        <v>0</v>
      </c>
      <c r="R116" s="179">
        <v>0</v>
      </c>
      <c r="S116" s="179">
        <v>0</v>
      </c>
      <c r="T116" s="179">
        <v>0</v>
      </c>
      <c r="U116" s="179">
        <v>0</v>
      </c>
      <c r="V116" s="232"/>
      <c r="W116" s="232"/>
      <c r="X116" s="232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4"/>
      <c r="AP116" s="235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</row>
    <row r="117" spans="1:59" ht="50.25" customHeight="1" x14ac:dyDescent="0.2">
      <c r="A117" s="182" t="s">
        <v>691</v>
      </c>
      <c r="B117" s="409" t="s">
        <v>629</v>
      </c>
      <c r="C117" s="410" t="s">
        <v>639</v>
      </c>
      <c r="D117" s="410" t="s">
        <v>639</v>
      </c>
      <c r="E117" s="410" t="s">
        <v>639</v>
      </c>
      <c r="F117" s="428"/>
      <c r="G117" s="185" t="s">
        <v>495</v>
      </c>
      <c r="H117" s="318" t="s">
        <v>449</v>
      </c>
      <c r="I117" s="179">
        <v>15000</v>
      </c>
      <c r="J117" s="179">
        <v>0</v>
      </c>
      <c r="K117" s="179">
        <v>0</v>
      </c>
      <c r="L117" s="179">
        <v>0</v>
      </c>
      <c r="M117" s="179">
        <v>0</v>
      </c>
      <c r="N117" s="179">
        <v>0</v>
      </c>
      <c r="O117" s="179">
        <v>0</v>
      </c>
      <c r="P117" s="179">
        <v>0</v>
      </c>
      <c r="Q117" s="179">
        <v>15000</v>
      </c>
      <c r="R117" s="179">
        <v>0</v>
      </c>
      <c r="S117" s="179">
        <v>0</v>
      </c>
      <c r="T117" s="179">
        <v>0</v>
      </c>
      <c r="U117" s="179">
        <v>0</v>
      </c>
      <c r="V117" s="232"/>
      <c r="W117" s="232"/>
      <c r="X117" s="232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4"/>
      <c r="AP117" s="235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</row>
    <row r="118" spans="1:59" ht="78" customHeight="1" x14ac:dyDescent="0.2">
      <c r="A118" s="182" t="s">
        <v>692</v>
      </c>
      <c r="B118" s="409" t="s">
        <v>630</v>
      </c>
      <c r="C118" s="410" t="s">
        <v>640</v>
      </c>
      <c r="D118" s="410" t="s">
        <v>640</v>
      </c>
      <c r="E118" s="410" t="s">
        <v>640</v>
      </c>
      <c r="F118" s="428"/>
      <c r="G118" s="185" t="s">
        <v>532</v>
      </c>
      <c r="H118" s="318" t="s">
        <v>449</v>
      </c>
      <c r="I118" s="179">
        <v>20000</v>
      </c>
      <c r="J118" s="179">
        <v>0</v>
      </c>
      <c r="K118" s="179">
        <v>0</v>
      </c>
      <c r="L118" s="179">
        <v>0</v>
      </c>
      <c r="M118" s="179">
        <v>0</v>
      </c>
      <c r="N118" s="179">
        <v>0</v>
      </c>
      <c r="O118" s="179">
        <v>20000</v>
      </c>
      <c r="P118" s="179">
        <v>0</v>
      </c>
      <c r="Q118" s="179">
        <v>0</v>
      </c>
      <c r="R118" s="179">
        <v>0</v>
      </c>
      <c r="S118" s="179">
        <v>0</v>
      </c>
      <c r="T118" s="179">
        <v>0</v>
      </c>
      <c r="U118" s="179">
        <v>0</v>
      </c>
      <c r="V118" s="232"/>
      <c r="W118" s="232"/>
      <c r="X118" s="232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4"/>
      <c r="AP118" s="235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</row>
    <row r="119" spans="1:59" ht="78" customHeight="1" x14ac:dyDescent="0.2">
      <c r="A119" s="182" t="s">
        <v>693</v>
      </c>
      <c r="B119" s="409" t="s">
        <v>631</v>
      </c>
      <c r="C119" s="410" t="s">
        <v>641</v>
      </c>
      <c r="D119" s="410" t="s">
        <v>641</v>
      </c>
      <c r="E119" s="410" t="s">
        <v>641</v>
      </c>
      <c r="F119" s="428"/>
      <c r="G119" s="185" t="s">
        <v>495</v>
      </c>
      <c r="H119" s="318" t="s">
        <v>449</v>
      </c>
      <c r="I119" s="179">
        <v>135000</v>
      </c>
      <c r="J119" s="179">
        <v>0</v>
      </c>
      <c r="K119" s="179">
        <v>0</v>
      </c>
      <c r="L119" s="179">
        <v>0</v>
      </c>
      <c r="M119" s="179">
        <v>0</v>
      </c>
      <c r="N119" s="179">
        <v>0</v>
      </c>
      <c r="O119" s="179">
        <v>0</v>
      </c>
      <c r="P119" s="179">
        <v>0</v>
      </c>
      <c r="Q119" s="179">
        <v>135000</v>
      </c>
      <c r="R119" s="179">
        <v>0</v>
      </c>
      <c r="S119" s="179">
        <v>0</v>
      </c>
      <c r="T119" s="179">
        <v>0</v>
      </c>
      <c r="U119" s="179">
        <v>0</v>
      </c>
      <c r="V119" s="232"/>
      <c r="W119" s="232"/>
      <c r="X119" s="232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4"/>
      <c r="AP119" s="235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</row>
    <row r="120" spans="1:59" ht="78" customHeight="1" x14ac:dyDescent="0.2">
      <c r="A120" s="182" t="s">
        <v>694</v>
      </c>
      <c r="B120" s="409" t="s">
        <v>632</v>
      </c>
      <c r="C120" s="410" t="s">
        <v>642</v>
      </c>
      <c r="D120" s="410" t="s">
        <v>642</v>
      </c>
      <c r="E120" s="410" t="s">
        <v>642</v>
      </c>
      <c r="F120" s="428"/>
      <c r="G120" s="185" t="s">
        <v>532</v>
      </c>
      <c r="H120" s="318" t="s">
        <v>449</v>
      </c>
      <c r="I120" s="179">
        <v>117000</v>
      </c>
      <c r="J120" s="179">
        <v>0</v>
      </c>
      <c r="K120" s="179">
        <v>0</v>
      </c>
      <c r="L120" s="179">
        <v>0</v>
      </c>
      <c r="M120" s="179">
        <v>0</v>
      </c>
      <c r="N120" s="179">
        <v>0</v>
      </c>
      <c r="O120" s="179">
        <v>117000</v>
      </c>
      <c r="P120" s="179">
        <v>0</v>
      </c>
      <c r="Q120" s="179">
        <v>0</v>
      </c>
      <c r="R120" s="179">
        <v>0</v>
      </c>
      <c r="S120" s="179">
        <v>0</v>
      </c>
      <c r="T120" s="179">
        <v>0</v>
      </c>
      <c r="U120" s="179">
        <v>0</v>
      </c>
      <c r="V120" s="232"/>
      <c r="W120" s="232"/>
      <c r="X120" s="232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4"/>
      <c r="AP120" s="235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</row>
    <row r="121" spans="1:59" ht="78" customHeight="1" x14ac:dyDescent="0.2">
      <c r="A121" s="182" t="s">
        <v>695</v>
      </c>
      <c r="B121" s="409" t="s">
        <v>633</v>
      </c>
      <c r="C121" s="410" t="s">
        <v>643</v>
      </c>
      <c r="D121" s="410" t="s">
        <v>643</v>
      </c>
      <c r="E121" s="410" t="s">
        <v>643</v>
      </c>
      <c r="F121" s="428"/>
      <c r="G121" s="185" t="s">
        <v>507</v>
      </c>
      <c r="H121" s="318" t="s">
        <v>449</v>
      </c>
      <c r="I121" s="179">
        <v>20000</v>
      </c>
      <c r="J121" s="179">
        <v>0</v>
      </c>
      <c r="K121" s="179">
        <v>0</v>
      </c>
      <c r="L121" s="179">
        <v>0</v>
      </c>
      <c r="M121" s="179">
        <v>0</v>
      </c>
      <c r="N121" s="179">
        <v>0</v>
      </c>
      <c r="O121" s="179">
        <v>0</v>
      </c>
      <c r="P121" s="179">
        <v>0</v>
      </c>
      <c r="Q121" s="179">
        <v>20000</v>
      </c>
      <c r="R121" s="179">
        <v>0</v>
      </c>
      <c r="S121" s="179">
        <v>0</v>
      </c>
      <c r="T121" s="179">
        <v>0</v>
      </c>
      <c r="U121" s="179">
        <v>0</v>
      </c>
      <c r="V121" s="232"/>
      <c r="W121" s="232"/>
      <c r="X121" s="232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4"/>
      <c r="AP121" s="235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</row>
    <row r="122" spans="1:59" ht="78" customHeight="1" x14ac:dyDescent="0.2">
      <c r="A122" s="182" t="s">
        <v>696</v>
      </c>
      <c r="B122" s="409" t="s">
        <v>634</v>
      </c>
      <c r="C122" s="410" t="s">
        <v>644</v>
      </c>
      <c r="D122" s="410" t="s">
        <v>644</v>
      </c>
      <c r="E122" s="410" t="s">
        <v>644</v>
      </c>
      <c r="F122" s="428"/>
      <c r="G122" s="185" t="s">
        <v>507</v>
      </c>
      <c r="H122" s="318" t="s">
        <v>449</v>
      </c>
      <c r="I122" s="179">
        <v>20000</v>
      </c>
      <c r="J122" s="179">
        <v>0</v>
      </c>
      <c r="K122" s="179">
        <v>0</v>
      </c>
      <c r="L122" s="179">
        <v>0</v>
      </c>
      <c r="M122" s="179">
        <v>0</v>
      </c>
      <c r="N122" s="179">
        <v>0</v>
      </c>
      <c r="O122" s="179">
        <v>0</v>
      </c>
      <c r="P122" s="179">
        <v>0</v>
      </c>
      <c r="Q122" s="179">
        <v>20000</v>
      </c>
      <c r="R122" s="179">
        <v>0</v>
      </c>
      <c r="S122" s="179">
        <v>0</v>
      </c>
      <c r="T122" s="179">
        <v>0</v>
      </c>
      <c r="U122" s="179">
        <v>0</v>
      </c>
      <c r="V122" s="232"/>
      <c r="W122" s="232"/>
      <c r="X122" s="232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4"/>
      <c r="AP122" s="235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</row>
    <row r="123" spans="1:59" ht="78" customHeight="1" x14ac:dyDescent="0.2">
      <c r="A123" s="182" t="s">
        <v>697</v>
      </c>
      <c r="B123" s="409" t="s">
        <v>635</v>
      </c>
      <c r="C123" s="410" t="s">
        <v>645</v>
      </c>
      <c r="D123" s="410" t="s">
        <v>645</v>
      </c>
      <c r="E123" s="410" t="s">
        <v>645</v>
      </c>
      <c r="F123" s="428"/>
      <c r="G123" s="185" t="s">
        <v>536</v>
      </c>
      <c r="H123" s="318" t="s">
        <v>449</v>
      </c>
      <c r="I123" s="179">
        <v>70000</v>
      </c>
      <c r="J123" s="179">
        <v>0</v>
      </c>
      <c r="K123" s="179">
        <v>0</v>
      </c>
      <c r="L123" s="179">
        <v>17500</v>
      </c>
      <c r="M123" s="179">
        <v>17500</v>
      </c>
      <c r="N123" s="179">
        <v>35000</v>
      </c>
      <c r="O123" s="179">
        <v>0</v>
      </c>
      <c r="P123" s="179">
        <v>0</v>
      </c>
      <c r="Q123" s="179">
        <v>0</v>
      </c>
      <c r="R123" s="179">
        <v>0</v>
      </c>
      <c r="S123" s="179">
        <v>0</v>
      </c>
      <c r="T123" s="179">
        <v>0</v>
      </c>
      <c r="U123" s="179">
        <v>0</v>
      </c>
      <c r="V123" s="232"/>
      <c r="W123" s="232"/>
      <c r="X123" s="232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4"/>
      <c r="AP123" s="235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</row>
    <row r="124" spans="1:59" ht="78" customHeight="1" x14ac:dyDescent="0.2">
      <c r="A124" s="182" t="s">
        <v>698</v>
      </c>
      <c r="B124" s="409" t="s">
        <v>636</v>
      </c>
      <c r="C124" s="410" t="s">
        <v>646</v>
      </c>
      <c r="D124" s="410" t="s">
        <v>646</v>
      </c>
      <c r="E124" s="410" t="s">
        <v>646</v>
      </c>
      <c r="F124" s="428"/>
      <c r="G124" s="185" t="s">
        <v>536</v>
      </c>
      <c r="H124" s="318" t="s">
        <v>449</v>
      </c>
      <c r="I124" s="179">
        <v>70000</v>
      </c>
      <c r="J124" s="179">
        <v>0</v>
      </c>
      <c r="K124" s="179">
        <v>0</v>
      </c>
      <c r="L124" s="179">
        <v>10000</v>
      </c>
      <c r="M124" s="179">
        <v>30000</v>
      </c>
      <c r="N124" s="179">
        <v>30000</v>
      </c>
      <c r="O124" s="179">
        <v>0</v>
      </c>
      <c r="P124" s="179">
        <v>0</v>
      </c>
      <c r="Q124" s="179">
        <v>0</v>
      </c>
      <c r="R124" s="179">
        <v>0</v>
      </c>
      <c r="S124" s="179">
        <v>0</v>
      </c>
      <c r="T124" s="179">
        <v>0</v>
      </c>
      <c r="U124" s="179">
        <v>0</v>
      </c>
      <c r="V124" s="232"/>
      <c r="W124" s="232"/>
      <c r="X124" s="232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4"/>
      <c r="AP124" s="235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</row>
    <row r="125" spans="1:59" ht="78" customHeight="1" x14ac:dyDescent="0.2">
      <c r="A125" s="182" t="s">
        <v>699</v>
      </c>
      <c r="B125" s="409" t="s">
        <v>637</v>
      </c>
      <c r="C125" s="410" t="s">
        <v>647</v>
      </c>
      <c r="D125" s="410" t="s">
        <v>647</v>
      </c>
      <c r="E125" s="410" t="s">
        <v>647</v>
      </c>
      <c r="F125" s="428"/>
      <c r="G125" s="185" t="s">
        <v>536</v>
      </c>
      <c r="H125" s="318" t="s">
        <v>449</v>
      </c>
      <c r="I125" s="179">
        <v>110000</v>
      </c>
      <c r="J125" s="179">
        <v>0</v>
      </c>
      <c r="K125" s="179">
        <v>0</v>
      </c>
      <c r="L125" s="179">
        <v>20000</v>
      </c>
      <c r="M125" s="179">
        <v>40000</v>
      </c>
      <c r="N125" s="179">
        <v>50000</v>
      </c>
      <c r="O125" s="179">
        <v>0</v>
      </c>
      <c r="P125" s="179">
        <v>0</v>
      </c>
      <c r="Q125" s="179">
        <v>0</v>
      </c>
      <c r="R125" s="179">
        <v>0</v>
      </c>
      <c r="S125" s="179">
        <v>0</v>
      </c>
      <c r="T125" s="179">
        <v>0</v>
      </c>
      <c r="U125" s="179">
        <v>0</v>
      </c>
      <c r="V125" s="232"/>
      <c r="W125" s="232"/>
      <c r="X125" s="232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4"/>
      <c r="AP125" s="235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</row>
    <row r="126" spans="1:59" ht="78" customHeight="1" x14ac:dyDescent="0.2">
      <c r="A126" s="182" t="s">
        <v>700</v>
      </c>
      <c r="B126" s="409" t="s">
        <v>638</v>
      </c>
      <c r="C126" s="410" t="s">
        <v>648</v>
      </c>
      <c r="D126" s="410" t="s">
        <v>648</v>
      </c>
      <c r="E126" s="410" t="s">
        <v>648</v>
      </c>
      <c r="F126" s="428"/>
      <c r="G126" s="185" t="s">
        <v>541</v>
      </c>
      <c r="H126" s="318" t="s">
        <v>449</v>
      </c>
      <c r="I126" s="179">
        <v>174000</v>
      </c>
      <c r="J126" s="179">
        <v>0</v>
      </c>
      <c r="K126" s="179">
        <v>0</v>
      </c>
      <c r="L126" s="179">
        <v>0</v>
      </c>
      <c r="M126" s="179">
        <v>74000</v>
      </c>
      <c r="N126" s="179">
        <v>100000</v>
      </c>
      <c r="O126" s="179">
        <v>0</v>
      </c>
      <c r="P126" s="179">
        <v>0</v>
      </c>
      <c r="Q126" s="179">
        <v>0</v>
      </c>
      <c r="R126" s="179">
        <v>0</v>
      </c>
      <c r="S126" s="179">
        <v>0</v>
      </c>
      <c r="T126" s="179">
        <v>0</v>
      </c>
      <c r="U126" s="179">
        <v>0</v>
      </c>
      <c r="V126" s="232"/>
      <c r="W126" s="232"/>
      <c r="X126" s="232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4"/>
      <c r="AP126" s="235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</row>
    <row r="127" spans="1:59" ht="78" customHeight="1" x14ac:dyDescent="0.2">
      <c r="A127" s="182" t="s">
        <v>701</v>
      </c>
      <c r="B127" s="409" t="s">
        <v>639</v>
      </c>
      <c r="C127" s="410" t="s">
        <v>649</v>
      </c>
      <c r="D127" s="410" t="s">
        <v>649</v>
      </c>
      <c r="E127" s="410" t="s">
        <v>649</v>
      </c>
      <c r="F127" s="428"/>
      <c r="G127" s="185" t="s">
        <v>543</v>
      </c>
      <c r="H127" s="318" t="s">
        <v>449</v>
      </c>
      <c r="I127" s="179">
        <v>46000</v>
      </c>
      <c r="J127" s="179">
        <v>0</v>
      </c>
      <c r="K127" s="179">
        <v>0</v>
      </c>
      <c r="L127" s="179">
        <v>0</v>
      </c>
      <c r="M127" s="179">
        <v>46000</v>
      </c>
      <c r="N127" s="179">
        <v>0</v>
      </c>
      <c r="O127" s="179">
        <v>0</v>
      </c>
      <c r="P127" s="179">
        <v>0</v>
      </c>
      <c r="Q127" s="179">
        <v>0</v>
      </c>
      <c r="R127" s="179">
        <v>0</v>
      </c>
      <c r="S127" s="179">
        <v>0</v>
      </c>
      <c r="T127" s="179">
        <v>0</v>
      </c>
      <c r="U127" s="179">
        <v>0</v>
      </c>
      <c r="V127" s="232"/>
      <c r="W127" s="232"/>
      <c r="X127" s="232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4"/>
      <c r="AP127" s="235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</row>
    <row r="128" spans="1:59" ht="78" customHeight="1" x14ac:dyDescent="0.2">
      <c r="A128" s="182" t="s">
        <v>702</v>
      </c>
      <c r="B128" s="409" t="s">
        <v>640</v>
      </c>
      <c r="C128" s="410" t="s">
        <v>650</v>
      </c>
      <c r="D128" s="410" t="s">
        <v>650</v>
      </c>
      <c r="E128" s="410" t="s">
        <v>650</v>
      </c>
      <c r="F128" s="428"/>
      <c r="G128" s="185" t="s">
        <v>541</v>
      </c>
      <c r="H128" s="318" t="s">
        <v>449</v>
      </c>
      <c r="I128" s="179">
        <v>220000</v>
      </c>
      <c r="J128" s="179">
        <v>0</v>
      </c>
      <c r="K128" s="179">
        <v>0</v>
      </c>
      <c r="L128" s="179">
        <v>48000</v>
      </c>
      <c r="M128" s="179">
        <v>86000</v>
      </c>
      <c r="N128" s="179">
        <v>86000</v>
      </c>
      <c r="O128" s="179">
        <v>0</v>
      </c>
      <c r="P128" s="179">
        <v>0</v>
      </c>
      <c r="Q128" s="179">
        <v>0</v>
      </c>
      <c r="R128" s="179">
        <v>0</v>
      </c>
      <c r="S128" s="179">
        <v>0</v>
      </c>
      <c r="T128" s="179">
        <v>0</v>
      </c>
      <c r="U128" s="179">
        <v>0</v>
      </c>
      <c r="V128" s="232"/>
      <c r="W128" s="232"/>
      <c r="X128" s="232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4"/>
      <c r="AP128" s="235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</row>
    <row r="129" spans="1:59" ht="78" customHeight="1" x14ac:dyDescent="0.2">
      <c r="A129" s="182" t="s">
        <v>703</v>
      </c>
      <c r="B129" s="409" t="s">
        <v>641</v>
      </c>
      <c r="C129" s="410" t="s">
        <v>651</v>
      </c>
      <c r="D129" s="410" t="s">
        <v>651</v>
      </c>
      <c r="E129" s="410" t="s">
        <v>651</v>
      </c>
      <c r="F129" s="428"/>
      <c r="G129" s="185" t="s">
        <v>543</v>
      </c>
      <c r="H129" s="318" t="s">
        <v>449</v>
      </c>
      <c r="I129" s="179">
        <v>40000</v>
      </c>
      <c r="J129" s="179">
        <v>0</v>
      </c>
      <c r="K129" s="179">
        <v>0</v>
      </c>
      <c r="L129" s="179">
        <v>0</v>
      </c>
      <c r="M129" s="179">
        <v>40000</v>
      </c>
      <c r="N129" s="179">
        <v>0</v>
      </c>
      <c r="O129" s="179">
        <v>0</v>
      </c>
      <c r="P129" s="179">
        <v>0</v>
      </c>
      <c r="Q129" s="179">
        <v>0</v>
      </c>
      <c r="R129" s="179">
        <v>0</v>
      </c>
      <c r="S129" s="179">
        <v>0</v>
      </c>
      <c r="T129" s="179">
        <v>0</v>
      </c>
      <c r="U129" s="179">
        <v>0</v>
      </c>
      <c r="V129" s="232"/>
      <c r="W129" s="232"/>
      <c r="X129" s="232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4"/>
      <c r="AP129" s="235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</row>
    <row r="130" spans="1:59" ht="78" customHeight="1" x14ac:dyDescent="0.2">
      <c r="A130" s="182" t="s">
        <v>704</v>
      </c>
      <c r="B130" s="409" t="s">
        <v>642</v>
      </c>
      <c r="C130" s="410" t="s">
        <v>652</v>
      </c>
      <c r="D130" s="410" t="s">
        <v>652</v>
      </c>
      <c r="E130" s="410" t="s">
        <v>652</v>
      </c>
      <c r="F130" s="428"/>
      <c r="G130" s="185" t="s">
        <v>541</v>
      </c>
      <c r="H130" s="318" t="s">
        <v>449</v>
      </c>
      <c r="I130" s="179">
        <v>128000</v>
      </c>
      <c r="J130" s="179">
        <v>0</v>
      </c>
      <c r="K130" s="179">
        <v>0</v>
      </c>
      <c r="L130" s="179">
        <v>0</v>
      </c>
      <c r="M130" s="179">
        <v>64000</v>
      </c>
      <c r="N130" s="179">
        <v>64000</v>
      </c>
      <c r="O130" s="179">
        <v>0</v>
      </c>
      <c r="P130" s="179">
        <v>0</v>
      </c>
      <c r="Q130" s="179">
        <v>0</v>
      </c>
      <c r="R130" s="179">
        <v>0</v>
      </c>
      <c r="S130" s="179">
        <v>0</v>
      </c>
      <c r="T130" s="179">
        <v>0</v>
      </c>
      <c r="U130" s="179">
        <v>0</v>
      </c>
      <c r="V130" s="232"/>
      <c r="W130" s="232"/>
      <c r="X130" s="232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4"/>
      <c r="AP130" s="235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</row>
    <row r="131" spans="1:59" ht="78" customHeight="1" x14ac:dyDescent="0.2">
      <c r="A131" s="182" t="s">
        <v>705</v>
      </c>
      <c r="B131" s="409" t="s">
        <v>643</v>
      </c>
      <c r="C131" s="410" t="s">
        <v>653</v>
      </c>
      <c r="D131" s="410" t="s">
        <v>653</v>
      </c>
      <c r="E131" s="410" t="s">
        <v>653</v>
      </c>
      <c r="F131" s="428"/>
      <c r="G131" s="185" t="s">
        <v>543</v>
      </c>
      <c r="H131" s="318" t="s">
        <v>449</v>
      </c>
      <c r="I131" s="179">
        <v>55000</v>
      </c>
      <c r="J131" s="179">
        <v>0</v>
      </c>
      <c r="K131" s="179">
        <v>0</v>
      </c>
      <c r="L131" s="179">
        <v>0</v>
      </c>
      <c r="M131" s="179">
        <v>5000</v>
      </c>
      <c r="N131" s="179">
        <v>50000</v>
      </c>
      <c r="O131" s="179">
        <v>0</v>
      </c>
      <c r="P131" s="179">
        <v>0</v>
      </c>
      <c r="Q131" s="179">
        <v>0</v>
      </c>
      <c r="R131" s="179">
        <v>0</v>
      </c>
      <c r="S131" s="179">
        <v>0</v>
      </c>
      <c r="T131" s="179">
        <v>0</v>
      </c>
      <c r="U131" s="179">
        <v>0</v>
      </c>
      <c r="V131" s="232"/>
      <c r="W131" s="232"/>
      <c r="X131" s="232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4"/>
      <c r="AP131" s="235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</row>
    <row r="132" spans="1:59" ht="78" customHeight="1" x14ac:dyDescent="0.2">
      <c r="A132" s="182" t="s">
        <v>706</v>
      </c>
      <c r="B132" s="409" t="s">
        <v>644</v>
      </c>
      <c r="C132" s="410" t="s">
        <v>311</v>
      </c>
      <c r="D132" s="410" t="s">
        <v>311</v>
      </c>
      <c r="E132" s="410" t="s">
        <v>311</v>
      </c>
      <c r="F132" s="428"/>
      <c r="G132" s="185" t="s">
        <v>499</v>
      </c>
      <c r="H132" s="318" t="s">
        <v>449</v>
      </c>
      <c r="I132" s="179">
        <v>100000</v>
      </c>
      <c r="J132" s="179">
        <v>0</v>
      </c>
      <c r="K132" s="179">
        <v>0</v>
      </c>
      <c r="L132" s="179">
        <v>0</v>
      </c>
      <c r="M132" s="179">
        <v>0</v>
      </c>
      <c r="N132" s="179">
        <v>100000</v>
      </c>
      <c r="O132" s="179">
        <v>0</v>
      </c>
      <c r="P132" s="179">
        <v>0</v>
      </c>
      <c r="Q132" s="179">
        <v>0</v>
      </c>
      <c r="R132" s="179">
        <v>0</v>
      </c>
      <c r="S132" s="179">
        <v>0</v>
      </c>
      <c r="T132" s="179">
        <v>0</v>
      </c>
      <c r="U132" s="179">
        <v>0</v>
      </c>
      <c r="V132" s="232"/>
      <c r="W132" s="232"/>
      <c r="X132" s="232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4"/>
      <c r="AP132" s="235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</row>
    <row r="133" spans="1:59" ht="78" customHeight="1" x14ac:dyDescent="0.2">
      <c r="A133" s="182" t="s">
        <v>707</v>
      </c>
      <c r="B133" s="409" t="s">
        <v>645</v>
      </c>
      <c r="C133" s="410" t="s">
        <v>312</v>
      </c>
      <c r="D133" s="410" t="s">
        <v>312</v>
      </c>
      <c r="E133" s="410" t="s">
        <v>312</v>
      </c>
      <c r="F133" s="428"/>
      <c r="G133" s="185" t="s">
        <v>499</v>
      </c>
      <c r="H133" s="318" t="s">
        <v>449</v>
      </c>
      <c r="I133" s="179">
        <v>200000</v>
      </c>
      <c r="J133" s="179">
        <v>0</v>
      </c>
      <c r="K133" s="179">
        <v>200000</v>
      </c>
      <c r="L133" s="179">
        <v>0</v>
      </c>
      <c r="M133" s="179">
        <v>0</v>
      </c>
      <c r="N133" s="179">
        <v>0</v>
      </c>
      <c r="O133" s="179">
        <v>0</v>
      </c>
      <c r="P133" s="179">
        <v>0</v>
      </c>
      <c r="Q133" s="179">
        <v>0</v>
      </c>
      <c r="R133" s="179">
        <v>0</v>
      </c>
      <c r="S133" s="179">
        <v>0</v>
      </c>
      <c r="T133" s="179">
        <v>0</v>
      </c>
      <c r="U133" s="179">
        <v>0</v>
      </c>
      <c r="V133" s="232"/>
      <c r="W133" s="232"/>
      <c r="X133" s="232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4"/>
      <c r="AP133" s="235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</row>
    <row r="134" spans="1:59" ht="78" customHeight="1" x14ac:dyDescent="0.2">
      <c r="A134" s="182" t="s">
        <v>708</v>
      </c>
      <c r="B134" s="409" t="s">
        <v>646</v>
      </c>
      <c r="C134" s="410" t="s">
        <v>312</v>
      </c>
      <c r="D134" s="410" t="s">
        <v>312</v>
      </c>
      <c r="E134" s="410" t="s">
        <v>312</v>
      </c>
      <c r="F134" s="428"/>
      <c r="G134" s="185" t="s">
        <v>549</v>
      </c>
      <c r="H134" s="318" t="s">
        <v>449</v>
      </c>
      <c r="I134" s="179">
        <v>120000</v>
      </c>
      <c r="J134" s="179">
        <v>0</v>
      </c>
      <c r="K134" s="179">
        <v>0</v>
      </c>
      <c r="L134" s="179">
        <v>0</v>
      </c>
      <c r="M134" s="179">
        <v>0</v>
      </c>
      <c r="N134" s="179">
        <v>120000</v>
      </c>
      <c r="O134" s="179">
        <v>0</v>
      </c>
      <c r="P134" s="179">
        <v>0</v>
      </c>
      <c r="Q134" s="179">
        <v>0</v>
      </c>
      <c r="R134" s="179">
        <v>0</v>
      </c>
      <c r="S134" s="179">
        <v>0</v>
      </c>
      <c r="T134" s="179">
        <v>0</v>
      </c>
      <c r="U134" s="179">
        <v>0</v>
      </c>
      <c r="V134" s="232"/>
      <c r="W134" s="232"/>
      <c r="X134" s="232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4"/>
      <c r="AP134" s="235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</row>
    <row r="135" spans="1:59" ht="78" customHeight="1" x14ac:dyDescent="0.2">
      <c r="A135" s="182" t="s">
        <v>709</v>
      </c>
      <c r="B135" s="409" t="s">
        <v>647</v>
      </c>
      <c r="C135" s="410" t="s">
        <v>654</v>
      </c>
      <c r="D135" s="410" t="s">
        <v>654</v>
      </c>
      <c r="E135" s="410" t="s">
        <v>654</v>
      </c>
      <c r="F135" s="428"/>
      <c r="G135" s="185" t="s">
        <v>549</v>
      </c>
      <c r="H135" s="318" t="s">
        <v>449</v>
      </c>
      <c r="I135" s="179">
        <v>90000</v>
      </c>
      <c r="J135" s="179">
        <v>0</v>
      </c>
      <c r="K135" s="179">
        <v>0</v>
      </c>
      <c r="L135" s="179">
        <v>0</v>
      </c>
      <c r="M135" s="179">
        <v>0</v>
      </c>
      <c r="N135" s="179">
        <v>90000</v>
      </c>
      <c r="O135" s="179">
        <v>0</v>
      </c>
      <c r="P135" s="179">
        <v>0</v>
      </c>
      <c r="Q135" s="179">
        <v>0</v>
      </c>
      <c r="R135" s="179">
        <v>0</v>
      </c>
      <c r="S135" s="179">
        <v>0</v>
      </c>
      <c r="T135" s="179">
        <v>0</v>
      </c>
      <c r="U135" s="179">
        <v>0</v>
      </c>
      <c r="V135" s="232"/>
      <c r="W135" s="232"/>
      <c r="X135" s="232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4"/>
      <c r="AP135" s="235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</row>
    <row r="136" spans="1:59" ht="78" customHeight="1" x14ac:dyDescent="0.2">
      <c r="A136" s="182" t="s">
        <v>759</v>
      </c>
      <c r="B136" s="409" t="s">
        <v>772</v>
      </c>
      <c r="C136" s="410" t="s">
        <v>313</v>
      </c>
      <c r="D136" s="410" t="s">
        <v>313</v>
      </c>
      <c r="E136" s="410" t="s">
        <v>313</v>
      </c>
      <c r="F136" s="428"/>
      <c r="G136" s="185" t="s">
        <v>549</v>
      </c>
      <c r="H136" s="318" t="s">
        <v>449</v>
      </c>
      <c r="I136" s="179">
        <v>160000</v>
      </c>
      <c r="J136" s="179">
        <v>0</v>
      </c>
      <c r="K136" s="179">
        <v>160000</v>
      </c>
      <c r="L136" s="179">
        <v>0</v>
      </c>
      <c r="M136" s="179">
        <v>0</v>
      </c>
      <c r="N136" s="179">
        <v>0</v>
      </c>
      <c r="O136" s="179">
        <v>0</v>
      </c>
      <c r="P136" s="179">
        <v>0</v>
      </c>
      <c r="Q136" s="179">
        <v>0</v>
      </c>
      <c r="R136" s="179">
        <v>0</v>
      </c>
      <c r="S136" s="179">
        <v>0</v>
      </c>
      <c r="T136" s="179">
        <v>0</v>
      </c>
      <c r="U136" s="179">
        <v>0</v>
      </c>
      <c r="V136" s="232"/>
      <c r="W136" s="232"/>
      <c r="X136" s="232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4"/>
      <c r="AP136" s="235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</row>
    <row r="137" spans="1:59" ht="78" customHeight="1" x14ac:dyDescent="0.2">
      <c r="A137" s="182" t="s">
        <v>710</v>
      </c>
      <c r="B137" s="409" t="s">
        <v>648</v>
      </c>
      <c r="C137" s="410" t="s">
        <v>655</v>
      </c>
      <c r="D137" s="410" t="s">
        <v>655</v>
      </c>
      <c r="E137" s="410" t="s">
        <v>655</v>
      </c>
      <c r="F137" s="428"/>
      <c r="G137" s="185" t="s">
        <v>553</v>
      </c>
      <c r="H137" s="318" t="s">
        <v>449</v>
      </c>
      <c r="I137" s="179">
        <v>60000</v>
      </c>
      <c r="J137" s="179">
        <v>0</v>
      </c>
      <c r="K137" s="179">
        <v>0</v>
      </c>
      <c r="L137" s="179">
        <v>60000</v>
      </c>
      <c r="M137" s="179">
        <v>0</v>
      </c>
      <c r="N137" s="179">
        <v>0</v>
      </c>
      <c r="O137" s="179">
        <v>0</v>
      </c>
      <c r="P137" s="179">
        <v>0</v>
      </c>
      <c r="Q137" s="179">
        <v>0</v>
      </c>
      <c r="R137" s="179">
        <v>0</v>
      </c>
      <c r="S137" s="179">
        <v>0</v>
      </c>
      <c r="T137" s="179">
        <v>0</v>
      </c>
      <c r="U137" s="179">
        <v>0</v>
      </c>
      <c r="V137" s="232"/>
      <c r="W137" s="232"/>
      <c r="X137" s="232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4"/>
      <c r="AP137" s="235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</row>
    <row r="138" spans="1:59" ht="78" customHeight="1" x14ac:dyDescent="0.2">
      <c r="A138" s="182" t="s">
        <v>711</v>
      </c>
      <c r="B138" s="409" t="s">
        <v>649</v>
      </c>
      <c r="C138" s="410" t="s">
        <v>435</v>
      </c>
      <c r="D138" s="410" t="s">
        <v>435</v>
      </c>
      <c r="E138" s="410" t="s">
        <v>435</v>
      </c>
      <c r="F138" s="428"/>
      <c r="G138" s="185" t="s">
        <v>553</v>
      </c>
      <c r="H138" s="318" t="s">
        <v>449</v>
      </c>
      <c r="I138" s="179">
        <v>200000</v>
      </c>
      <c r="J138" s="179">
        <v>0</v>
      </c>
      <c r="K138" s="179">
        <v>200000</v>
      </c>
      <c r="L138" s="179">
        <v>0</v>
      </c>
      <c r="M138" s="179">
        <v>0</v>
      </c>
      <c r="N138" s="179">
        <v>0</v>
      </c>
      <c r="O138" s="179">
        <v>0</v>
      </c>
      <c r="P138" s="179">
        <v>0</v>
      </c>
      <c r="Q138" s="179">
        <v>0</v>
      </c>
      <c r="R138" s="179">
        <v>0</v>
      </c>
      <c r="S138" s="179">
        <v>0</v>
      </c>
      <c r="T138" s="179">
        <v>0</v>
      </c>
      <c r="U138" s="179">
        <v>0</v>
      </c>
      <c r="V138" s="232"/>
      <c r="W138" s="232"/>
      <c r="X138" s="232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4"/>
      <c r="AP138" s="235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</row>
    <row r="139" spans="1:59" ht="78" customHeight="1" x14ac:dyDescent="0.2">
      <c r="A139" s="182" t="s">
        <v>712</v>
      </c>
      <c r="B139" s="409" t="s">
        <v>650</v>
      </c>
      <c r="C139" s="410" t="s">
        <v>314</v>
      </c>
      <c r="D139" s="410" t="s">
        <v>314</v>
      </c>
      <c r="E139" s="410" t="s">
        <v>314</v>
      </c>
      <c r="F139" s="428"/>
      <c r="G139" s="185" t="s">
        <v>497</v>
      </c>
      <c r="H139" s="318" t="s">
        <v>449</v>
      </c>
      <c r="I139" s="179">
        <v>88870</v>
      </c>
      <c r="J139" s="179">
        <v>0</v>
      </c>
      <c r="K139" s="179">
        <v>0</v>
      </c>
      <c r="L139" s="179">
        <v>0</v>
      </c>
      <c r="M139" s="179">
        <v>0</v>
      </c>
      <c r="N139" s="179">
        <v>0</v>
      </c>
      <c r="O139" s="179">
        <v>88870</v>
      </c>
      <c r="P139" s="179">
        <v>0</v>
      </c>
      <c r="Q139" s="179">
        <v>0</v>
      </c>
      <c r="R139" s="179">
        <v>0</v>
      </c>
      <c r="S139" s="179">
        <v>0</v>
      </c>
      <c r="T139" s="179">
        <v>0</v>
      </c>
      <c r="U139" s="179">
        <v>0</v>
      </c>
      <c r="V139" s="232"/>
      <c r="W139" s="232"/>
      <c r="X139" s="232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4"/>
      <c r="AP139" s="235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</row>
    <row r="140" spans="1:59" ht="78" customHeight="1" x14ac:dyDescent="0.2">
      <c r="A140" s="182" t="s">
        <v>713</v>
      </c>
      <c r="B140" s="409" t="s">
        <v>651</v>
      </c>
      <c r="C140" s="410" t="s">
        <v>436</v>
      </c>
      <c r="D140" s="410" t="s">
        <v>436</v>
      </c>
      <c r="E140" s="410" t="s">
        <v>436</v>
      </c>
      <c r="F140" s="428"/>
      <c r="G140" s="185" t="s">
        <v>557</v>
      </c>
      <c r="H140" s="318" t="s">
        <v>449</v>
      </c>
      <c r="I140" s="179">
        <v>70860</v>
      </c>
      <c r="J140" s="179">
        <v>0</v>
      </c>
      <c r="K140" s="179">
        <v>0</v>
      </c>
      <c r="L140" s="179">
        <v>0</v>
      </c>
      <c r="M140" s="179">
        <v>0</v>
      </c>
      <c r="N140" s="179">
        <v>0</v>
      </c>
      <c r="O140" s="179">
        <v>70860</v>
      </c>
      <c r="P140" s="179">
        <v>0</v>
      </c>
      <c r="Q140" s="179">
        <v>0</v>
      </c>
      <c r="R140" s="179">
        <v>0</v>
      </c>
      <c r="S140" s="179">
        <v>0</v>
      </c>
      <c r="T140" s="179">
        <v>0</v>
      </c>
      <c r="U140" s="179">
        <v>0</v>
      </c>
      <c r="V140" s="232"/>
      <c r="W140" s="232"/>
      <c r="X140" s="232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4"/>
      <c r="AP140" s="235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</row>
    <row r="141" spans="1:59" ht="78" customHeight="1" x14ac:dyDescent="0.2">
      <c r="A141" s="182" t="s">
        <v>714</v>
      </c>
      <c r="B141" s="409" t="s">
        <v>652</v>
      </c>
      <c r="C141" s="410" t="s">
        <v>315</v>
      </c>
      <c r="D141" s="410" t="s">
        <v>315</v>
      </c>
      <c r="E141" s="410" t="s">
        <v>315</v>
      </c>
      <c r="F141" s="428"/>
      <c r="G141" s="185" t="s">
        <v>497</v>
      </c>
      <c r="H141" s="318" t="s">
        <v>449</v>
      </c>
      <c r="I141" s="179">
        <v>180000</v>
      </c>
      <c r="J141" s="179">
        <v>0</v>
      </c>
      <c r="K141" s="179">
        <v>0</v>
      </c>
      <c r="L141" s="179">
        <v>0</v>
      </c>
      <c r="M141" s="179">
        <v>0</v>
      </c>
      <c r="N141" s="179">
        <v>0</v>
      </c>
      <c r="O141" s="179">
        <v>180000</v>
      </c>
      <c r="P141" s="179">
        <v>0</v>
      </c>
      <c r="Q141" s="179">
        <v>0</v>
      </c>
      <c r="R141" s="179">
        <v>0</v>
      </c>
      <c r="S141" s="179">
        <v>0</v>
      </c>
      <c r="T141" s="179">
        <v>0</v>
      </c>
      <c r="U141" s="179">
        <v>0</v>
      </c>
      <c r="V141" s="232"/>
      <c r="W141" s="232"/>
      <c r="X141" s="232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4"/>
      <c r="AP141" s="235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</row>
    <row r="142" spans="1:59" ht="78" customHeight="1" x14ac:dyDescent="0.2">
      <c r="A142" s="182" t="s">
        <v>715</v>
      </c>
      <c r="B142" s="409" t="s">
        <v>653</v>
      </c>
      <c r="C142" s="410" t="s">
        <v>316</v>
      </c>
      <c r="D142" s="410" t="s">
        <v>316</v>
      </c>
      <c r="E142" s="410" t="s">
        <v>316</v>
      </c>
      <c r="F142" s="428"/>
      <c r="G142" s="185" t="s">
        <v>557</v>
      </c>
      <c r="H142" s="318" t="s">
        <v>449</v>
      </c>
      <c r="I142" s="179">
        <v>150000</v>
      </c>
      <c r="J142" s="179">
        <v>0</v>
      </c>
      <c r="K142" s="179">
        <v>150000</v>
      </c>
      <c r="L142" s="179">
        <v>0</v>
      </c>
      <c r="M142" s="179">
        <v>0</v>
      </c>
      <c r="N142" s="179">
        <v>0</v>
      </c>
      <c r="O142" s="179">
        <v>0</v>
      </c>
      <c r="P142" s="179">
        <v>0</v>
      </c>
      <c r="Q142" s="179">
        <v>0</v>
      </c>
      <c r="R142" s="179">
        <v>0</v>
      </c>
      <c r="S142" s="179">
        <v>0</v>
      </c>
      <c r="T142" s="179">
        <v>0</v>
      </c>
      <c r="U142" s="179">
        <v>0</v>
      </c>
      <c r="V142" s="232"/>
      <c r="W142" s="232"/>
      <c r="X142" s="232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4"/>
      <c r="AP142" s="235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</row>
    <row r="143" spans="1:59" ht="78" customHeight="1" x14ac:dyDescent="0.2">
      <c r="A143" s="182" t="s">
        <v>251</v>
      </c>
      <c r="B143" s="409" t="s">
        <v>311</v>
      </c>
      <c r="C143" s="410" t="s">
        <v>656</v>
      </c>
      <c r="D143" s="410" t="s">
        <v>656</v>
      </c>
      <c r="E143" s="410" t="s">
        <v>656</v>
      </c>
      <c r="F143" s="428"/>
      <c r="G143" s="185"/>
      <c r="H143" s="318" t="s">
        <v>448</v>
      </c>
      <c r="I143" s="179">
        <v>341097000</v>
      </c>
      <c r="J143" s="179">
        <v>28424750</v>
      </c>
      <c r="K143" s="179">
        <v>28424750</v>
      </c>
      <c r="L143" s="179">
        <v>28424750</v>
      </c>
      <c r="M143" s="179">
        <v>28424750</v>
      </c>
      <c r="N143" s="179">
        <v>28424750</v>
      </c>
      <c r="O143" s="179">
        <v>28424750</v>
      </c>
      <c r="P143" s="179">
        <v>28424750</v>
      </c>
      <c r="Q143" s="179">
        <v>28424750</v>
      </c>
      <c r="R143" s="179">
        <v>28424750</v>
      </c>
      <c r="S143" s="179">
        <v>28424750</v>
      </c>
      <c r="T143" s="179">
        <v>28424750</v>
      </c>
      <c r="U143" s="179">
        <v>28424750</v>
      </c>
      <c r="V143" s="232"/>
      <c r="W143" s="232"/>
      <c r="X143" s="232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4"/>
      <c r="AP143" s="235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</row>
    <row r="144" spans="1:59" ht="78" customHeight="1" x14ac:dyDescent="0.2">
      <c r="A144" s="182" t="s">
        <v>252</v>
      </c>
      <c r="B144" s="409" t="s">
        <v>312</v>
      </c>
      <c r="C144" s="410" t="s">
        <v>437</v>
      </c>
      <c r="D144" s="410" t="s">
        <v>437</v>
      </c>
      <c r="E144" s="410" t="s">
        <v>437</v>
      </c>
      <c r="F144" s="428"/>
      <c r="G144" s="185" t="s">
        <v>392</v>
      </c>
      <c r="H144" s="318" t="s">
        <v>450</v>
      </c>
      <c r="I144" s="179">
        <v>54329915.75</v>
      </c>
      <c r="J144" s="179">
        <v>0</v>
      </c>
      <c r="K144" s="179">
        <v>0</v>
      </c>
      <c r="L144" s="179">
        <v>0</v>
      </c>
      <c r="M144" s="179">
        <v>0</v>
      </c>
      <c r="N144" s="179">
        <v>0</v>
      </c>
      <c r="O144" s="179">
        <v>54329915.75</v>
      </c>
      <c r="P144" s="179">
        <v>0</v>
      </c>
      <c r="Q144" s="179">
        <v>0</v>
      </c>
      <c r="R144" s="179">
        <v>0</v>
      </c>
      <c r="S144" s="179">
        <v>0</v>
      </c>
      <c r="T144" s="179">
        <v>0</v>
      </c>
      <c r="U144" s="179">
        <v>0</v>
      </c>
      <c r="V144" s="232"/>
      <c r="W144" s="232"/>
      <c r="X144" s="232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4"/>
      <c r="AP144" s="235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</row>
    <row r="145" spans="1:59" ht="78" customHeight="1" x14ac:dyDescent="0.2">
      <c r="A145" s="182" t="s">
        <v>252</v>
      </c>
      <c r="B145" s="409" t="s">
        <v>312</v>
      </c>
      <c r="C145" s="410" t="s">
        <v>437</v>
      </c>
      <c r="D145" s="410" t="s">
        <v>437</v>
      </c>
      <c r="E145" s="410" t="s">
        <v>437</v>
      </c>
      <c r="F145" s="428"/>
      <c r="G145" s="185" t="s">
        <v>481</v>
      </c>
      <c r="H145" s="318" t="s">
        <v>450</v>
      </c>
      <c r="I145" s="179">
        <v>65357815.560000002</v>
      </c>
      <c r="J145" s="179">
        <v>0</v>
      </c>
      <c r="K145" s="179">
        <v>0</v>
      </c>
      <c r="L145" s="179">
        <v>0</v>
      </c>
      <c r="M145" s="179">
        <v>0</v>
      </c>
      <c r="N145" s="179">
        <v>0</v>
      </c>
      <c r="O145" s="179">
        <v>0</v>
      </c>
      <c r="P145" s="179">
        <v>0</v>
      </c>
      <c r="Q145" s="179">
        <v>0</v>
      </c>
      <c r="R145" s="179">
        <v>0</v>
      </c>
      <c r="S145" s="179">
        <v>65357815.560000002</v>
      </c>
      <c r="T145" s="179">
        <v>0</v>
      </c>
      <c r="U145" s="179">
        <v>0</v>
      </c>
      <c r="V145" s="232"/>
      <c r="W145" s="232"/>
      <c r="X145" s="232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4"/>
      <c r="AP145" s="235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</row>
    <row r="146" spans="1:59" ht="78" customHeight="1" x14ac:dyDescent="0.2">
      <c r="A146" s="182" t="s">
        <v>716</v>
      </c>
      <c r="B146" s="409" t="s">
        <v>654</v>
      </c>
      <c r="C146" s="410" t="s">
        <v>437</v>
      </c>
      <c r="D146" s="410" t="s">
        <v>437</v>
      </c>
      <c r="E146" s="410" t="s">
        <v>437</v>
      </c>
      <c r="F146" s="428"/>
      <c r="G146" s="185" t="s">
        <v>738</v>
      </c>
      <c r="H146" s="318" t="s">
        <v>450</v>
      </c>
      <c r="I146" s="179">
        <v>1443993.79</v>
      </c>
      <c r="J146" s="179">
        <v>0</v>
      </c>
      <c r="K146" s="179">
        <v>0</v>
      </c>
      <c r="L146" s="179">
        <v>0</v>
      </c>
      <c r="M146" s="179">
        <v>0</v>
      </c>
      <c r="N146" s="179">
        <v>0</v>
      </c>
      <c r="O146" s="179">
        <v>0</v>
      </c>
      <c r="P146" s="179">
        <v>1443993.79</v>
      </c>
      <c r="Q146" s="179">
        <v>0</v>
      </c>
      <c r="R146" s="179">
        <v>0</v>
      </c>
      <c r="S146" s="179">
        <v>0</v>
      </c>
      <c r="T146" s="179">
        <v>0</v>
      </c>
      <c r="U146" s="179">
        <v>0</v>
      </c>
      <c r="V146" s="232"/>
      <c r="W146" s="232"/>
      <c r="X146" s="232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4"/>
      <c r="AP146" s="235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</row>
    <row r="147" spans="1:59" ht="78" customHeight="1" x14ac:dyDescent="0.2">
      <c r="A147" s="182" t="s">
        <v>253</v>
      </c>
      <c r="B147" s="409" t="s">
        <v>313</v>
      </c>
      <c r="C147" s="410" t="s">
        <v>438</v>
      </c>
      <c r="D147" s="410" t="s">
        <v>438</v>
      </c>
      <c r="E147" s="410" t="s">
        <v>438</v>
      </c>
      <c r="F147" s="428"/>
      <c r="G147" s="185" t="s">
        <v>729</v>
      </c>
      <c r="H147" s="318" t="s">
        <v>450</v>
      </c>
      <c r="I147" s="179">
        <v>15364012.6</v>
      </c>
      <c r="J147" s="179">
        <v>0</v>
      </c>
      <c r="K147" s="179">
        <v>3414400</v>
      </c>
      <c r="L147" s="179">
        <v>1707200</v>
      </c>
      <c r="M147" s="179">
        <v>1707200</v>
      </c>
      <c r="N147" s="179">
        <v>1707200</v>
      </c>
      <c r="O147" s="179">
        <v>1707200</v>
      </c>
      <c r="P147" s="179">
        <v>0</v>
      </c>
      <c r="Q147" s="179">
        <v>0</v>
      </c>
      <c r="R147" s="179">
        <v>0</v>
      </c>
      <c r="S147" s="179">
        <v>1707200</v>
      </c>
      <c r="T147" s="179">
        <v>1707200</v>
      </c>
      <c r="U147" s="179">
        <v>1706412.6</v>
      </c>
      <c r="V147" s="232"/>
      <c r="W147" s="232"/>
      <c r="X147" s="232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4"/>
      <c r="AP147" s="235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</row>
    <row r="148" spans="1:59" ht="78" customHeight="1" x14ac:dyDescent="0.2">
      <c r="A148" s="182" t="s">
        <v>717</v>
      </c>
      <c r="B148" s="409" t="s">
        <v>655</v>
      </c>
      <c r="C148" s="410" t="s">
        <v>657</v>
      </c>
      <c r="D148" s="410" t="s">
        <v>657</v>
      </c>
      <c r="E148" s="410" t="s">
        <v>657</v>
      </c>
      <c r="F148" s="428"/>
      <c r="G148" s="185" t="s">
        <v>730</v>
      </c>
      <c r="H148" s="318" t="s">
        <v>450</v>
      </c>
      <c r="I148" s="179">
        <v>762850</v>
      </c>
      <c r="J148" s="179">
        <v>0</v>
      </c>
      <c r="K148" s="179">
        <v>0</v>
      </c>
      <c r="L148" s="179">
        <v>762850</v>
      </c>
      <c r="M148" s="179">
        <v>0</v>
      </c>
      <c r="N148" s="179">
        <v>0</v>
      </c>
      <c r="O148" s="179">
        <v>0</v>
      </c>
      <c r="P148" s="179">
        <v>0</v>
      </c>
      <c r="Q148" s="179">
        <v>0</v>
      </c>
      <c r="R148" s="179">
        <v>0</v>
      </c>
      <c r="S148" s="179">
        <v>0</v>
      </c>
      <c r="T148" s="179">
        <v>0</v>
      </c>
      <c r="U148" s="179">
        <v>0</v>
      </c>
      <c r="V148" s="232"/>
      <c r="W148" s="232"/>
      <c r="X148" s="232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4"/>
      <c r="AP148" s="235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</row>
    <row r="149" spans="1:59" ht="78" customHeight="1" x14ac:dyDescent="0.2">
      <c r="A149" s="182" t="s">
        <v>420</v>
      </c>
      <c r="B149" s="409" t="s">
        <v>435</v>
      </c>
      <c r="C149" s="410" t="s">
        <v>658</v>
      </c>
      <c r="D149" s="410" t="s">
        <v>658</v>
      </c>
      <c r="E149" s="410" t="s">
        <v>658</v>
      </c>
      <c r="F149" s="428"/>
      <c r="G149" s="185" t="s">
        <v>482</v>
      </c>
      <c r="H149" s="318" t="s">
        <v>450</v>
      </c>
      <c r="I149" s="179">
        <v>549446.93999999994</v>
      </c>
      <c r="J149" s="179">
        <v>0</v>
      </c>
      <c r="K149" s="179">
        <v>0</v>
      </c>
      <c r="L149" s="179">
        <v>0</v>
      </c>
      <c r="M149" s="179">
        <v>549446.93999999994</v>
      </c>
      <c r="N149" s="179">
        <v>0</v>
      </c>
      <c r="O149" s="179">
        <v>0</v>
      </c>
      <c r="P149" s="179">
        <v>0</v>
      </c>
      <c r="Q149" s="179">
        <v>0</v>
      </c>
      <c r="R149" s="179">
        <v>0</v>
      </c>
      <c r="S149" s="179">
        <v>0</v>
      </c>
      <c r="T149" s="179">
        <v>0</v>
      </c>
      <c r="U149" s="179">
        <v>0</v>
      </c>
      <c r="V149" s="232"/>
      <c r="W149" s="232"/>
      <c r="X149" s="232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4"/>
      <c r="AP149" s="235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</row>
    <row r="150" spans="1:59" ht="78" customHeight="1" x14ac:dyDescent="0.2">
      <c r="A150" s="182" t="s">
        <v>254</v>
      </c>
      <c r="B150" s="409" t="s">
        <v>314</v>
      </c>
      <c r="C150" s="410" t="s">
        <v>439</v>
      </c>
      <c r="D150" s="410" t="s">
        <v>439</v>
      </c>
      <c r="E150" s="410" t="s">
        <v>439</v>
      </c>
      <c r="F150" s="428"/>
      <c r="G150" s="185" t="s">
        <v>731</v>
      </c>
      <c r="H150" s="318" t="s">
        <v>450</v>
      </c>
      <c r="I150" s="179">
        <v>184386.17</v>
      </c>
      <c r="J150" s="179">
        <v>0</v>
      </c>
      <c r="K150" s="179">
        <v>184386.17</v>
      </c>
      <c r="L150" s="179">
        <v>0</v>
      </c>
      <c r="M150" s="179">
        <v>0</v>
      </c>
      <c r="N150" s="179">
        <v>0</v>
      </c>
      <c r="O150" s="179">
        <v>0</v>
      </c>
      <c r="P150" s="179">
        <v>0</v>
      </c>
      <c r="Q150" s="179">
        <v>0</v>
      </c>
      <c r="R150" s="179">
        <v>0</v>
      </c>
      <c r="S150" s="179">
        <v>0</v>
      </c>
      <c r="T150" s="179">
        <v>0</v>
      </c>
      <c r="U150" s="179">
        <v>0</v>
      </c>
      <c r="V150" s="232"/>
      <c r="W150" s="232"/>
      <c r="X150" s="232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4"/>
      <c r="AP150" s="235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</row>
    <row r="151" spans="1:59" ht="78" customHeight="1" x14ac:dyDescent="0.2">
      <c r="A151" s="182" t="s">
        <v>255</v>
      </c>
      <c r="B151" s="409" t="s">
        <v>436</v>
      </c>
      <c r="C151" s="410" t="s">
        <v>440</v>
      </c>
      <c r="D151" s="410" t="s">
        <v>440</v>
      </c>
      <c r="E151" s="410" t="s">
        <v>440</v>
      </c>
      <c r="F151" s="428"/>
      <c r="G151" s="185" t="s">
        <v>539</v>
      </c>
      <c r="H151" s="318" t="s">
        <v>450</v>
      </c>
      <c r="I151" s="179">
        <v>24673541.760000002</v>
      </c>
      <c r="J151" s="179">
        <v>0</v>
      </c>
      <c r="K151" s="179">
        <v>0</v>
      </c>
      <c r="L151" s="179">
        <v>0</v>
      </c>
      <c r="M151" s="179">
        <v>0</v>
      </c>
      <c r="N151" s="179">
        <v>0</v>
      </c>
      <c r="O151" s="179">
        <v>0</v>
      </c>
      <c r="P151" s="179">
        <v>12336770.880000001</v>
      </c>
      <c r="Q151" s="179">
        <v>0</v>
      </c>
      <c r="R151" s="179">
        <v>12336770.880000001</v>
      </c>
      <c r="S151" s="179">
        <v>0</v>
      </c>
      <c r="T151" s="179">
        <v>0</v>
      </c>
      <c r="U151" s="179">
        <v>0</v>
      </c>
      <c r="V151" s="232"/>
      <c r="W151" s="232"/>
      <c r="X151" s="232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4"/>
      <c r="AP151" s="235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</row>
    <row r="152" spans="1:59" ht="78" customHeight="1" x14ac:dyDescent="0.2">
      <c r="A152" s="182" t="s">
        <v>256</v>
      </c>
      <c r="B152" s="409" t="s">
        <v>315</v>
      </c>
      <c r="C152" s="410" t="s">
        <v>659</v>
      </c>
      <c r="D152" s="410" t="s">
        <v>659</v>
      </c>
      <c r="E152" s="410" t="s">
        <v>659</v>
      </c>
      <c r="F152" s="428"/>
      <c r="G152" s="185" t="s">
        <v>478</v>
      </c>
      <c r="H152" s="318" t="s">
        <v>450</v>
      </c>
      <c r="I152" s="179">
        <v>100000</v>
      </c>
      <c r="J152" s="179">
        <v>0</v>
      </c>
      <c r="K152" s="179">
        <v>0</v>
      </c>
      <c r="L152" s="179">
        <v>100000</v>
      </c>
      <c r="M152" s="179">
        <v>0</v>
      </c>
      <c r="N152" s="179">
        <v>0</v>
      </c>
      <c r="O152" s="179">
        <v>0</v>
      </c>
      <c r="P152" s="179">
        <v>0</v>
      </c>
      <c r="Q152" s="179">
        <v>0</v>
      </c>
      <c r="R152" s="179">
        <v>0</v>
      </c>
      <c r="S152" s="179">
        <v>0</v>
      </c>
      <c r="T152" s="179">
        <v>0</v>
      </c>
      <c r="U152" s="179">
        <v>0</v>
      </c>
      <c r="V152" s="232"/>
      <c r="W152" s="232"/>
      <c r="X152" s="232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4"/>
      <c r="AP152" s="235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</row>
    <row r="153" spans="1:59" ht="78" customHeight="1" x14ac:dyDescent="0.2">
      <c r="A153" s="182" t="s">
        <v>718</v>
      </c>
      <c r="B153" s="409" t="s">
        <v>316</v>
      </c>
      <c r="C153" s="410" t="s">
        <v>660</v>
      </c>
      <c r="D153" s="410" t="s">
        <v>660</v>
      </c>
      <c r="E153" s="410" t="s">
        <v>660</v>
      </c>
      <c r="F153" s="428"/>
      <c r="G153" s="185" t="s">
        <v>486</v>
      </c>
      <c r="H153" s="318" t="s">
        <v>450</v>
      </c>
      <c r="I153" s="179">
        <v>13266693.26</v>
      </c>
      <c r="J153" s="179">
        <v>0</v>
      </c>
      <c r="K153" s="179">
        <v>2211200</v>
      </c>
      <c r="L153" s="179">
        <v>1105600</v>
      </c>
      <c r="M153" s="179">
        <v>1105600</v>
      </c>
      <c r="N153" s="179">
        <v>1105600</v>
      </c>
      <c r="O153" s="179">
        <v>1105600</v>
      </c>
      <c r="P153" s="179">
        <v>1105600</v>
      </c>
      <c r="Q153" s="179">
        <v>1105600</v>
      </c>
      <c r="R153" s="179">
        <v>1105600</v>
      </c>
      <c r="S153" s="179">
        <v>1105600</v>
      </c>
      <c r="T153" s="179">
        <v>1105600</v>
      </c>
      <c r="U153" s="179">
        <v>1105093.26</v>
      </c>
      <c r="V153" s="232"/>
      <c r="W153" s="232"/>
      <c r="X153" s="232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4"/>
      <c r="AP153" s="235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</row>
    <row r="154" spans="1:59" ht="78" customHeight="1" x14ac:dyDescent="0.2">
      <c r="A154" s="182" t="s">
        <v>719</v>
      </c>
      <c r="B154" s="409" t="s">
        <v>656</v>
      </c>
      <c r="C154" s="410" t="s">
        <v>660</v>
      </c>
      <c r="D154" s="410" t="s">
        <v>660</v>
      </c>
      <c r="E154" s="410" t="s">
        <v>660</v>
      </c>
      <c r="F154" s="428"/>
      <c r="G154" s="185" t="s">
        <v>493</v>
      </c>
      <c r="H154" s="318" t="s">
        <v>450</v>
      </c>
      <c r="I154" s="179">
        <v>8141980</v>
      </c>
      <c r="J154" s="179">
        <v>0</v>
      </c>
      <c r="K154" s="179">
        <v>0</v>
      </c>
      <c r="L154" s="179">
        <v>0</v>
      </c>
      <c r="M154" s="179">
        <v>0</v>
      </c>
      <c r="N154" s="179">
        <v>0</v>
      </c>
      <c r="O154" s="179">
        <v>0</v>
      </c>
      <c r="P154" s="179">
        <v>0</v>
      </c>
      <c r="Q154" s="179">
        <v>8141980</v>
      </c>
      <c r="R154" s="179">
        <v>0</v>
      </c>
      <c r="S154" s="179">
        <v>0</v>
      </c>
      <c r="T154" s="179">
        <v>0</v>
      </c>
      <c r="U154" s="179">
        <v>0</v>
      </c>
      <c r="V154" s="232"/>
      <c r="W154" s="232"/>
      <c r="X154" s="232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4"/>
      <c r="AP154" s="235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</row>
    <row r="155" spans="1:59" ht="78" customHeight="1" x14ac:dyDescent="0.2">
      <c r="A155" s="182" t="s">
        <v>720</v>
      </c>
      <c r="B155" s="409" t="s">
        <v>437</v>
      </c>
      <c r="C155" s="410" t="s">
        <v>661</v>
      </c>
      <c r="D155" s="410" t="s">
        <v>661</v>
      </c>
      <c r="E155" s="410" t="s">
        <v>661</v>
      </c>
      <c r="F155" s="428"/>
      <c r="G155" s="185" t="s">
        <v>501</v>
      </c>
      <c r="H155" s="318" t="s">
        <v>450</v>
      </c>
      <c r="I155" s="179">
        <v>1930826.4</v>
      </c>
      <c r="J155" s="179">
        <v>0</v>
      </c>
      <c r="K155" s="179">
        <v>0</v>
      </c>
      <c r="L155" s="179">
        <v>0</v>
      </c>
      <c r="M155" s="179">
        <v>0</v>
      </c>
      <c r="N155" s="179">
        <v>0</v>
      </c>
      <c r="O155" s="179">
        <v>0</v>
      </c>
      <c r="P155" s="179">
        <v>0</v>
      </c>
      <c r="Q155" s="179">
        <v>0</v>
      </c>
      <c r="R155" s="179">
        <v>0</v>
      </c>
      <c r="S155" s="179">
        <v>0</v>
      </c>
      <c r="T155" s="179">
        <v>0</v>
      </c>
      <c r="U155" s="179">
        <v>1930826.4</v>
      </c>
      <c r="V155" s="232"/>
      <c r="W155" s="232"/>
      <c r="X155" s="232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4"/>
      <c r="AP155" s="235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</row>
    <row r="156" spans="1:59" ht="78" customHeight="1" x14ac:dyDescent="0.2">
      <c r="A156" s="182" t="s">
        <v>720</v>
      </c>
      <c r="B156" s="409" t="s">
        <v>437</v>
      </c>
      <c r="C156" s="410" t="s">
        <v>441</v>
      </c>
      <c r="D156" s="410" t="s">
        <v>441</v>
      </c>
      <c r="E156" s="410" t="s">
        <v>441</v>
      </c>
      <c r="F156" s="428"/>
      <c r="G156" s="185" t="s">
        <v>503</v>
      </c>
      <c r="H156" s="318" t="s">
        <v>450</v>
      </c>
      <c r="I156" s="179">
        <v>1062000</v>
      </c>
      <c r="J156" s="179">
        <v>0</v>
      </c>
      <c r="K156" s="179">
        <v>0</v>
      </c>
      <c r="L156" s="179">
        <v>0</v>
      </c>
      <c r="M156" s="179">
        <v>0</v>
      </c>
      <c r="N156" s="179">
        <v>0</v>
      </c>
      <c r="O156" s="179">
        <v>0</v>
      </c>
      <c r="P156" s="179">
        <v>0</v>
      </c>
      <c r="Q156" s="179">
        <v>0</v>
      </c>
      <c r="R156" s="179">
        <v>0</v>
      </c>
      <c r="S156" s="179">
        <v>0</v>
      </c>
      <c r="T156" s="179">
        <v>0</v>
      </c>
      <c r="U156" s="179">
        <v>1062000</v>
      </c>
      <c r="V156" s="232"/>
      <c r="W156" s="232"/>
      <c r="X156" s="232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4"/>
      <c r="AP156" s="235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</row>
    <row r="157" spans="1:59" ht="78" customHeight="1" x14ac:dyDescent="0.2">
      <c r="A157" s="182" t="s">
        <v>720</v>
      </c>
      <c r="B157" s="409" t="s">
        <v>437</v>
      </c>
      <c r="C157" s="410" t="s">
        <v>662</v>
      </c>
      <c r="D157" s="410" t="s">
        <v>662</v>
      </c>
      <c r="E157" s="410" t="s">
        <v>662</v>
      </c>
      <c r="F157" s="428"/>
      <c r="G157" s="185" t="s">
        <v>505</v>
      </c>
      <c r="H157" s="318" t="s">
        <v>450</v>
      </c>
      <c r="I157" s="179">
        <v>1399423.06</v>
      </c>
      <c r="J157" s="179">
        <v>0</v>
      </c>
      <c r="K157" s="179">
        <v>0</v>
      </c>
      <c r="L157" s="179">
        <v>0</v>
      </c>
      <c r="M157" s="179">
        <v>0</v>
      </c>
      <c r="N157" s="179">
        <v>0</v>
      </c>
      <c r="O157" s="179">
        <v>0</v>
      </c>
      <c r="P157" s="179">
        <v>0</v>
      </c>
      <c r="Q157" s="179">
        <v>0</v>
      </c>
      <c r="R157" s="179">
        <v>0</v>
      </c>
      <c r="S157" s="179">
        <v>0</v>
      </c>
      <c r="T157" s="179">
        <v>0</v>
      </c>
      <c r="U157" s="179">
        <v>1399423.06</v>
      </c>
      <c r="V157" s="232"/>
      <c r="W157" s="232"/>
      <c r="X157" s="232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4"/>
      <c r="AP157" s="235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</row>
    <row r="158" spans="1:59" ht="78" customHeight="1" x14ac:dyDescent="0.2">
      <c r="A158" s="182" t="s">
        <v>720</v>
      </c>
      <c r="B158" s="409" t="s">
        <v>438</v>
      </c>
      <c r="C158" s="410" t="s">
        <v>317</v>
      </c>
      <c r="D158" s="410" t="s">
        <v>317</v>
      </c>
      <c r="E158" s="410" t="s">
        <v>317</v>
      </c>
      <c r="F158" s="428"/>
      <c r="G158" s="185" t="s">
        <v>519</v>
      </c>
      <c r="H158" s="318" t="s">
        <v>450</v>
      </c>
      <c r="I158" s="179">
        <v>2100000</v>
      </c>
      <c r="J158" s="179">
        <v>0</v>
      </c>
      <c r="K158" s="179">
        <v>0</v>
      </c>
      <c r="L158" s="179">
        <v>0</v>
      </c>
      <c r="M158" s="179">
        <v>0</v>
      </c>
      <c r="N158" s="179">
        <v>0</v>
      </c>
      <c r="O158" s="179">
        <v>0</v>
      </c>
      <c r="P158" s="179">
        <v>0</v>
      </c>
      <c r="Q158" s="179">
        <v>0</v>
      </c>
      <c r="R158" s="179">
        <v>0</v>
      </c>
      <c r="S158" s="179">
        <v>0</v>
      </c>
      <c r="T158" s="179">
        <v>0</v>
      </c>
      <c r="U158" s="179">
        <v>2100000</v>
      </c>
      <c r="V158" s="232"/>
      <c r="W158" s="232"/>
      <c r="X158" s="232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4"/>
      <c r="AP158" s="235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</row>
    <row r="159" spans="1:59" ht="78" customHeight="1" x14ac:dyDescent="0.2">
      <c r="A159" s="182" t="s">
        <v>720</v>
      </c>
      <c r="B159" s="409" t="s">
        <v>657</v>
      </c>
      <c r="C159" s="410" t="s">
        <v>318</v>
      </c>
      <c r="D159" s="410" t="s">
        <v>318</v>
      </c>
      <c r="E159" s="410" t="s">
        <v>318</v>
      </c>
      <c r="F159" s="428"/>
      <c r="G159" s="185" t="s">
        <v>526</v>
      </c>
      <c r="H159" s="318" t="s">
        <v>450</v>
      </c>
      <c r="I159" s="179">
        <v>1720830</v>
      </c>
      <c r="J159" s="179">
        <v>0</v>
      </c>
      <c r="K159" s="179">
        <v>0</v>
      </c>
      <c r="L159" s="179">
        <v>0</v>
      </c>
      <c r="M159" s="179">
        <v>0</v>
      </c>
      <c r="N159" s="179">
        <v>0</v>
      </c>
      <c r="O159" s="179">
        <v>0</v>
      </c>
      <c r="P159" s="179">
        <v>0</v>
      </c>
      <c r="Q159" s="179">
        <v>0</v>
      </c>
      <c r="R159" s="179">
        <v>0</v>
      </c>
      <c r="S159" s="179">
        <v>0</v>
      </c>
      <c r="T159" s="179">
        <v>0</v>
      </c>
      <c r="U159" s="179">
        <v>1720830</v>
      </c>
      <c r="V159" s="232"/>
      <c r="W159" s="232"/>
      <c r="X159" s="232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4"/>
      <c r="AP159" s="235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</row>
    <row r="160" spans="1:59" ht="78" customHeight="1" x14ac:dyDescent="0.2">
      <c r="A160" s="182" t="s">
        <v>720</v>
      </c>
      <c r="B160" s="409" t="s">
        <v>658</v>
      </c>
      <c r="C160" s="410" t="s">
        <v>319</v>
      </c>
      <c r="D160" s="410" t="s">
        <v>319</v>
      </c>
      <c r="E160" s="410" t="s">
        <v>319</v>
      </c>
      <c r="F160" s="428"/>
      <c r="G160" s="185" t="s">
        <v>530</v>
      </c>
      <c r="H160" s="318" t="s">
        <v>450</v>
      </c>
      <c r="I160" s="179">
        <v>1887055</v>
      </c>
      <c r="J160" s="179">
        <v>0</v>
      </c>
      <c r="K160" s="179">
        <v>0</v>
      </c>
      <c r="L160" s="179">
        <v>0</v>
      </c>
      <c r="M160" s="179">
        <v>0</v>
      </c>
      <c r="N160" s="179">
        <v>0</v>
      </c>
      <c r="O160" s="179">
        <v>0</v>
      </c>
      <c r="P160" s="179">
        <v>0</v>
      </c>
      <c r="Q160" s="179">
        <v>0</v>
      </c>
      <c r="R160" s="179">
        <v>0</v>
      </c>
      <c r="S160" s="179">
        <v>0</v>
      </c>
      <c r="T160" s="179">
        <v>0</v>
      </c>
      <c r="U160" s="179">
        <v>1887055</v>
      </c>
      <c r="V160" s="232"/>
      <c r="W160" s="232"/>
      <c r="X160" s="232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4"/>
      <c r="AP160" s="235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</row>
    <row r="161" spans="1:59" ht="78" customHeight="1" x14ac:dyDescent="0.2">
      <c r="A161" s="182" t="s">
        <v>720</v>
      </c>
      <c r="B161" s="409" t="s">
        <v>439</v>
      </c>
      <c r="C161" s="410" t="s">
        <v>320</v>
      </c>
      <c r="D161" s="410" t="s">
        <v>320</v>
      </c>
      <c r="E161" s="410" t="s">
        <v>320</v>
      </c>
      <c r="F161" s="428"/>
      <c r="G161" s="185" t="s">
        <v>534</v>
      </c>
      <c r="H161" s="318" t="s">
        <v>450</v>
      </c>
      <c r="I161" s="179">
        <v>1351635.6</v>
      </c>
      <c r="J161" s="179">
        <v>0</v>
      </c>
      <c r="K161" s="179">
        <v>0</v>
      </c>
      <c r="L161" s="179">
        <v>0</v>
      </c>
      <c r="M161" s="179">
        <v>0</v>
      </c>
      <c r="N161" s="179">
        <v>0</v>
      </c>
      <c r="O161" s="179">
        <v>-0.2</v>
      </c>
      <c r="P161" s="179">
        <v>0</v>
      </c>
      <c r="Q161" s="179">
        <v>0</v>
      </c>
      <c r="R161" s="179">
        <v>0</v>
      </c>
      <c r="S161" s="179">
        <v>0</v>
      </c>
      <c r="T161" s="179">
        <v>0</v>
      </c>
      <c r="U161" s="179">
        <v>1351635.8</v>
      </c>
      <c r="V161" s="232"/>
      <c r="W161" s="232"/>
      <c r="X161" s="232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4"/>
      <c r="AP161" s="235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</row>
    <row r="162" spans="1:59" ht="78" customHeight="1" x14ac:dyDescent="0.2">
      <c r="A162" s="182" t="s">
        <v>720</v>
      </c>
      <c r="B162" s="409" t="s">
        <v>440</v>
      </c>
      <c r="C162" s="410" t="s">
        <v>321</v>
      </c>
      <c r="D162" s="410" t="s">
        <v>321</v>
      </c>
      <c r="E162" s="410" t="s">
        <v>321</v>
      </c>
      <c r="F162" s="428"/>
      <c r="G162" s="185" t="s">
        <v>538</v>
      </c>
      <c r="H162" s="318" t="s">
        <v>450</v>
      </c>
      <c r="I162" s="179">
        <v>1350000</v>
      </c>
      <c r="J162" s="179">
        <v>0</v>
      </c>
      <c r="K162" s="179">
        <v>0</v>
      </c>
      <c r="L162" s="179">
        <v>0</v>
      </c>
      <c r="M162" s="179">
        <v>0</v>
      </c>
      <c r="N162" s="179">
        <v>0</v>
      </c>
      <c r="O162" s="179">
        <v>0</v>
      </c>
      <c r="P162" s="179">
        <v>0</v>
      </c>
      <c r="Q162" s="179">
        <v>0</v>
      </c>
      <c r="R162" s="179">
        <v>0</v>
      </c>
      <c r="S162" s="179">
        <v>0</v>
      </c>
      <c r="T162" s="179">
        <v>0</v>
      </c>
      <c r="U162" s="179">
        <v>1350000</v>
      </c>
      <c r="V162" s="232"/>
      <c r="W162" s="232"/>
      <c r="X162" s="232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4"/>
      <c r="AP162" s="235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</row>
    <row r="163" spans="1:59" ht="78" customHeight="1" x14ac:dyDescent="0.2">
      <c r="A163" s="182" t="s">
        <v>721</v>
      </c>
      <c r="B163" s="409" t="s">
        <v>659</v>
      </c>
      <c r="C163" s="410" t="s">
        <v>322</v>
      </c>
      <c r="D163" s="410" t="s">
        <v>322</v>
      </c>
      <c r="E163" s="410" t="s">
        <v>322</v>
      </c>
      <c r="F163" s="428"/>
      <c r="G163" s="185" t="s">
        <v>732</v>
      </c>
      <c r="H163" s="318" t="s">
        <v>450</v>
      </c>
      <c r="I163" s="179">
        <v>36981273.659999996</v>
      </c>
      <c r="J163" s="179">
        <v>0</v>
      </c>
      <c r="K163" s="179">
        <v>0</v>
      </c>
      <c r="L163" s="179">
        <v>36981273.659999996</v>
      </c>
      <c r="M163" s="179">
        <v>0</v>
      </c>
      <c r="N163" s="179">
        <v>0</v>
      </c>
      <c r="O163" s="179">
        <v>0</v>
      </c>
      <c r="P163" s="179">
        <v>0</v>
      </c>
      <c r="Q163" s="179">
        <v>0</v>
      </c>
      <c r="R163" s="179">
        <v>0</v>
      </c>
      <c r="S163" s="179">
        <v>0</v>
      </c>
      <c r="T163" s="179">
        <v>0</v>
      </c>
      <c r="U163" s="179">
        <v>0</v>
      </c>
      <c r="V163" s="232"/>
      <c r="W163" s="232"/>
      <c r="X163" s="232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3"/>
      <c r="AM163" s="233"/>
      <c r="AN163" s="233"/>
      <c r="AO163" s="234"/>
      <c r="AP163" s="235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</row>
    <row r="164" spans="1:59" ht="78" customHeight="1" x14ac:dyDescent="0.2">
      <c r="A164" s="182" t="s">
        <v>720</v>
      </c>
      <c r="B164" s="409" t="s">
        <v>660</v>
      </c>
      <c r="C164" s="410" t="s">
        <v>322</v>
      </c>
      <c r="D164" s="410" t="s">
        <v>322</v>
      </c>
      <c r="E164" s="410" t="s">
        <v>322</v>
      </c>
      <c r="F164" s="428"/>
      <c r="G164" s="185" t="s">
        <v>545</v>
      </c>
      <c r="H164" s="318" t="s">
        <v>450</v>
      </c>
      <c r="I164" s="179">
        <v>2082908</v>
      </c>
      <c r="J164" s="179">
        <v>0</v>
      </c>
      <c r="K164" s="179">
        <v>0</v>
      </c>
      <c r="L164" s="179">
        <v>0</v>
      </c>
      <c r="M164" s="179">
        <v>0</v>
      </c>
      <c r="N164" s="179">
        <v>0</v>
      </c>
      <c r="O164" s="179">
        <v>0</v>
      </c>
      <c r="P164" s="179">
        <v>0</v>
      </c>
      <c r="Q164" s="179">
        <v>0</v>
      </c>
      <c r="R164" s="179">
        <v>0</v>
      </c>
      <c r="S164" s="179">
        <v>0</v>
      </c>
      <c r="T164" s="179">
        <v>0</v>
      </c>
      <c r="U164" s="179">
        <v>2082908</v>
      </c>
      <c r="V164" s="232"/>
      <c r="W164" s="232"/>
      <c r="X164" s="232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4"/>
      <c r="AP164" s="235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</row>
    <row r="165" spans="1:59" ht="78" customHeight="1" x14ac:dyDescent="0.2">
      <c r="A165" s="182" t="s">
        <v>720</v>
      </c>
      <c r="B165" s="409" t="s">
        <v>660</v>
      </c>
      <c r="C165" s="410" t="s">
        <v>322</v>
      </c>
      <c r="D165" s="410" t="s">
        <v>322</v>
      </c>
      <c r="E165" s="410" t="s">
        <v>322</v>
      </c>
      <c r="F165" s="428"/>
      <c r="G165" s="185" t="s">
        <v>547</v>
      </c>
      <c r="H165" s="318" t="s">
        <v>450</v>
      </c>
      <c r="I165" s="179">
        <v>540960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  <c r="S165" s="179">
        <v>0</v>
      </c>
      <c r="T165" s="179">
        <v>0</v>
      </c>
      <c r="U165" s="179">
        <v>540960</v>
      </c>
      <c r="V165" s="232"/>
      <c r="W165" s="232"/>
      <c r="X165" s="232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4"/>
      <c r="AP165" s="235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</row>
    <row r="166" spans="1:59" ht="78" customHeight="1" x14ac:dyDescent="0.2">
      <c r="A166" s="182" t="s">
        <v>720</v>
      </c>
      <c r="B166" s="409" t="s">
        <v>661</v>
      </c>
      <c r="C166" s="410" t="s">
        <v>323</v>
      </c>
      <c r="D166" s="410" t="s">
        <v>323</v>
      </c>
      <c r="E166" s="410" t="s">
        <v>323</v>
      </c>
      <c r="F166" s="428"/>
      <c r="G166" s="185" t="s">
        <v>551</v>
      </c>
      <c r="H166" s="318" t="s">
        <v>450</v>
      </c>
      <c r="I166" s="179">
        <v>1963658.25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0</v>
      </c>
      <c r="Q166" s="179">
        <v>0</v>
      </c>
      <c r="R166" s="179">
        <v>0</v>
      </c>
      <c r="S166" s="179">
        <v>0</v>
      </c>
      <c r="T166" s="179">
        <v>0</v>
      </c>
      <c r="U166" s="179">
        <v>1963658.25</v>
      </c>
      <c r="V166" s="232"/>
      <c r="W166" s="232"/>
      <c r="X166" s="232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3"/>
      <c r="AI166" s="233"/>
      <c r="AJ166" s="233"/>
      <c r="AK166" s="233"/>
      <c r="AL166" s="233"/>
      <c r="AM166" s="233"/>
      <c r="AN166" s="233"/>
      <c r="AO166" s="234"/>
      <c r="AP166" s="235"/>
      <c r="AQ166" s="199"/>
      <c r="AR166" s="199"/>
      <c r="AS166" s="199"/>
      <c r="AT166" s="199"/>
      <c r="AU166" s="199"/>
      <c r="AV166" s="199"/>
      <c r="AW166" s="199"/>
      <c r="AX166" s="199"/>
      <c r="AY166" s="199"/>
      <c r="AZ166" s="199"/>
      <c r="BA166" s="199"/>
      <c r="BB166" s="199"/>
      <c r="BC166" s="199"/>
      <c r="BD166" s="199"/>
      <c r="BE166" s="199"/>
      <c r="BF166" s="199"/>
      <c r="BG166" s="199"/>
    </row>
    <row r="167" spans="1:59" ht="78" customHeight="1" x14ac:dyDescent="0.2">
      <c r="A167" s="182" t="s">
        <v>720</v>
      </c>
      <c r="B167" s="409" t="s">
        <v>441</v>
      </c>
      <c r="C167" s="410" t="s">
        <v>324</v>
      </c>
      <c r="D167" s="410" t="s">
        <v>324</v>
      </c>
      <c r="E167" s="410" t="s">
        <v>324</v>
      </c>
      <c r="F167" s="428"/>
      <c r="G167" s="185" t="s">
        <v>555</v>
      </c>
      <c r="H167" s="318" t="s">
        <v>450</v>
      </c>
      <c r="I167" s="179">
        <v>872224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872224</v>
      </c>
      <c r="V167" s="232"/>
      <c r="W167" s="232"/>
      <c r="X167" s="232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4"/>
      <c r="AP167" s="235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</row>
    <row r="168" spans="1:59" ht="78" customHeight="1" x14ac:dyDescent="0.2">
      <c r="A168" s="182" t="s">
        <v>720</v>
      </c>
      <c r="B168" s="409" t="s">
        <v>662</v>
      </c>
      <c r="C168" s="410" t="s">
        <v>442</v>
      </c>
      <c r="D168" s="410" t="s">
        <v>442</v>
      </c>
      <c r="E168" s="410" t="s">
        <v>442</v>
      </c>
      <c r="F168" s="428"/>
      <c r="G168" s="185" t="s">
        <v>559</v>
      </c>
      <c r="H168" s="318" t="s">
        <v>450</v>
      </c>
      <c r="I168" s="179">
        <v>844000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844000</v>
      </c>
      <c r="V168" s="232"/>
      <c r="W168" s="232"/>
      <c r="X168" s="232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4"/>
      <c r="AP168" s="235"/>
      <c r="AQ168" s="199"/>
      <c r="AR168" s="199"/>
      <c r="AS168" s="199"/>
      <c r="AT168" s="199"/>
      <c r="AU168" s="199"/>
      <c r="AV168" s="199"/>
      <c r="AW168" s="199"/>
      <c r="AX168" s="199"/>
      <c r="AY168" s="199"/>
      <c r="AZ168" s="199"/>
      <c r="BA168" s="199"/>
      <c r="BB168" s="199"/>
      <c r="BC168" s="199"/>
      <c r="BD168" s="199"/>
      <c r="BE168" s="199"/>
      <c r="BF168" s="199"/>
      <c r="BG168" s="199"/>
    </row>
    <row r="169" spans="1:59" ht="78" customHeight="1" x14ac:dyDescent="0.2">
      <c r="A169" s="182" t="s">
        <v>257</v>
      </c>
      <c r="B169" s="409" t="s">
        <v>317</v>
      </c>
      <c r="C169" s="410" t="s">
        <v>325</v>
      </c>
      <c r="D169" s="410" t="s">
        <v>325</v>
      </c>
      <c r="E169" s="410" t="s">
        <v>325</v>
      </c>
      <c r="F169" s="428"/>
      <c r="G169" s="185" t="s">
        <v>62</v>
      </c>
      <c r="H169" s="318" t="s">
        <v>450</v>
      </c>
      <c r="I169" s="179">
        <v>183187.41</v>
      </c>
      <c r="J169" s="179">
        <v>3621.13</v>
      </c>
      <c r="K169" s="179">
        <v>7.31</v>
      </c>
      <c r="L169" s="179">
        <v>12765.62</v>
      </c>
      <c r="M169" s="179">
        <v>12765.62</v>
      </c>
      <c r="N169" s="179">
        <v>12765.62</v>
      </c>
      <c r="O169" s="179">
        <v>12765.62</v>
      </c>
      <c r="P169" s="179">
        <v>12765.62</v>
      </c>
      <c r="Q169" s="179">
        <v>12765.62</v>
      </c>
      <c r="R169" s="179">
        <v>12765.62</v>
      </c>
      <c r="S169" s="179">
        <v>12765.62</v>
      </c>
      <c r="T169" s="179">
        <v>42765.62</v>
      </c>
      <c r="U169" s="179">
        <v>34668.39</v>
      </c>
      <c r="V169" s="232"/>
      <c r="W169" s="232"/>
      <c r="X169" s="232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4"/>
      <c r="AP169" s="235"/>
      <c r="AQ169" s="199"/>
      <c r="AR169" s="199"/>
      <c r="AS169" s="199"/>
      <c r="AT169" s="199"/>
      <c r="AU169" s="199"/>
      <c r="AV169" s="199"/>
      <c r="AW169" s="199"/>
      <c r="AX169" s="199"/>
      <c r="AY169" s="199"/>
      <c r="AZ169" s="199"/>
      <c r="BA169" s="199"/>
      <c r="BB169" s="199"/>
      <c r="BC169" s="199"/>
      <c r="BD169" s="199"/>
      <c r="BE169" s="199"/>
      <c r="BF169" s="199"/>
      <c r="BG169" s="199"/>
    </row>
    <row r="170" spans="1:59" ht="78" customHeight="1" x14ac:dyDescent="0.2">
      <c r="A170" s="182" t="s">
        <v>722</v>
      </c>
      <c r="B170" s="409" t="s">
        <v>318</v>
      </c>
      <c r="C170" s="410" t="s">
        <v>326</v>
      </c>
      <c r="D170" s="410" t="s">
        <v>326</v>
      </c>
      <c r="E170" s="410" t="s">
        <v>326</v>
      </c>
      <c r="F170" s="428"/>
      <c r="G170" s="185" t="s">
        <v>63</v>
      </c>
      <c r="H170" s="318" t="s">
        <v>450</v>
      </c>
      <c r="I170" s="179">
        <v>1277974.57</v>
      </c>
      <c r="J170" s="179">
        <v>56639.09</v>
      </c>
      <c r="K170" s="179">
        <v>57341.22</v>
      </c>
      <c r="L170" s="179">
        <v>83414.78</v>
      </c>
      <c r="M170" s="179">
        <v>149799.78</v>
      </c>
      <c r="N170" s="179">
        <v>135296.76</v>
      </c>
      <c r="O170" s="179">
        <v>121414.78</v>
      </c>
      <c r="P170" s="179">
        <v>151350.1</v>
      </c>
      <c r="Q170" s="179">
        <v>83414.78</v>
      </c>
      <c r="R170" s="179">
        <v>111614.47</v>
      </c>
      <c r="S170" s="179">
        <v>98414.78</v>
      </c>
      <c r="T170" s="179">
        <v>83414.78</v>
      </c>
      <c r="U170" s="179">
        <v>145859.25</v>
      </c>
      <c r="V170" s="232"/>
      <c r="W170" s="232"/>
      <c r="X170" s="232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4"/>
      <c r="AP170" s="235"/>
      <c r="AQ170" s="199"/>
      <c r="AR170" s="199"/>
      <c r="AS170" s="199"/>
      <c r="AT170" s="199"/>
      <c r="AU170" s="199"/>
      <c r="AV170" s="199"/>
      <c r="AW170" s="199"/>
      <c r="AX170" s="199"/>
      <c r="AY170" s="199"/>
      <c r="AZ170" s="199"/>
      <c r="BA170" s="199"/>
      <c r="BB170" s="199"/>
      <c r="BC170" s="199"/>
      <c r="BD170" s="199"/>
      <c r="BE170" s="199"/>
      <c r="BF170" s="199"/>
      <c r="BG170" s="199"/>
    </row>
    <row r="171" spans="1:59" ht="78" customHeight="1" x14ac:dyDescent="0.2">
      <c r="A171" s="182" t="s">
        <v>258</v>
      </c>
      <c r="B171" s="409" t="s">
        <v>319</v>
      </c>
      <c r="C171" s="410" t="s">
        <v>327</v>
      </c>
      <c r="D171" s="410" t="s">
        <v>327</v>
      </c>
      <c r="E171" s="410" t="s">
        <v>327</v>
      </c>
      <c r="F171" s="428"/>
      <c r="G171" s="185" t="s">
        <v>64</v>
      </c>
      <c r="H171" s="318" t="s">
        <v>450</v>
      </c>
      <c r="I171" s="179">
        <v>591830.34</v>
      </c>
      <c r="J171" s="179">
        <v>2037.84</v>
      </c>
      <c r="K171" s="179">
        <v>28171.7</v>
      </c>
      <c r="L171" s="179">
        <v>44000</v>
      </c>
      <c r="M171" s="179">
        <v>44000</v>
      </c>
      <c r="N171" s="179">
        <v>44000</v>
      </c>
      <c r="O171" s="179">
        <v>88241.15</v>
      </c>
      <c r="P171" s="179">
        <v>44000</v>
      </c>
      <c r="Q171" s="179">
        <v>44000</v>
      </c>
      <c r="R171" s="179">
        <v>44000</v>
      </c>
      <c r="S171" s="179">
        <v>44000</v>
      </c>
      <c r="T171" s="179">
        <v>63589.19</v>
      </c>
      <c r="U171" s="179">
        <v>101790.46</v>
      </c>
      <c r="V171" s="232"/>
      <c r="W171" s="232"/>
      <c r="X171" s="232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4"/>
      <c r="AP171" s="235"/>
      <c r="AQ171" s="199"/>
      <c r="AR171" s="199"/>
      <c r="AS171" s="199"/>
      <c r="AT171" s="199"/>
      <c r="AU171" s="199"/>
      <c r="AV171" s="199"/>
      <c r="AW171" s="199"/>
      <c r="AX171" s="199"/>
      <c r="AY171" s="199"/>
      <c r="AZ171" s="199"/>
      <c r="BA171" s="199"/>
      <c r="BB171" s="199"/>
      <c r="BC171" s="199"/>
      <c r="BD171" s="199"/>
      <c r="BE171" s="199"/>
      <c r="BF171" s="199"/>
      <c r="BG171" s="199"/>
    </row>
    <row r="172" spans="1:59" ht="78" customHeight="1" x14ac:dyDescent="0.2">
      <c r="A172" s="182" t="s">
        <v>723</v>
      </c>
      <c r="B172" s="409" t="s">
        <v>320</v>
      </c>
      <c r="C172" s="410" t="s">
        <v>328</v>
      </c>
      <c r="D172" s="410" t="s">
        <v>328</v>
      </c>
      <c r="E172" s="410" t="s">
        <v>328</v>
      </c>
      <c r="F172" s="428"/>
      <c r="G172" s="185" t="s">
        <v>65</v>
      </c>
      <c r="H172" s="318" t="s">
        <v>450</v>
      </c>
      <c r="I172" s="179">
        <v>33000</v>
      </c>
      <c r="J172" s="179">
        <v>0</v>
      </c>
      <c r="K172" s="179">
        <v>0</v>
      </c>
      <c r="L172" s="179">
        <v>0</v>
      </c>
      <c r="M172" s="179">
        <v>33000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232"/>
      <c r="W172" s="232"/>
      <c r="X172" s="232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4"/>
      <c r="AP172" s="235"/>
      <c r="AQ172" s="199"/>
      <c r="AR172" s="199"/>
      <c r="AS172" s="199"/>
      <c r="AT172" s="199"/>
      <c r="AU172" s="199"/>
      <c r="AV172" s="199"/>
      <c r="AW172" s="199"/>
      <c r="AX172" s="199"/>
      <c r="AY172" s="199"/>
      <c r="AZ172" s="199"/>
      <c r="BA172" s="199"/>
      <c r="BB172" s="199"/>
      <c r="BC172" s="199"/>
      <c r="BD172" s="199"/>
      <c r="BE172" s="199"/>
      <c r="BF172" s="199"/>
      <c r="BG172" s="199"/>
    </row>
    <row r="173" spans="1:59" ht="78" customHeight="1" x14ac:dyDescent="0.2">
      <c r="A173" s="182" t="s">
        <v>259</v>
      </c>
      <c r="B173" s="409" t="s">
        <v>321</v>
      </c>
      <c r="C173" s="410" t="s">
        <v>329</v>
      </c>
      <c r="D173" s="410" t="s">
        <v>329</v>
      </c>
      <c r="E173" s="410" t="s">
        <v>329</v>
      </c>
      <c r="F173" s="428"/>
      <c r="G173" s="185" t="s">
        <v>67</v>
      </c>
      <c r="H173" s="318" t="s">
        <v>450</v>
      </c>
      <c r="I173" s="179">
        <v>1394401.66</v>
      </c>
      <c r="J173" s="179">
        <v>24290.38</v>
      </c>
      <c r="K173" s="179">
        <v>101646.51</v>
      </c>
      <c r="L173" s="179">
        <v>108500</v>
      </c>
      <c r="M173" s="179">
        <v>147000</v>
      </c>
      <c r="N173" s="179">
        <v>108000</v>
      </c>
      <c r="O173" s="179">
        <v>144600</v>
      </c>
      <c r="P173" s="179">
        <v>163265</v>
      </c>
      <c r="Q173" s="179">
        <v>165620</v>
      </c>
      <c r="R173" s="179">
        <v>86355</v>
      </c>
      <c r="S173" s="179">
        <v>98049</v>
      </c>
      <c r="T173" s="179">
        <v>110483</v>
      </c>
      <c r="U173" s="179">
        <v>136592.76999999999</v>
      </c>
      <c r="V173" s="232"/>
      <c r="W173" s="232"/>
      <c r="X173" s="232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4"/>
      <c r="AP173" s="235"/>
      <c r="AQ173" s="199"/>
      <c r="AR173" s="199"/>
      <c r="AS173" s="199"/>
      <c r="AT173" s="199"/>
      <c r="AU173" s="199"/>
      <c r="AV173" s="199"/>
      <c r="AW173" s="199"/>
      <c r="AX173" s="199"/>
      <c r="AY173" s="199"/>
      <c r="AZ173" s="199"/>
      <c r="BA173" s="199"/>
      <c r="BB173" s="199"/>
      <c r="BC173" s="199"/>
      <c r="BD173" s="199"/>
      <c r="BE173" s="199"/>
      <c r="BF173" s="199"/>
      <c r="BG173" s="199"/>
    </row>
    <row r="174" spans="1:59" ht="78" customHeight="1" x14ac:dyDescent="0.2">
      <c r="A174" s="182" t="s">
        <v>260</v>
      </c>
      <c r="B174" s="409" t="s">
        <v>322</v>
      </c>
      <c r="C174" s="410" t="s">
        <v>330</v>
      </c>
      <c r="D174" s="410" t="s">
        <v>330</v>
      </c>
      <c r="E174" s="410" t="s">
        <v>330</v>
      </c>
      <c r="F174" s="428"/>
      <c r="G174" s="185" t="s">
        <v>68</v>
      </c>
      <c r="H174" s="318" t="s">
        <v>450</v>
      </c>
      <c r="I174" s="179">
        <v>4241362.63</v>
      </c>
      <c r="J174" s="179">
        <v>800000</v>
      </c>
      <c r="K174" s="179">
        <v>850000</v>
      </c>
      <c r="L174" s="179">
        <v>800000</v>
      </c>
      <c r="M174" s="179">
        <v>750000</v>
      </c>
      <c r="N174" s="179">
        <v>750000</v>
      </c>
      <c r="O174" s="179">
        <v>291362.63</v>
      </c>
      <c r="P174" s="179">
        <v>0</v>
      </c>
      <c r="Q174" s="179">
        <v>0</v>
      </c>
      <c r="R174" s="179">
        <v>0</v>
      </c>
      <c r="S174" s="179">
        <v>0</v>
      </c>
      <c r="T174" s="179">
        <v>0</v>
      </c>
      <c r="U174" s="179">
        <v>0</v>
      </c>
      <c r="V174" s="232"/>
      <c r="W174" s="232"/>
      <c r="X174" s="232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4"/>
      <c r="AP174" s="235"/>
      <c r="AQ174" s="199"/>
      <c r="AR174" s="199"/>
      <c r="AS174" s="199"/>
      <c r="AT174" s="199"/>
      <c r="AU174" s="199"/>
      <c r="AV174" s="199"/>
      <c r="AW174" s="199"/>
      <c r="AX174" s="199"/>
      <c r="AY174" s="199"/>
      <c r="AZ174" s="199"/>
      <c r="BA174" s="199"/>
      <c r="BB174" s="199"/>
      <c r="BC174" s="199"/>
      <c r="BD174" s="199"/>
      <c r="BE174" s="199"/>
      <c r="BF174" s="199"/>
      <c r="BG174" s="199"/>
    </row>
    <row r="175" spans="1:59" ht="78" customHeight="1" x14ac:dyDescent="0.2">
      <c r="A175" s="182" t="s">
        <v>260</v>
      </c>
      <c r="B175" s="409" t="s">
        <v>322</v>
      </c>
      <c r="C175" s="410" t="s">
        <v>331</v>
      </c>
      <c r="D175" s="410" t="s">
        <v>331</v>
      </c>
      <c r="E175" s="410" t="s">
        <v>331</v>
      </c>
      <c r="F175" s="428"/>
      <c r="G175" s="185" t="s">
        <v>69</v>
      </c>
      <c r="H175" s="318" t="s">
        <v>450</v>
      </c>
      <c r="I175" s="179">
        <v>10532978.369999999</v>
      </c>
      <c r="J175" s="179">
        <v>1800000</v>
      </c>
      <c r="K175" s="179">
        <v>1600000</v>
      </c>
      <c r="L175" s="179">
        <v>1800000</v>
      </c>
      <c r="M175" s="179">
        <v>1700000</v>
      </c>
      <c r="N175" s="179">
        <v>1600000</v>
      </c>
      <c r="O175" s="179">
        <v>1350000</v>
      </c>
      <c r="P175" s="179">
        <v>450000</v>
      </c>
      <c r="Q175" s="179">
        <v>232978.37</v>
      </c>
      <c r="R175" s="179">
        <v>0</v>
      </c>
      <c r="S175" s="179">
        <v>0</v>
      </c>
      <c r="T175" s="179">
        <v>0</v>
      </c>
      <c r="U175" s="179">
        <v>0</v>
      </c>
      <c r="V175" s="232"/>
      <c r="W175" s="232"/>
      <c r="X175" s="232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4"/>
      <c r="AP175" s="235"/>
      <c r="AQ175" s="199"/>
      <c r="AR175" s="199"/>
      <c r="AS175" s="199"/>
      <c r="AT175" s="199"/>
      <c r="AU175" s="199"/>
      <c r="AV175" s="199"/>
      <c r="AW175" s="199"/>
      <c r="AX175" s="199"/>
      <c r="AY175" s="199"/>
      <c r="AZ175" s="199"/>
      <c r="BA175" s="199"/>
      <c r="BB175" s="199"/>
      <c r="BC175" s="199"/>
      <c r="BD175" s="199"/>
      <c r="BE175" s="199"/>
      <c r="BF175" s="199"/>
      <c r="BG175" s="199"/>
    </row>
    <row r="176" spans="1:59" ht="78" customHeight="1" x14ac:dyDescent="0.2">
      <c r="A176" s="182" t="s">
        <v>260</v>
      </c>
      <c r="B176" s="409" t="s">
        <v>322</v>
      </c>
      <c r="C176" s="410" t="s">
        <v>332</v>
      </c>
      <c r="D176" s="410" t="s">
        <v>332</v>
      </c>
      <c r="E176" s="410" t="s">
        <v>332</v>
      </c>
      <c r="F176" s="428"/>
      <c r="G176" s="185" t="s">
        <v>70</v>
      </c>
      <c r="H176" s="318" t="s">
        <v>450</v>
      </c>
      <c r="I176" s="179">
        <v>1494159.92</v>
      </c>
      <c r="J176" s="179">
        <v>200000</v>
      </c>
      <c r="K176" s="179">
        <v>245000</v>
      </c>
      <c r="L176" s="179">
        <v>225000</v>
      </c>
      <c r="M176" s="179">
        <v>190000</v>
      </c>
      <c r="N176" s="179">
        <v>190000</v>
      </c>
      <c r="O176" s="179">
        <v>170000</v>
      </c>
      <c r="P176" s="179">
        <v>70000</v>
      </c>
      <c r="Q176" s="179">
        <v>24159.919999999998</v>
      </c>
      <c r="R176" s="179">
        <v>20000</v>
      </c>
      <c r="S176" s="179">
        <v>20000</v>
      </c>
      <c r="T176" s="179">
        <v>70000</v>
      </c>
      <c r="U176" s="179">
        <v>70000</v>
      </c>
      <c r="V176" s="232"/>
      <c r="W176" s="232"/>
      <c r="X176" s="232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4"/>
      <c r="AP176" s="235"/>
      <c r="AQ176" s="199"/>
      <c r="AR176" s="199"/>
      <c r="AS176" s="199"/>
      <c r="AT176" s="199"/>
      <c r="AU176" s="199"/>
      <c r="AV176" s="199"/>
      <c r="AW176" s="199"/>
      <c r="AX176" s="199"/>
      <c r="AY176" s="199"/>
      <c r="AZ176" s="199"/>
      <c r="BA176" s="199"/>
      <c r="BB176" s="199"/>
      <c r="BC176" s="199"/>
      <c r="BD176" s="199"/>
      <c r="BE176" s="199"/>
      <c r="BF176" s="199"/>
      <c r="BG176" s="199"/>
    </row>
    <row r="177" spans="1:59" ht="78" customHeight="1" x14ac:dyDescent="0.2">
      <c r="A177" s="182" t="s">
        <v>261</v>
      </c>
      <c r="B177" s="409" t="s">
        <v>323</v>
      </c>
      <c r="C177" s="410" t="s">
        <v>443</v>
      </c>
      <c r="D177" s="410" t="s">
        <v>443</v>
      </c>
      <c r="E177" s="410" t="s">
        <v>443</v>
      </c>
      <c r="F177" s="428"/>
      <c r="G177" s="185" t="s">
        <v>58</v>
      </c>
      <c r="H177" s="318" t="s">
        <v>450</v>
      </c>
      <c r="I177" s="179">
        <v>42764038.520000003</v>
      </c>
      <c r="J177" s="179">
        <v>1785000</v>
      </c>
      <c r="K177" s="179">
        <v>3565000</v>
      </c>
      <c r="L177" s="179">
        <v>3565000</v>
      </c>
      <c r="M177" s="179">
        <v>5761000</v>
      </c>
      <c r="N177" s="179">
        <v>7175000</v>
      </c>
      <c r="O177" s="179">
        <v>7590000</v>
      </c>
      <c r="P177" s="179">
        <v>500000</v>
      </c>
      <c r="Q177" s="179">
        <v>350000</v>
      </c>
      <c r="R177" s="179">
        <v>240000</v>
      </c>
      <c r="S177" s="179">
        <v>3565000</v>
      </c>
      <c r="T177" s="179">
        <v>3565000</v>
      </c>
      <c r="U177" s="179">
        <v>5103038.5199999996</v>
      </c>
      <c r="V177" s="232"/>
      <c r="W177" s="232"/>
      <c r="X177" s="232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4"/>
      <c r="AP177" s="235"/>
      <c r="AQ177" s="199"/>
      <c r="AR177" s="199"/>
      <c r="AS177" s="199"/>
      <c r="AT177" s="199"/>
      <c r="AU177" s="199"/>
      <c r="AV177" s="199"/>
      <c r="AW177" s="199"/>
      <c r="AX177" s="199"/>
      <c r="AY177" s="199"/>
      <c r="AZ177" s="199"/>
      <c r="BA177" s="199"/>
      <c r="BB177" s="199"/>
      <c r="BC177" s="199"/>
      <c r="BD177" s="199"/>
      <c r="BE177" s="199"/>
      <c r="BF177" s="199"/>
      <c r="BG177" s="199"/>
    </row>
    <row r="178" spans="1:59" ht="78" customHeight="1" x14ac:dyDescent="0.2">
      <c r="A178" s="182" t="s">
        <v>262</v>
      </c>
      <c r="B178" s="409" t="s">
        <v>324</v>
      </c>
      <c r="C178" s="410" t="s">
        <v>333</v>
      </c>
      <c r="D178" s="410" t="s">
        <v>333</v>
      </c>
      <c r="E178" s="410" t="s">
        <v>333</v>
      </c>
      <c r="F178" s="428"/>
      <c r="G178" s="185" t="s">
        <v>59</v>
      </c>
      <c r="H178" s="318" t="s">
        <v>450</v>
      </c>
      <c r="I178" s="179">
        <v>139877717.84999999</v>
      </c>
      <c r="J178" s="179">
        <v>5830000</v>
      </c>
      <c r="K178" s="179">
        <v>11660000</v>
      </c>
      <c r="L178" s="179">
        <v>11660000</v>
      </c>
      <c r="M178" s="179">
        <v>18840000</v>
      </c>
      <c r="N178" s="179">
        <v>25100000</v>
      </c>
      <c r="O178" s="179">
        <v>23000000</v>
      </c>
      <c r="P178" s="179">
        <v>2000000</v>
      </c>
      <c r="Q178" s="179">
        <v>990000</v>
      </c>
      <c r="R178" s="179">
        <v>3500000</v>
      </c>
      <c r="S178" s="179">
        <v>11660000</v>
      </c>
      <c r="T178" s="179">
        <v>11660000</v>
      </c>
      <c r="U178" s="179">
        <v>13977717.85</v>
      </c>
      <c r="V178" s="232"/>
      <c r="W178" s="232"/>
      <c r="X178" s="232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4"/>
      <c r="AP178" s="235"/>
      <c r="AQ178" s="199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199"/>
      <c r="BB178" s="199"/>
      <c r="BC178" s="199"/>
      <c r="BD178" s="199"/>
      <c r="BE178" s="199"/>
      <c r="BF178" s="199"/>
      <c r="BG178" s="199"/>
    </row>
    <row r="179" spans="1:59" ht="78" customHeight="1" x14ac:dyDescent="0.2">
      <c r="A179" s="182" t="s">
        <v>724</v>
      </c>
      <c r="B179" s="409" t="s">
        <v>442</v>
      </c>
      <c r="C179" s="410" t="s">
        <v>334</v>
      </c>
      <c r="D179" s="410" t="s">
        <v>334</v>
      </c>
      <c r="E179" s="410" t="s">
        <v>334</v>
      </c>
      <c r="F179" s="428"/>
      <c r="G179" s="185" t="s">
        <v>399</v>
      </c>
      <c r="H179" s="318" t="s">
        <v>450</v>
      </c>
      <c r="I179" s="179">
        <v>1897200.35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1897200.35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232"/>
      <c r="W179" s="232"/>
      <c r="X179" s="232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4"/>
      <c r="AP179" s="235"/>
      <c r="AQ179" s="199"/>
      <c r="AR179" s="199"/>
      <c r="AS179" s="199"/>
      <c r="AT179" s="199"/>
      <c r="AU179" s="199"/>
      <c r="AV179" s="199"/>
      <c r="AW179" s="199"/>
      <c r="AX179" s="199"/>
      <c r="AY179" s="199"/>
      <c r="AZ179" s="199"/>
      <c r="BA179" s="199"/>
      <c r="BB179" s="199"/>
      <c r="BC179" s="199"/>
      <c r="BD179" s="199"/>
      <c r="BE179" s="199"/>
      <c r="BF179" s="199"/>
      <c r="BG179" s="199"/>
    </row>
    <row r="180" spans="1:59" ht="78" customHeight="1" x14ac:dyDescent="0.2">
      <c r="A180" s="182" t="s">
        <v>263</v>
      </c>
      <c r="B180" s="409" t="s">
        <v>325</v>
      </c>
      <c r="C180" s="410" t="s">
        <v>335</v>
      </c>
      <c r="D180" s="410" t="s">
        <v>335</v>
      </c>
      <c r="E180" s="410" t="s">
        <v>335</v>
      </c>
      <c r="F180" s="428"/>
      <c r="G180" s="185" t="s">
        <v>71</v>
      </c>
      <c r="H180" s="318" t="s">
        <v>450</v>
      </c>
      <c r="I180" s="179">
        <v>694359.31</v>
      </c>
      <c r="J180" s="179">
        <v>0</v>
      </c>
      <c r="K180" s="179">
        <v>69235.070000000007</v>
      </c>
      <c r="L180" s="179">
        <v>69000</v>
      </c>
      <c r="M180" s="179">
        <v>69000</v>
      </c>
      <c r="N180" s="179">
        <v>69000</v>
      </c>
      <c r="O180" s="179">
        <v>69000</v>
      </c>
      <c r="P180" s="179">
        <v>69000</v>
      </c>
      <c r="Q180" s="179">
        <v>69000</v>
      </c>
      <c r="R180" s="179">
        <v>69000</v>
      </c>
      <c r="S180" s="179">
        <v>69000</v>
      </c>
      <c r="T180" s="179">
        <v>72359.31</v>
      </c>
      <c r="U180" s="179">
        <v>764.93</v>
      </c>
      <c r="V180" s="232"/>
      <c r="W180" s="232"/>
      <c r="X180" s="232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4"/>
      <c r="AP180" s="235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199"/>
      <c r="BG180" s="199"/>
    </row>
    <row r="181" spans="1:59" ht="78" customHeight="1" x14ac:dyDescent="0.2">
      <c r="A181" s="182" t="s">
        <v>264</v>
      </c>
      <c r="B181" s="409" t="s">
        <v>326</v>
      </c>
      <c r="C181" s="410" t="s">
        <v>336</v>
      </c>
      <c r="D181" s="410" t="s">
        <v>336</v>
      </c>
      <c r="E181" s="410" t="s">
        <v>336</v>
      </c>
      <c r="F181" s="428"/>
      <c r="G181" s="185" t="s">
        <v>72</v>
      </c>
      <c r="H181" s="318" t="s">
        <v>450</v>
      </c>
      <c r="I181" s="179">
        <v>23928808.440000001</v>
      </c>
      <c r="J181" s="179">
        <v>2130521.75</v>
      </c>
      <c r="K181" s="179">
        <v>2086074.13</v>
      </c>
      <c r="L181" s="179">
        <v>2105000</v>
      </c>
      <c r="M181" s="179">
        <v>2105000</v>
      </c>
      <c r="N181" s="179">
        <v>2105000</v>
      </c>
      <c r="O181" s="179">
        <v>2105000</v>
      </c>
      <c r="P181" s="179">
        <v>2105000</v>
      </c>
      <c r="Q181" s="179">
        <v>2105000</v>
      </c>
      <c r="R181" s="179">
        <v>2105000</v>
      </c>
      <c r="S181" s="179">
        <v>2105000</v>
      </c>
      <c r="T181" s="179">
        <v>2048591.56</v>
      </c>
      <c r="U181" s="179">
        <v>823621</v>
      </c>
      <c r="V181" s="232"/>
      <c r="W181" s="232"/>
      <c r="X181" s="232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4"/>
      <c r="AP181" s="235"/>
      <c r="AQ181" s="199"/>
      <c r="AR181" s="199"/>
      <c r="AS181" s="199"/>
      <c r="AT181" s="199"/>
      <c r="AU181" s="199"/>
      <c r="AV181" s="199"/>
      <c r="AW181" s="199"/>
      <c r="AX181" s="199"/>
      <c r="AY181" s="199"/>
      <c r="AZ181" s="199"/>
      <c r="BA181" s="199"/>
      <c r="BB181" s="199"/>
      <c r="BC181" s="199"/>
      <c r="BD181" s="199"/>
      <c r="BE181" s="199"/>
      <c r="BF181" s="199"/>
      <c r="BG181" s="199"/>
    </row>
    <row r="182" spans="1:59" ht="78" customHeight="1" x14ac:dyDescent="0.2">
      <c r="A182" s="182" t="s">
        <v>265</v>
      </c>
      <c r="B182" s="409" t="s">
        <v>327</v>
      </c>
      <c r="C182" s="410" t="s">
        <v>337</v>
      </c>
      <c r="D182" s="410" t="s">
        <v>337</v>
      </c>
      <c r="E182" s="410" t="s">
        <v>337</v>
      </c>
      <c r="F182" s="428"/>
      <c r="G182" s="185" t="s">
        <v>73</v>
      </c>
      <c r="H182" s="318" t="s">
        <v>450</v>
      </c>
      <c r="I182" s="179">
        <v>51934.28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51934.28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232"/>
      <c r="W182" s="232"/>
      <c r="X182" s="232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4"/>
      <c r="AP182" s="235"/>
      <c r="AQ182" s="199"/>
      <c r="AR182" s="199"/>
      <c r="AS182" s="199"/>
      <c r="AT182" s="199"/>
      <c r="AU182" s="199"/>
      <c r="AV182" s="199"/>
      <c r="AW182" s="199"/>
      <c r="AX182" s="199"/>
      <c r="AY182" s="199"/>
      <c r="AZ182" s="199"/>
      <c r="BA182" s="199"/>
      <c r="BB182" s="199"/>
      <c r="BC182" s="199"/>
      <c r="BD182" s="199"/>
      <c r="BE182" s="199"/>
      <c r="BF182" s="199"/>
      <c r="BG182" s="199"/>
    </row>
    <row r="183" spans="1:59" ht="78" customHeight="1" x14ac:dyDescent="0.2">
      <c r="A183" s="182" t="s">
        <v>266</v>
      </c>
      <c r="B183" s="409" t="s">
        <v>328</v>
      </c>
      <c r="C183" s="410" t="s">
        <v>444</v>
      </c>
      <c r="D183" s="410" t="s">
        <v>444</v>
      </c>
      <c r="E183" s="410" t="s">
        <v>444</v>
      </c>
      <c r="F183" s="428"/>
      <c r="G183" s="185" t="s">
        <v>74</v>
      </c>
      <c r="H183" s="318" t="s">
        <v>450</v>
      </c>
      <c r="I183" s="179">
        <v>23246726.800000001</v>
      </c>
      <c r="J183" s="179">
        <v>1500000</v>
      </c>
      <c r="K183" s="179">
        <v>1500000</v>
      </c>
      <c r="L183" s="179">
        <v>1500000</v>
      </c>
      <c r="M183" s="179">
        <v>1500000</v>
      </c>
      <c r="N183" s="179">
        <v>1500000</v>
      </c>
      <c r="O183" s="179">
        <v>1500000</v>
      </c>
      <c r="P183" s="179">
        <v>1500000</v>
      </c>
      <c r="Q183" s="179">
        <v>1500000</v>
      </c>
      <c r="R183" s="179">
        <v>1500000</v>
      </c>
      <c r="S183" s="179">
        <v>1500000</v>
      </c>
      <c r="T183" s="179">
        <v>1500000</v>
      </c>
      <c r="U183" s="179">
        <v>6746726.7999999998</v>
      </c>
      <c r="V183" s="232"/>
      <c r="W183" s="232"/>
      <c r="X183" s="232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4"/>
      <c r="AP183" s="235"/>
      <c r="AQ183" s="199"/>
      <c r="AR183" s="199"/>
      <c r="AS183" s="199"/>
      <c r="AT183" s="199"/>
      <c r="AU183" s="199"/>
      <c r="AV183" s="199"/>
      <c r="AW183" s="199"/>
      <c r="AX183" s="199"/>
      <c r="AY183" s="199"/>
      <c r="AZ183" s="199"/>
      <c r="BA183" s="199"/>
      <c r="BB183" s="199"/>
      <c r="BC183" s="199"/>
      <c r="BD183" s="199"/>
      <c r="BE183" s="199"/>
      <c r="BF183" s="199"/>
      <c r="BG183" s="199"/>
    </row>
    <row r="184" spans="1:59" ht="78" customHeight="1" x14ac:dyDescent="0.2">
      <c r="A184" s="182" t="s">
        <v>725</v>
      </c>
      <c r="B184" s="409" t="s">
        <v>329</v>
      </c>
      <c r="C184" s="410" t="s">
        <v>338</v>
      </c>
      <c r="D184" s="410" t="s">
        <v>338</v>
      </c>
      <c r="E184" s="410" t="s">
        <v>338</v>
      </c>
      <c r="F184" s="428"/>
      <c r="G184" s="185" t="s">
        <v>60</v>
      </c>
      <c r="H184" s="318" t="s">
        <v>450</v>
      </c>
      <c r="I184" s="179">
        <v>15472692.4</v>
      </c>
      <c r="J184" s="179">
        <v>800000</v>
      </c>
      <c r="K184" s="179">
        <v>1097415</v>
      </c>
      <c r="L184" s="179">
        <v>950000</v>
      </c>
      <c r="M184" s="179">
        <v>950000</v>
      </c>
      <c r="N184" s="179">
        <v>950000</v>
      </c>
      <c r="O184" s="179">
        <v>950000</v>
      </c>
      <c r="P184" s="179">
        <v>1200000</v>
      </c>
      <c r="Q184" s="179">
        <v>1200000</v>
      </c>
      <c r="R184" s="179">
        <v>1200000</v>
      </c>
      <c r="S184" s="179">
        <v>1200000</v>
      </c>
      <c r="T184" s="179">
        <v>1300000</v>
      </c>
      <c r="U184" s="179">
        <v>3675277.4</v>
      </c>
      <c r="V184" s="232"/>
      <c r="W184" s="232"/>
      <c r="X184" s="232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4"/>
      <c r="AP184" s="235"/>
      <c r="AQ184" s="199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199"/>
      <c r="BB184" s="199"/>
      <c r="BC184" s="199"/>
      <c r="BD184" s="199"/>
      <c r="BE184" s="199"/>
      <c r="BF184" s="199"/>
      <c r="BG184" s="199"/>
    </row>
    <row r="185" spans="1:59" ht="78" customHeight="1" x14ac:dyDescent="0.2">
      <c r="A185" s="182" t="s">
        <v>267</v>
      </c>
      <c r="B185" s="409" t="s">
        <v>330</v>
      </c>
      <c r="C185" s="410" t="s">
        <v>663</v>
      </c>
      <c r="D185" s="410" t="s">
        <v>663</v>
      </c>
      <c r="E185" s="410" t="s">
        <v>663</v>
      </c>
      <c r="F185" s="428"/>
      <c r="G185" s="185" t="s">
        <v>75</v>
      </c>
      <c r="H185" s="318" t="s">
        <v>450</v>
      </c>
      <c r="I185" s="179">
        <v>5358643.88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5358643.88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232"/>
      <c r="W185" s="232"/>
      <c r="X185" s="232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4"/>
      <c r="AP185" s="235"/>
      <c r="AQ185" s="199"/>
      <c r="AR185" s="199"/>
      <c r="AS185" s="199"/>
      <c r="AT185" s="199"/>
      <c r="AU185" s="199"/>
      <c r="AV185" s="199"/>
      <c r="AW185" s="199"/>
      <c r="AX185" s="199"/>
      <c r="AY185" s="199"/>
      <c r="AZ185" s="199"/>
      <c r="BA185" s="199"/>
      <c r="BB185" s="199"/>
      <c r="BC185" s="199"/>
      <c r="BD185" s="199"/>
      <c r="BE185" s="199"/>
      <c r="BF185" s="199"/>
      <c r="BG185" s="199"/>
    </row>
    <row r="186" spans="1:59" ht="78" customHeight="1" x14ac:dyDescent="0.2">
      <c r="A186" s="182" t="s">
        <v>268</v>
      </c>
      <c r="B186" s="409" t="s">
        <v>331</v>
      </c>
      <c r="C186" s="410" t="s">
        <v>339</v>
      </c>
      <c r="D186" s="410" t="s">
        <v>339</v>
      </c>
      <c r="E186" s="410" t="s">
        <v>339</v>
      </c>
      <c r="F186" s="428"/>
      <c r="G186" s="185" t="s">
        <v>76</v>
      </c>
      <c r="H186" s="319" t="s">
        <v>451</v>
      </c>
      <c r="I186" s="179">
        <v>85914.67</v>
      </c>
      <c r="J186" s="179">
        <v>0</v>
      </c>
      <c r="K186" s="179">
        <v>0</v>
      </c>
      <c r="L186" s="179">
        <v>5000</v>
      </c>
      <c r="M186" s="179">
        <v>5000</v>
      </c>
      <c r="N186" s="179">
        <v>4000</v>
      </c>
      <c r="O186" s="179">
        <v>4000</v>
      </c>
      <c r="P186" s="179">
        <v>4000</v>
      </c>
      <c r="Q186" s="179">
        <v>4000</v>
      </c>
      <c r="R186" s="179">
        <v>4000</v>
      </c>
      <c r="S186" s="179">
        <v>4000</v>
      </c>
      <c r="T186" s="179">
        <v>4000</v>
      </c>
      <c r="U186" s="179">
        <v>47914.67</v>
      </c>
      <c r="V186" s="232"/>
      <c r="W186" s="232"/>
      <c r="X186" s="232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4"/>
      <c r="AP186" s="235"/>
      <c r="AQ186" s="199"/>
      <c r="AR186" s="199"/>
      <c r="AS186" s="199"/>
      <c r="AT186" s="199"/>
      <c r="AU186" s="199"/>
      <c r="AV186" s="199"/>
      <c r="AW186" s="199"/>
      <c r="AX186" s="199"/>
      <c r="AY186" s="199"/>
      <c r="AZ186" s="199"/>
      <c r="BA186" s="199"/>
      <c r="BB186" s="199"/>
      <c r="BC186" s="199"/>
      <c r="BD186" s="199"/>
      <c r="BE186" s="199"/>
      <c r="BF186" s="199"/>
      <c r="BG186" s="199"/>
    </row>
    <row r="187" spans="1:59" ht="78" customHeight="1" x14ac:dyDescent="0.2">
      <c r="A187" s="182" t="s">
        <v>269</v>
      </c>
      <c r="B187" s="409" t="s">
        <v>332</v>
      </c>
      <c r="C187" s="410" t="s">
        <v>340</v>
      </c>
      <c r="D187" s="410" t="s">
        <v>340</v>
      </c>
      <c r="E187" s="410" t="s">
        <v>340</v>
      </c>
      <c r="F187" s="428"/>
      <c r="G187" s="185" t="s">
        <v>77</v>
      </c>
      <c r="H187" s="319" t="s">
        <v>450</v>
      </c>
      <c r="I187" s="179">
        <v>7910707</v>
      </c>
      <c r="J187" s="179">
        <v>0</v>
      </c>
      <c r="K187" s="179">
        <v>0</v>
      </c>
      <c r="L187" s="179">
        <v>7910707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232"/>
      <c r="W187" s="232"/>
      <c r="X187" s="232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4"/>
      <c r="AP187" s="235"/>
      <c r="AQ187" s="199"/>
      <c r="AR187" s="199"/>
      <c r="AS187" s="199"/>
      <c r="AT187" s="199"/>
      <c r="AU187" s="199"/>
      <c r="AV187" s="199"/>
      <c r="AW187" s="199"/>
      <c r="AX187" s="199"/>
      <c r="AY187" s="199"/>
      <c r="AZ187" s="199"/>
      <c r="BA187" s="199"/>
      <c r="BB187" s="199"/>
      <c r="BC187" s="199"/>
      <c r="BD187" s="199"/>
      <c r="BE187" s="199"/>
      <c r="BF187" s="199"/>
      <c r="BG187" s="199"/>
    </row>
    <row r="188" spans="1:59" ht="78" customHeight="1" x14ac:dyDescent="0.2">
      <c r="A188" s="182" t="s">
        <v>421</v>
      </c>
      <c r="B188" s="409" t="s">
        <v>443</v>
      </c>
      <c r="C188" s="410" t="s">
        <v>341</v>
      </c>
      <c r="D188" s="410" t="s">
        <v>341</v>
      </c>
      <c r="E188" s="410" t="s">
        <v>341</v>
      </c>
      <c r="F188" s="428"/>
      <c r="G188" s="185" t="s">
        <v>403</v>
      </c>
      <c r="H188" s="318" t="s">
        <v>450</v>
      </c>
      <c r="I188" s="179">
        <v>237961.08</v>
      </c>
      <c r="J188" s="179">
        <v>27858.720000000001</v>
      </c>
      <c r="K188" s="179">
        <v>27858.720000000001</v>
      </c>
      <c r="L188" s="179">
        <v>32100</v>
      </c>
      <c r="M188" s="179">
        <v>45135.32</v>
      </c>
      <c r="N188" s="179">
        <v>32100</v>
      </c>
      <c r="O188" s="179">
        <v>20894.04</v>
      </c>
      <c r="P188" s="179">
        <v>20894.04</v>
      </c>
      <c r="Q188" s="179">
        <v>20894.04</v>
      </c>
      <c r="R188" s="179">
        <v>0</v>
      </c>
      <c r="S188" s="179">
        <v>0</v>
      </c>
      <c r="T188" s="179">
        <v>10226.200000000001</v>
      </c>
      <c r="U188" s="179">
        <v>0</v>
      </c>
      <c r="V188" s="232"/>
      <c r="W188" s="232"/>
      <c r="X188" s="232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4"/>
      <c r="AP188" s="235"/>
      <c r="AQ188" s="199"/>
      <c r="AR188" s="199"/>
      <c r="AS188" s="199"/>
      <c r="AT188" s="199"/>
      <c r="AU188" s="199"/>
      <c r="AV188" s="199"/>
      <c r="AW188" s="199"/>
      <c r="AX188" s="199"/>
      <c r="AY188" s="199"/>
      <c r="AZ188" s="199"/>
      <c r="BA188" s="199"/>
      <c r="BB188" s="199"/>
      <c r="BC188" s="199"/>
      <c r="BD188" s="199"/>
      <c r="BE188" s="199"/>
      <c r="BF188" s="199"/>
      <c r="BG188" s="199"/>
    </row>
    <row r="189" spans="1:59" ht="78" customHeight="1" x14ac:dyDescent="0.2">
      <c r="A189" s="182" t="s">
        <v>726</v>
      </c>
      <c r="B189" s="409" t="s">
        <v>333</v>
      </c>
      <c r="C189" s="410" t="s">
        <v>445</v>
      </c>
      <c r="D189" s="410" t="s">
        <v>445</v>
      </c>
      <c r="E189" s="410" t="s">
        <v>445</v>
      </c>
      <c r="F189" s="428"/>
      <c r="G189" s="185" t="s">
        <v>78</v>
      </c>
      <c r="H189" s="318" t="s">
        <v>450</v>
      </c>
      <c r="I189" s="179">
        <v>171932.11</v>
      </c>
      <c r="J189" s="179">
        <v>0</v>
      </c>
      <c r="K189" s="179">
        <v>0</v>
      </c>
      <c r="L189" s="179">
        <v>0</v>
      </c>
      <c r="M189" s="179">
        <v>171932.11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232"/>
      <c r="W189" s="232"/>
      <c r="X189" s="232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4"/>
      <c r="AP189" s="235"/>
      <c r="AQ189" s="199"/>
      <c r="AR189" s="199"/>
      <c r="AS189" s="199"/>
      <c r="AT189" s="199"/>
      <c r="AU189" s="199"/>
      <c r="AV189" s="199"/>
      <c r="AW189" s="199"/>
      <c r="AX189" s="199"/>
      <c r="AY189" s="199"/>
      <c r="AZ189" s="199"/>
      <c r="BA189" s="199"/>
      <c r="BB189" s="199"/>
      <c r="BC189" s="199"/>
      <c r="BD189" s="199"/>
      <c r="BE189" s="199"/>
      <c r="BF189" s="199"/>
      <c r="BG189" s="199"/>
    </row>
    <row r="190" spans="1:59" ht="78" customHeight="1" x14ac:dyDescent="0.2">
      <c r="A190" s="182" t="s">
        <v>270</v>
      </c>
      <c r="B190" s="409" t="s">
        <v>334</v>
      </c>
      <c r="C190" s="410" t="s">
        <v>342</v>
      </c>
      <c r="D190" s="410" t="s">
        <v>342</v>
      </c>
      <c r="E190" s="410" t="s">
        <v>342</v>
      </c>
      <c r="F190" s="428"/>
      <c r="G190" s="185" t="s">
        <v>79</v>
      </c>
      <c r="H190" s="318" t="s">
        <v>450</v>
      </c>
      <c r="I190" s="179">
        <v>2442740.08</v>
      </c>
      <c r="J190" s="179">
        <v>180222.84</v>
      </c>
      <c r="K190" s="179">
        <v>180222.84</v>
      </c>
      <c r="L190" s="179">
        <v>186230</v>
      </c>
      <c r="M190" s="179">
        <v>186230</v>
      </c>
      <c r="N190" s="179">
        <v>186230</v>
      </c>
      <c r="O190" s="179">
        <v>186230</v>
      </c>
      <c r="P190" s="179">
        <v>238225</v>
      </c>
      <c r="Q190" s="179">
        <v>238225</v>
      </c>
      <c r="R190" s="179">
        <v>238225</v>
      </c>
      <c r="S190" s="179">
        <v>186230</v>
      </c>
      <c r="T190" s="179">
        <v>238225</v>
      </c>
      <c r="U190" s="179">
        <v>198244.4</v>
      </c>
      <c r="V190" s="232"/>
      <c r="W190" s="232"/>
      <c r="X190" s="232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4"/>
      <c r="AP190" s="235"/>
      <c r="AQ190" s="199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199"/>
      <c r="BB190" s="199"/>
      <c r="BC190" s="199"/>
      <c r="BD190" s="199"/>
      <c r="BE190" s="199"/>
      <c r="BF190" s="199"/>
      <c r="BG190" s="199"/>
    </row>
    <row r="191" spans="1:59" ht="78" customHeight="1" x14ac:dyDescent="0.2">
      <c r="A191" s="182" t="s">
        <v>271</v>
      </c>
      <c r="B191" s="409" t="s">
        <v>335</v>
      </c>
      <c r="C191" s="410" t="s">
        <v>343</v>
      </c>
      <c r="D191" s="410" t="s">
        <v>343</v>
      </c>
      <c r="E191" s="410" t="s">
        <v>343</v>
      </c>
      <c r="F191" s="428"/>
      <c r="G191" s="185" t="s">
        <v>66</v>
      </c>
      <c r="H191" s="318" t="s">
        <v>450</v>
      </c>
      <c r="I191" s="179">
        <v>146812.91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146812.91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232"/>
      <c r="W191" s="232"/>
      <c r="X191" s="232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4"/>
      <c r="AP191" s="235"/>
      <c r="AQ191" s="199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</row>
    <row r="192" spans="1:59" ht="78" customHeight="1" x14ac:dyDescent="0.2">
      <c r="A192" s="182" t="s">
        <v>272</v>
      </c>
      <c r="B192" s="409" t="s">
        <v>336</v>
      </c>
      <c r="C192" s="410" t="s">
        <v>343</v>
      </c>
      <c r="D192" s="410" t="s">
        <v>343</v>
      </c>
      <c r="E192" s="410" t="s">
        <v>343</v>
      </c>
      <c r="F192" s="428"/>
      <c r="G192" s="185" t="s">
        <v>80</v>
      </c>
      <c r="H192" s="318" t="s">
        <v>450</v>
      </c>
      <c r="I192" s="179">
        <v>4396616.22</v>
      </c>
      <c r="J192" s="179">
        <v>266288.3</v>
      </c>
      <c r="K192" s="179">
        <v>277878.46000000002</v>
      </c>
      <c r="L192" s="179">
        <v>350000</v>
      </c>
      <c r="M192" s="179">
        <v>350000</v>
      </c>
      <c r="N192" s="179">
        <v>350000</v>
      </c>
      <c r="O192" s="179">
        <v>350000</v>
      </c>
      <c r="P192" s="179">
        <v>350000</v>
      </c>
      <c r="Q192" s="179">
        <v>350000</v>
      </c>
      <c r="R192" s="179">
        <v>350000</v>
      </c>
      <c r="S192" s="179">
        <v>350000</v>
      </c>
      <c r="T192" s="179">
        <v>350000</v>
      </c>
      <c r="U192" s="179">
        <v>702449.46</v>
      </c>
      <c r="V192" s="232"/>
      <c r="W192" s="232"/>
      <c r="X192" s="232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4"/>
      <c r="AP192" s="235"/>
      <c r="AQ192" s="199"/>
      <c r="AR192" s="199"/>
      <c r="AS192" s="199"/>
      <c r="AT192" s="199"/>
      <c r="AU192" s="199"/>
      <c r="AV192" s="199"/>
      <c r="AW192" s="199"/>
      <c r="AX192" s="199"/>
      <c r="AY192" s="199"/>
      <c r="AZ192" s="199"/>
      <c r="BA192" s="199"/>
      <c r="BB192" s="199"/>
      <c r="BC192" s="199"/>
      <c r="BD192" s="199"/>
      <c r="BE192" s="199"/>
      <c r="BF192" s="199"/>
      <c r="BG192" s="199"/>
    </row>
    <row r="193" spans="1:59" ht="78" customHeight="1" x14ac:dyDescent="0.2">
      <c r="A193" s="182" t="s">
        <v>273</v>
      </c>
      <c r="B193" s="409" t="s">
        <v>337</v>
      </c>
      <c r="C193" s="410" t="s">
        <v>344</v>
      </c>
      <c r="D193" s="410" t="s">
        <v>344</v>
      </c>
      <c r="E193" s="410" t="s">
        <v>344</v>
      </c>
      <c r="F193" s="428"/>
      <c r="G193" s="185" t="s">
        <v>514</v>
      </c>
      <c r="H193" s="318" t="s">
        <v>450</v>
      </c>
      <c r="I193" s="179">
        <v>40327257.460000001</v>
      </c>
      <c r="J193" s="179">
        <v>4690415.49</v>
      </c>
      <c r="K193" s="179">
        <v>3425554.86</v>
      </c>
      <c r="L193" s="179">
        <v>4718800</v>
      </c>
      <c r="M193" s="179">
        <v>4718800</v>
      </c>
      <c r="N193" s="179">
        <v>4718800</v>
      </c>
      <c r="O193" s="179">
        <v>4718800</v>
      </c>
      <c r="P193" s="179">
        <v>4718800</v>
      </c>
      <c r="Q193" s="179">
        <v>4718800</v>
      </c>
      <c r="R193" s="179">
        <v>2576857.46</v>
      </c>
      <c r="S193" s="179">
        <v>0</v>
      </c>
      <c r="T193" s="179">
        <v>667660</v>
      </c>
      <c r="U193" s="179">
        <v>653969.65</v>
      </c>
      <c r="V193" s="232"/>
      <c r="W193" s="232"/>
      <c r="X193" s="232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4"/>
      <c r="AP193" s="235"/>
      <c r="AQ193" s="199"/>
      <c r="AR193" s="199"/>
      <c r="AS193" s="199"/>
      <c r="AT193" s="199"/>
      <c r="AU193" s="199"/>
      <c r="AV193" s="199"/>
      <c r="AW193" s="199"/>
      <c r="AX193" s="199"/>
      <c r="AY193" s="199"/>
      <c r="AZ193" s="199"/>
      <c r="BA193" s="199"/>
      <c r="BB193" s="199"/>
      <c r="BC193" s="199"/>
      <c r="BD193" s="199"/>
      <c r="BE193" s="199"/>
      <c r="BF193" s="199"/>
      <c r="BG193" s="199"/>
    </row>
    <row r="194" spans="1:59" ht="78" customHeight="1" x14ac:dyDescent="0.2">
      <c r="A194" s="182" t="s">
        <v>422</v>
      </c>
      <c r="B194" s="409" t="s">
        <v>444</v>
      </c>
      <c r="C194" s="410" t="s">
        <v>345</v>
      </c>
      <c r="D194" s="410" t="s">
        <v>345</v>
      </c>
      <c r="E194" s="410" t="s">
        <v>345</v>
      </c>
      <c r="F194" s="428"/>
      <c r="G194" s="185" t="s">
        <v>515</v>
      </c>
      <c r="H194" s="318" t="s">
        <v>451</v>
      </c>
      <c r="I194" s="179">
        <v>1192427.9099999999</v>
      </c>
      <c r="J194" s="179">
        <v>75070.66</v>
      </c>
      <c r="K194" s="179">
        <v>99440.16</v>
      </c>
      <c r="L194" s="179">
        <v>89197.97</v>
      </c>
      <c r="M194" s="179">
        <v>85197.96</v>
      </c>
      <c r="N194" s="179">
        <v>96512.87</v>
      </c>
      <c r="O194" s="179">
        <v>126569.38</v>
      </c>
      <c r="P194" s="179">
        <v>133886.85</v>
      </c>
      <c r="Q194" s="179">
        <v>90895.63</v>
      </c>
      <c r="R194" s="179">
        <v>105368.92</v>
      </c>
      <c r="S194" s="179">
        <v>99871.66</v>
      </c>
      <c r="T194" s="179">
        <v>97054.07</v>
      </c>
      <c r="U194" s="179">
        <v>93361.78</v>
      </c>
      <c r="V194" s="232"/>
      <c r="W194" s="232"/>
      <c r="X194" s="232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4"/>
      <c r="AP194" s="235"/>
      <c r="AQ194" s="199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199"/>
      <c r="BB194" s="199"/>
      <c r="BC194" s="199"/>
      <c r="BD194" s="199"/>
      <c r="BE194" s="199"/>
      <c r="BF194" s="199"/>
      <c r="BG194" s="199"/>
    </row>
    <row r="195" spans="1:59" ht="78" customHeight="1" x14ac:dyDescent="0.2">
      <c r="A195" s="182" t="s">
        <v>274</v>
      </c>
      <c r="B195" s="409" t="s">
        <v>338</v>
      </c>
      <c r="C195" s="410" t="s">
        <v>346</v>
      </c>
      <c r="D195" s="410" t="s">
        <v>346</v>
      </c>
      <c r="E195" s="410" t="s">
        <v>346</v>
      </c>
      <c r="F195" s="428"/>
      <c r="G195" s="185" t="s">
        <v>477</v>
      </c>
      <c r="H195" s="318" t="s">
        <v>451</v>
      </c>
      <c r="I195" s="179">
        <v>1722.1</v>
      </c>
      <c r="J195" s="179">
        <v>0</v>
      </c>
      <c r="K195" s="179">
        <v>0</v>
      </c>
      <c r="L195" s="179">
        <v>0</v>
      </c>
      <c r="M195" s="179">
        <v>1722.1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232"/>
      <c r="W195" s="232"/>
      <c r="X195" s="232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4"/>
      <c r="AP195" s="235"/>
      <c r="AQ195" s="199"/>
      <c r="AR195" s="199"/>
      <c r="AS195" s="199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</row>
    <row r="196" spans="1:59" ht="78" customHeight="1" x14ac:dyDescent="0.2">
      <c r="A196" s="182" t="s">
        <v>727</v>
      </c>
      <c r="B196" s="409" t="s">
        <v>663</v>
      </c>
      <c r="C196" s="410"/>
      <c r="D196" s="410"/>
      <c r="E196" s="410"/>
      <c r="F196" s="428"/>
      <c r="G196" s="185" t="s">
        <v>490</v>
      </c>
      <c r="H196" s="318" t="s">
        <v>450</v>
      </c>
      <c r="I196" s="179">
        <v>3039998.39</v>
      </c>
      <c r="J196" s="179">
        <v>0</v>
      </c>
      <c r="K196" s="179">
        <v>0</v>
      </c>
      <c r="L196" s="179">
        <v>507000</v>
      </c>
      <c r="M196" s="179">
        <v>410000</v>
      </c>
      <c r="N196" s="179">
        <v>546000</v>
      </c>
      <c r="O196" s="179">
        <v>323000</v>
      </c>
      <c r="P196" s="179">
        <v>347500</v>
      </c>
      <c r="Q196" s="179">
        <v>19500</v>
      </c>
      <c r="R196" s="179">
        <v>300000</v>
      </c>
      <c r="S196" s="179">
        <v>253500</v>
      </c>
      <c r="T196" s="179">
        <v>253500</v>
      </c>
      <c r="U196" s="179">
        <v>79998.39</v>
      </c>
      <c r="V196" s="232"/>
      <c r="W196" s="232"/>
      <c r="X196" s="232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4"/>
      <c r="AP196" s="235"/>
      <c r="AQ196" s="199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9"/>
      <c r="BD196" s="199"/>
      <c r="BE196" s="199"/>
      <c r="BF196" s="199"/>
      <c r="BG196" s="199"/>
    </row>
    <row r="197" spans="1:59" ht="78" customHeight="1" x14ac:dyDescent="0.2">
      <c r="A197" s="182" t="s">
        <v>275</v>
      </c>
      <c r="B197" s="409" t="s">
        <v>339</v>
      </c>
      <c r="C197" s="410"/>
      <c r="D197" s="410"/>
      <c r="E197" s="410"/>
      <c r="F197" s="428"/>
      <c r="G197" s="185" t="s">
        <v>509</v>
      </c>
      <c r="H197" s="318" t="s">
        <v>451</v>
      </c>
      <c r="I197" s="179">
        <v>2695881.56</v>
      </c>
      <c r="J197" s="179">
        <v>0</v>
      </c>
      <c r="K197" s="179">
        <v>2715322.73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  <c r="S197" s="179">
        <v>0</v>
      </c>
      <c r="T197" s="179">
        <v>0</v>
      </c>
      <c r="U197" s="179">
        <v>-19441.169999999998</v>
      </c>
      <c r="V197" s="232"/>
      <c r="W197" s="232"/>
      <c r="X197" s="232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4"/>
      <c r="AP197" s="235"/>
      <c r="AQ197" s="199"/>
      <c r="AR197" s="199"/>
      <c r="AS197" s="199"/>
      <c r="AT197" s="199"/>
      <c r="AU197" s="199"/>
      <c r="AV197" s="199"/>
      <c r="AW197" s="199"/>
      <c r="AX197" s="199"/>
      <c r="AY197" s="199"/>
      <c r="AZ197" s="199"/>
      <c r="BA197" s="199"/>
      <c r="BB197" s="199"/>
      <c r="BC197" s="199"/>
      <c r="BD197" s="199"/>
      <c r="BE197" s="199"/>
      <c r="BF197" s="199"/>
      <c r="BG197" s="199"/>
    </row>
    <row r="198" spans="1:59" ht="78" customHeight="1" x14ac:dyDescent="0.2">
      <c r="A198" s="182" t="s">
        <v>276</v>
      </c>
      <c r="B198" s="409" t="s">
        <v>340</v>
      </c>
      <c r="C198" s="410"/>
      <c r="D198" s="410"/>
      <c r="E198" s="410"/>
      <c r="F198" s="428"/>
      <c r="G198" s="185" t="s">
        <v>510</v>
      </c>
      <c r="H198" s="318" t="s">
        <v>451</v>
      </c>
      <c r="I198" s="179">
        <v>14533447.390000001</v>
      </c>
      <c r="J198" s="179">
        <v>1900000</v>
      </c>
      <c r="K198" s="179">
        <v>1865000</v>
      </c>
      <c r="L198" s="179">
        <v>1850000</v>
      </c>
      <c r="M198" s="179">
        <v>1850000</v>
      </c>
      <c r="N198" s="179">
        <v>1235000</v>
      </c>
      <c r="O198" s="179">
        <v>680000</v>
      </c>
      <c r="P198" s="179">
        <v>710000</v>
      </c>
      <c r="Q198" s="179">
        <v>650000</v>
      </c>
      <c r="R198" s="179">
        <v>670000</v>
      </c>
      <c r="S198" s="179">
        <v>670000</v>
      </c>
      <c r="T198" s="179">
        <v>1215000</v>
      </c>
      <c r="U198" s="179">
        <v>1238447.3899999999</v>
      </c>
      <c r="V198" s="232"/>
      <c r="W198" s="232"/>
      <c r="X198" s="232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4"/>
      <c r="AP198" s="235"/>
      <c r="AQ198" s="199"/>
      <c r="AR198" s="199"/>
      <c r="AS198" s="199"/>
      <c r="AT198" s="199"/>
      <c r="AU198" s="199"/>
      <c r="AV198" s="199"/>
      <c r="AW198" s="199"/>
      <c r="AX198" s="199"/>
      <c r="AY198" s="199"/>
      <c r="AZ198" s="199"/>
      <c r="BA198" s="199"/>
      <c r="BB198" s="199"/>
      <c r="BC198" s="199"/>
      <c r="BD198" s="199"/>
      <c r="BE198" s="199"/>
      <c r="BF198" s="199"/>
      <c r="BG198" s="199"/>
    </row>
    <row r="199" spans="1:59" ht="78" customHeight="1" x14ac:dyDescent="0.2">
      <c r="A199" s="182" t="s">
        <v>277</v>
      </c>
      <c r="B199" s="409" t="s">
        <v>341</v>
      </c>
      <c r="C199" s="410"/>
      <c r="D199" s="410"/>
      <c r="E199" s="410"/>
      <c r="F199" s="428"/>
      <c r="G199" s="185" t="s">
        <v>513</v>
      </c>
      <c r="H199" s="318" t="s">
        <v>450</v>
      </c>
      <c r="I199" s="179">
        <v>57511189.880000003</v>
      </c>
      <c r="J199" s="179">
        <v>16500000</v>
      </c>
      <c r="K199" s="179">
        <v>11099338.77</v>
      </c>
      <c r="L199" s="179">
        <v>13650000</v>
      </c>
      <c r="M199" s="179">
        <v>13785000</v>
      </c>
      <c r="N199" s="179">
        <v>2416189.88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60661.23</v>
      </c>
      <c r="V199" s="232"/>
      <c r="W199" s="232"/>
      <c r="X199" s="232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4"/>
      <c r="AP199" s="235"/>
      <c r="AQ199" s="199"/>
      <c r="AR199" s="199"/>
      <c r="AS199" s="199"/>
      <c r="AT199" s="199"/>
      <c r="AU199" s="199"/>
      <c r="AV199" s="199"/>
      <c r="AW199" s="199"/>
      <c r="AX199" s="199"/>
      <c r="AY199" s="199"/>
      <c r="AZ199" s="199"/>
      <c r="BA199" s="199"/>
      <c r="BB199" s="199"/>
      <c r="BC199" s="199"/>
      <c r="BD199" s="199"/>
      <c r="BE199" s="199"/>
      <c r="BF199" s="199"/>
      <c r="BG199" s="199"/>
    </row>
    <row r="200" spans="1:59" ht="78" customHeight="1" x14ac:dyDescent="0.2">
      <c r="A200" s="182" t="s">
        <v>728</v>
      </c>
      <c r="B200" s="409" t="s">
        <v>445</v>
      </c>
      <c r="C200" s="410"/>
      <c r="D200" s="410"/>
      <c r="E200" s="410"/>
      <c r="F200" s="428"/>
      <c r="G200" s="185" t="s">
        <v>484</v>
      </c>
      <c r="H200" s="318" t="s">
        <v>450</v>
      </c>
      <c r="I200" s="179">
        <v>14917014</v>
      </c>
      <c r="J200" s="179">
        <v>1315020</v>
      </c>
      <c r="K200" s="179">
        <v>1315020</v>
      </c>
      <c r="L200" s="179">
        <v>1315020</v>
      </c>
      <c r="M200" s="179">
        <v>1972530</v>
      </c>
      <c r="N200" s="179">
        <v>1972530</v>
      </c>
      <c r="O200" s="179">
        <v>1976000</v>
      </c>
      <c r="P200" s="179">
        <v>350000</v>
      </c>
      <c r="Q200" s="179">
        <v>350000</v>
      </c>
      <c r="R200" s="179">
        <v>1315020</v>
      </c>
      <c r="S200" s="179">
        <v>1315020</v>
      </c>
      <c r="T200" s="179">
        <v>1315020</v>
      </c>
      <c r="U200" s="179">
        <v>405834</v>
      </c>
      <c r="V200" s="232"/>
      <c r="W200" s="232"/>
      <c r="X200" s="232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4"/>
      <c r="AP200" s="235"/>
      <c r="AQ200" s="199"/>
      <c r="AR200" s="199"/>
      <c r="AS200" s="199"/>
      <c r="AT200" s="199"/>
      <c r="AU200" s="199"/>
      <c r="AV200" s="199"/>
      <c r="AW200" s="199"/>
      <c r="AX200" s="199"/>
      <c r="AY200" s="199"/>
      <c r="AZ200" s="199"/>
      <c r="BA200" s="199"/>
      <c r="BB200" s="199"/>
      <c r="BC200" s="199"/>
      <c r="BD200" s="199"/>
      <c r="BE200" s="199"/>
      <c r="BF200" s="199"/>
      <c r="BG200" s="199"/>
    </row>
    <row r="201" spans="1:59" ht="78" customHeight="1" x14ac:dyDescent="0.2">
      <c r="A201" s="182" t="s">
        <v>278</v>
      </c>
      <c r="B201" s="409" t="s">
        <v>342</v>
      </c>
      <c r="C201" s="410"/>
      <c r="D201" s="410"/>
      <c r="E201" s="410"/>
      <c r="F201" s="428"/>
      <c r="G201" s="185" t="s">
        <v>511</v>
      </c>
      <c r="H201" s="318" t="s">
        <v>450</v>
      </c>
      <c r="I201" s="179">
        <v>10138032</v>
      </c>
      <c r="J201" s="179">
        <v>355602</v>
      </c>
      <c r="K201" s="179">
        <v>1142306</v>
      </c>
      <c r="L201" s="179">
        <v>400491.4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7609336.5999999996</v>
      </c>
      <c r="U201" s="179">
        <v>630296</v>
      </c>
      <c r="V201" s="232"/>
      <c r="W201" s="232"/>
      <c r="X201" s="232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4"/>
      <c r="AP201" s="235"/>
      <c r="AQ201" s="199"/>
      <c r="AR201" s="199"/>
      <c r="AS201" s="199"/>
      <c r="AT201" s="199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99"/>
      <c r="BE201" s="199"/>
      <c r="BF201" s="199"/>
      <c r="BG201" s="199"/>
    </row>
    <row r="202" spans="1:59" ht="78" customHeight="1" x14ac:dyDescent="0.2">
      <c r="A202" s="182" t="s">
        <v>279</v>
      </c>
      <c r="B202" s="409" t="s">
        <v>343</v>
      </c>
      <c r="C202" s="410"/>
      <c r="D202" s="410"/>
      <c r="E202" s="410"/>
      <c r="F202" s="428"/>
      <c r="G202" s="185" t="s">
        <v>512</v>
      </c>
      <c r="H202" s="318" t="s">
        <v>450</v>
      </c>
      <c r="I202" s="179">
        <v>89022.2</v>
      </c>
      <c r="J202" s="179">
        <v>0</v>
      </c>
      <c r="K202" s="179">
        <v>28550</v>
      </c>
      <c r="L202" s="179">
        <v>57197.81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3274.39</v>
      </c>
      <c r="V202" s="232"/>
      <c r="W202" s="232"/>
      <c r="X202" s="232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4"/>
      <c r="AP202" s="235"/>
      <c r="AQ202" s="199"/>
      <c r="AR202" s="199"/>
      <c r="AS202" s="199"/>
      <c r="AT202" s="199"/>
      <c r="AU202" s="199"/>
      <c r="AV202" s="199"/>
      <c r="AW202" s="199"/>
      <c r="AX202" s="199"/>
      <c r="AY202" s="199"/>
      <c r="AZ202" s="199"/>
      <c r="BA202" s="199"/>
      <c r="BB202" s="199"/>
      <c r="BC202" s="199"/>
      <c r="BD202" s="199"/>
      <c r="BE202" s="199"/>
      <c r="BF202" s="199"/>
      <c r="BG202" s="199"/>
    </row>
    <row r="203" spans="1:59" ht="78" customHeight="1" x14ac:dyDescent="0.2">
      <c r="A203" s="182" t="s">
        <v>279</v>
      </c>
      <c r="B203" s="409" t="s">
        <v>343</v>
      </c>
      <c r="C203" s="410"/>
      <c r="D203" s="410"/>
      <c r="E203" s="410"/>
      <c r="F203" s="428"/>
      <c r="G203" s="185" t="s">
        <v>81</v>
      </c>
      <c r="H203" s="318" t="s">
        <v>450</v>
      </c>
      <c r="I203" s="179">
        <v>171775.2</v>
      </c>
      <c r="J203" s="179">
        <v>24765</v>
      </c>
      <c r="K203" s="179">
        <v>305</v>
      </c>
      <c r="L203" s="179">
        <v>0</v>
      </c>
      <c r="M203" s="179">
        <v>265</v>
      </c>
      <c r="N203" s="179">
        <v>0</v>
      </c>
      <c r="O203" s="179">
        <v>19767.43</v>
      </c>
      <c r="P203" s="179">
        <v>0</v>
      </c>
      <c r="Q203" s="179">
        <v>0</v>
      </c>
      <c r="R203" s="179">
        <v>23455</v>
      </c>
      <c r="S203" s="179">
        <v>23955</v>
      </c>
      <c r="T203" s="179">
        <v>79262.77</v>
      </c>
      <c r="U203" s="179">
        <v>0</v>
      </c>
      <c r="V203" s="232"/>
      <c r="W203" s="232"/>
      <c r="X203" s="232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4"/>
      <c r="AP203" s="235"/>
      <c r="AQ203" s="199"/>
      <c r="AR203" s="199"/>
      <c r="AS203" s="199"/>
      <c r="AT203" s="199"/>
      <c r="AU203" s="199"/>
      <c r="AV203" s="199"/>
      <c r="AW203" s="199"/>
      <c r="AX203" s="199"/>
      <c r="AY203" s="199"/>
      <c r="AZ203" s="199"/>
      <c r="BA203" s="199"/>
      <c r="BB203" s="199"/>
      <c r="BC203" s="199"/>
      <c r="BD203" s="199"/>
      <c r="BE203" s="199"/>
      <c r="BF203" s="199"/>
      <c r="BG203" s="199"/>
    </row>
    <row r="204" spans="1:59" ht="78" customHeight="1" x14ac:dyDescent="0.2">
      <c r="A204" s="182" t="s">
        <v>280</v>
      </c>
      <c r="B204" s="409" t="s">
        <v>344</v>
      </c>
      <c r="C204" s="410"/>
      <c r="D204" s="410"/>
      <c r="E204" s="410"/>
      <c r="F204" s="428"/>
      <c r="G204" s="185" t="s">
        <v>82</v>
      </c>
      <c r="H204" s="318" t="s">
        <v>450</v>
      </c>
      <c r="I204" s="179">
        <v>4458538.12</v>
      </c>
      <c r="J204" s="179">
        <v>365295.51</v>
      </c>
      <c r="K204" s="179">
        <v>421556.36</v>
      </c>
      <c r="L204" s="179">
        <v>420000</v>
      </c>
      <c r="M204" s="179">
        <v>570000</v>
      </c>
      <c r="N204" s="179">
        <v>420000</v>
      </c>
      <c r="O204" s="179">
        <v>420000</v>
      </c>
      <c r="P204" s="179">
        <v>420000</v>
      </c>
      <c r="Q204" s="179">
        <v>420000</v>
      </c>
      <c r="R204" s="179">
        <v>420000</v>
      </c>
      <c r="S204" s="179">
        <v>420000</v>
      </c>
      <c r="T204" s="179">
        <v>108538.12</v>
      </c>
      <c r="U204" s="179">
        <v>53148.13</v>
      </c>
      <c r="V204" s="232"/>
      <c r="W204" s="232"/>
      <c r="X204" s="232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4"/>
      <c r="AP204" s="235"/>
      <c r="AQ204" s="199"/>
      <c r="AR204" s="199"/>
      <c r="AS204" s="199"/>
      <c r="AT204" s="199"/>
      <c r="AU204" s="199"/>
      <c r="AV204" s="199"/>
      <c r="AW204" s="199"/>
      <c r="AX204" s="199"/>
      <c r="AY204" s="199"/>
      <c r="AZ204" s="199"/>
      <c r="BA204" s="199"/>
      <c r="BB204" s="199"/>
      <c r="BC204" s="199"/>
      <c r="BD204" s="199"/>
      <c r="BE204" s="199"/>
      <c r="BF204" s="199"/>
      <c r="BG204" s="199"/>
    </row>
    <row r="205" spans="1:59" ht="78" customHeight="1" x14ac:dyDescent="0.2">
      <c r="A205" s="182" t="s">
        <v>281</v>
      </c>
      <c r="B205" s="409" t="s">
        <v>345</v>
      </c>
      <c r="C205" s="410"/>
      <c r="D205" s="410"/>
      <c r="E205" s="410"/>
      <c r="F205" s="428"/>
      <c r="G205" s="185" t="s">
        <v>61</v>
      </c>
      <c r="H205" s="318" t="s">
        <v>450</v>
      </c>
      <c r="I205" s="179">
        <v>52027091.950000003</v>
      </c>
      <c r="J205" s="179">
        <v>5744790.29</v>
      </c>
      <c r="K205" s="179">
        <v>4637490.29</v>
      </c>
      <c r="L205" s="179">
        <v>4883000</v>
      </c>
      <c r="M205" s="179">
        <v>4883000</v>
      </c>
      <c r="N205" s="179">
        <v>4883000</v>
      </c>
      <c r="O205" s="179">
        <v>4883000</v>
      </c>
      <c r="P205" s="179">
        <v>4883000</v>
      </c>
      <c r="Q205" s="179">
        <v>4883000</v>
      </c>
      <c r="R205" s="179">
        <v>4883000</v>
      </c>
      <c r="S205" s="179">
        <v>4883000</v>
      </c>
      <c r="T205" s="179">
        <v>2335301.66</v>
      </c>
      <c r="U205" s="179">
        <v>245509.71</v>
      </c>
      <c r="V205" s="232"/>
      <c r="W205" s="232"/>
      <c r="X205" s="232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4"/>
      <c r="AP205" s="235"/>
      <c r="AQ205" s="199"/>
      <c r="AR205" s="199"/>
      <c r="AS205" s="199"/>
      <c r="AT205" s="199"/>
      <c r="AU205" s="199"/>
      <c r="AV205" s="199"/>
      <c r="AW205" s="199"/>
      <c r="AX205" s="199"/>
      <c r="AY205" s="199"/>
      <c r="AZ205" s="199"/>
      <c r="BA205" s="199"/>
      <c r="BB205" s="199"/>
      <c r="BC205" s="199"/>
      <c r="BD205" s="199"/>
      <c r="BE205" s="199"/>
      <c r="BF205" s="199"/>
      <c r="BG205" s="199"/>
    </row>
    <row r="206" spans="1:59" ht="78" customHeight="1" thickBot="1" x14ac:dyDescent="0.25">
      <c r="A206" s="310" t="s">
        <v>282</v>
      </c>
      <c r="B206" s="433" t="s">
        <v>346</v>
      </c>
      <c r="C206" s="434"/>
      <c r="D206" s="434"/>
      <c r="E206" s="434"/>
      <c r="F206" s="435"/>
      <c r="G206" s="316" t="s">
        <v>83</v>
      </c>
      <c r="H206" s="319" t="s">
        <v>450</v>
      </c>
      <c r="I206" s="179">
        <v>1231362.69</v>
      </c>
      <c r="J206" s="179">
        <v>98439.01</v>
      </c>
      <c r="K206" s="179">
        <v>98439.01</v>
      </c>
      <c r="L206" s="179">
        <v>98439.01</v>
      </c>
      <c r="M206" s="179">
        <v>98439.01</v>
      </c>
      <c r="N206" s="179">
        <v>98439.01</v>
      </c>
      <c r="O206" s="179">
        <v>148533.24</v>
      </c>
      <c r="P206" s="179">
        <v>98439.01</v>
      </c>
      <c r="Q206" s="179">
        <v>98439.01</v>
      </c>
      <c r="R206" s="179">
        <v>98439.01</v>
      </c>
      <c r="S206" s="179">
        <v>98439.01</v>
      </c>
      <c r="T206" s="179">
        <v>98439.01</v>
      </c>
      <c r="U206" s="179">
        <v>98439.35</v>
      </c>
      <c r="V206" s="232"/>
      <c r="W206" s="232"/>
      <c r="X206" s="232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4"/>
      <c r="AP206" s="235"/>
      <c r="AQ206" s="199"/>
      <c r="AR206" s="199"/>
      <c r="AS206" s="199"/>
      <c r="AT206" s="199"/>
      <c r="AU206" s="199"/>
      <c r="AV206" s="199"/>
      <c r="AW206" s="199"/>
      <c r="AX206" s="199"/>
      <c r="AY206" s="199"/>
      <c r="AZ206" s="199"/>
      <c r="BA206" s="199"/>
      <c r="BB206" s="199"/>
      <c r="BC206" s="199"/>
      <c r="BD206" s="199"/>
      <c r="BE206" s="199"/>
      <c r="BF206" s="199"/>
      <c r="BG206" s="199"/>
    </row>
    <row r="207" spans="1:59" ht="21" customHeight="1" thickBot="1" x14ac:dyDescent="0.25">
      <c r="A207" s="311" t="s">
        <v>84</v>
      </c>
      <c r="B207" s="429" t="s">
        <v>49</v>
      </c>
      <c r="C207" s="430"/>
      <c r="D207" s="430"/>
      <c r="E207" s="431"/>
      <c r="F207" s="312"/>
      <c r="G207" s="312"/>
      <c r="H207" s="313" t="s">
        <v>49</v>
      </c>
      <c r="I207" s="314">
        <v>1309284930.02</v>
      </c>
      <c r="J207" s="194">
        <v>80005470.790000007</v>
      </c>
      <c r="K207" s="195">
        <v>88553437.450000003</v>
      </c>
      <c r="L207" s="195">
        <v>151000508.11000001</v>
      </c>
      <c r="M207" s="195">
        <v>110014827.31999999</v>
      </c>
      <c r="N207" s="195">
        <v>104059582.86</v>
      </c>
      <c r="O207" s="195">
        <v>152920252.36000001</v>
      </c>
      <c r="P207" s="195">
        <v>91583011.269999996</v>
      </c>
      <c r="Q207" s="195">
        <v>70164050.290000007</v>
      </c>
      <c r="R207" s="195">
        <v>78177163.819999993</v>
      </c>
      <c r="S207" s="195">
        <v>167317877.41</v>
      </c>
      <c r="T207" s="195">
        <v>94185427.060000002</v>
      </c>
      <c r="U207" s="195">
        <v>121303321.28</v>
      </c>
      <c r="V207" s="232"/>
      <c r="W207" s="232"/>
      <c r="X207" s="232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4"/>
      <c r="AP207" s="235"/>
      <c r="AQ207" s="199"/>
      <c r="AR207" s="199"/>
      <c r="AS207" s="199"/>
      <c r="AT207" s="199"/>
      <c r="AU207" s="199"/>
      <c r="AV207" s="199"/>
      <c r="AW207" s="199"/>
      <c r="AX207" s="199"/>
      <c r="AY207" s="199"/>
      <c r="AZ207" s="199"/>
      <c r="BA207" s="199"/>
      <c r="BB207" s="199"/>
      <c r="BC207" s="199"/>
      <c r="BD207" s="199"/>
      <c r="BE207" s="199"/>
      <c r="BF207" s="199"/>
      <c r="BG207" s="199"/>
    </row>
    <row r="208" spans="1:59" ht="15" customHeight="1" x14ac:dyDescent="0.2">
      <c r="A208" s="432" t="s">
        <v>465</v>
      </c>
      <c r="B208" s="432"/>
      <c r="C208" s="432"/>
      <c r="D208" s="432"/>
      <c r="E208" s="432"/>
      <c r="F208" s="432"/>
      <c r="G208" s="432"/>
      <c r="H208" s="432"/>
      <c r="I208" s="432"/>
      <c r="J208" s="432"/>
      <c r="K208" s="432"/>
      <c r="L208" s="432"/>
      <c r="M208" s="432"/>
      <c r="N208" s="432"/>
      <c r="O208" s="432"/>
      <c r="P208" s="432"/>
      <c r="Q208" s="432"/>
      <c r="R208" s="432"/>
      <c r="S208" s="432"/>
      <c r="T208" s="432"/>
      <c r="U208" s="432"/>
      <c r="V208" s="232"/>
      <c r="W208" s="232"/>
      <c r="X208" s="232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4"/>
      <c r="AP208" s="235"/>
      <c r="AQ208" s="199"/>
      <c r="AR208" s="199"/>
      <c r="AS208" s="199"/>
      <c r="AT208" s="199"/>
      <c r="AU208" s="199"/>
      <c r="AV208" s="199"/>
      <c r="AW208" s="199"/>
      <c r="AX208" s="199"/>
      <c r="AY208" s="199"/>
      <c r="AZ208" s="199"/>
      <c r="BA208" s="199"/>
      <c r="BB208" s="199"/>
      <c r="BC208" s="199"/>
      <c r="BD208" s="199"/>
      <c r="BE208" s="199"/>
      <c r="BF208" s="199"/>
      <c r="BG208" s="199"/>
    </row>
    <row r="209" spans="1:59" ht="27.75" customHeight="1" x14ac:dyDescent="0.2">
      <c r="A209" s="246" t="s">
        <v>466</v>
      </c>
      <c r="B209" s="425" t="s">
        <v>467</v>
      </c>
      <c r="C209" s="426"/>
      <c r="D209" s="426"/>
      <c r="E209" s="427"/>
      <c r="F209" s="192"/>
      <c r="G209" s="192"/>
      <c r="H209" s="247" t="s">
        <v>85</v>
      </c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32"/>
      <c r="W209" s="232"/>
      <c r="X209" s="232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4"/>
      <c r="AP209" s="235"/>
      <c r="AQ209" s="199"/>
      <c r="AR209" s="199"/>
      <c r="AS209" s="199"/>
      <c r="AT209" s="199"/>
      <c r="AU209" s="199"/>
      <c r="AV209" s="199"/>
      <c r="AW209" s="199"/>
      <c r="AX209" s="199"/>
      <c r="AY209" s="199"/>
      <c r="AZ209" s="199"/>
      <c r="BA209" s="199"/>
      <c r="BB209" s="199"/>
      <c r="BC209" s="199"/>
      <c r="BD209" s="199"/>
      <c r="BE209" s="199"/>
      <c r="BF209" s="199"/>
      <c r="BG209" s="199"/>
    </row>
    <row r="210" spans="1:59" ht="12.75" customHeight="1" x14ac:dyDescent="0.2">
      <c r="A210" s="191" t="s">
        <v>86</v>
      </c>
      <c r="B210" s="415" t="s">
        <v>49</v>
      </c>
      <c r="C210" s="415"/>
      <c r="D210" s="415"/>
      <c r="E210" s="415"/>
      <c r="F210" s="192"/>
      <c r="G210" s="192"/>
      <c r="H210" s="237" t="s">
        <v>49</v>
      </c>
      <c r="I210" s="248">
        <f>I209</f>
        <v>0</v>
      </c>
      <c r="J210" s="248">
        <f t="shared" ref="J210:U210" si="1">J209</f>
        <v>0</v>
      </c>
      <c r="K210" s="248">
        <f t="shared" si="1"/>
        <v>0</v>
      </c>
      <c r="L210" s="248">
        <f t="shared" si="1"/>
        <v>0</v>
      </c>
      <c r="M210" s="248">
        <f t="shared" si="1"/>
        <v>0</v>
      </c>
      <c r="N210" s="248">
        <f t="shared" si="1"/>
        <v>0</v>
      </c>
      <c r="O210" s="248">
        <f t="shared" si="1"/>
        <v>0</v>
      </c>
      <c r="P210" s="248">
        <f t="shared" si="1"/>
        <v>0</v>
      </c>
      <c r="Q210" s="248">
        <f t="shared" si="1"/>
        <v>0</v>
      </c>
      <c r="R210" s="248">
        <f t="shared" si="1"/>
        <v>0</v>
      </c>
      <c r="S210" s="248">
        <f t="shared" si="1"/>
        <v>0</v>
      </c>
      <c r="T210" s="248">
        <f t="shared" si="1"/>
        <v>0</v>
      </c>
      <c r="U210" s="248">
        <f t="shared" si="1"/>
        <v>0</v>
      </c>
      <c r="V210" s="232"/>
      <c r="W210" s="232"/>
      <c r="X210" s="232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4"/>
      <c r="AP210" s="235"/>
      <c r="AQ210" s="199"/>
      <c r="AR210" s="199"/>
      <c r="AS210" s="199"/>
      <c r="AT210" s="199"/>
      <c r="AU210" s="199"/>
      <c r="AV210" s="199"/>
      <c r="AW210" s="199"/>
      <c r="AX210" s="199"/>
      <c r="AY210" s="199"/>
      <c r="AZ210" s="199"/>
      <c r="BA210" s="199"/>
      <c r="BB210" s="199"/>
      <c r="BC210" s="199"/>
      <c r="BD210" s="199"/>
      <c r="BE210" s="199"/>
      <c r="BF210" s="199"/>
      <c r="BG210" s="199"/>
    </row>
    <row r="211" spans="1:59" ht="12.75" customHeight="1" x14ac:dyDescent="0.2">
      <c r="A211" s="236" t="s">
        <v>87</v>
      </c>
      <c r="B211" s="415" t="s">
        <v>49</v>
      </c>
      <c r="C211" s="415"/>
      <c r="D211" s="415"/>
      <c r="E211" s="415"/>
      <c r="F211" s="192"/>
      <c r="G211" s="192"/>
      <c r="H211" s="237" t="s">
        <v>49</v>
      </c>
      <c r="I211" s="249">
        <f t="shared" ref="I211:U211" si="2">I207+I210</f>
        <v>1309284930.02</v>
      </c>
      <c r="J211" s="249">
        <f t="shared" si="2"/>
        <v>80005470.790000007</v>
      </c>
      <c r="K211" s="249">
        <f t="shared" si="2"/>
        <v>88553437.450000003</v>
      </c>
      <c r="L211" s="249">
        <f t="shared" si="2"/>
        <v>151000508.11000001</v>
      </c>
      <c r="M211" s="249">
        <f t="shared" si="2"/>
        <v>110014827.31999999</v>
      </c>
      <c r="N211" s="249">
        <f t="shared" si="2"/>
        <v>104059582.86</v>
      </c>
      <c r="O211" s="249">
        <f t="shared" si="2"/>
        <v>152920252.36000001</v>
      </c>
      <c r="P211" s="249">
        <f t="shared" si="2"/>
        <v>91583011.269999996</v>
      </c>
      <c r="Q211" s="249">
        <f t="shared" si="2"/>
        <v>70164050.290000007</v>
      </c>
      <c r="R211" s="249">
        <f t="shared" si="2"/>
        <v>78177163.819999993</v>
      </c>
      <c r="S211" s="249">
        <f t="shared" si="2"/>
        <v>167317877.41</v>
      </c>
      <c r="T211" s="249">
        <f t="shared" si="2"/>
        <v>94185427.060000002</v>
      </c>
      <c r="U211" s="249">
        <f t="shared" si="2"/>
        <v>121303321.28</v>
      </c>
      <c r="V211" s="232"/>
      <c r="W211" s="232"/>
      <c r="X211" s="232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4"/>
      <c r="AP211" s="235"/>
      <c r="AQ211" s="199"/>
      <c r="AR211" s="199"/>
      <c r="AS211" s="199"/>
      <c r="AT211" s="199"/>
      <c r="AU211" s="199"/>
      <c r="AV211" s="199"/>
      <c r="AW211" s="199"/>
      <c r="AX211" s="199"/>
      <c r="AY211" s="199"/>
      <c r="AZ211" s="199"/>
      <c r="BA211" s="199"/>
      <c r="BB211" s="199"/>
      <c r="BC211" s="199"/>
      <c r="BD211" s="199"/>
      <c r="BE211" s="199"/>
      <c r="BF211" s="199"/>
      <c r="BG211" s="199"/>
    </row>
    <row r="212" spans="1:59" ht="18" customHeight="1" x14ac:dyDescent="0.2">
      <c r="A212" s="416" t="s">
        <v>390</v>
      </c>
      <c r="B212" s="417"/>
      <c r="C212" s="417"/>
      <c r="D212" s="417"/>
      <c r="E212" s="417"/>
      <c r="F212" s="417"/>
      <c r="G212" s="417"/>
      <c r="H212" s="417"/>
      <c r="I212" s="417"/>
      <c r="J212" s="417"/>
      <c r="K212" s="417"/>
      <c r="L212" s="417"/>
      <c r="M212" s="417"/>
      <c r="N212" s="417"/>
      <c r="O212" s="417"/>
      <c r="P212" s="417"/>
      <c r="Q212" s="417"/>
      <c r="R212" s="417"/>
      <c r="S212" s="417"/>
      <c r="T212" s="417"/>
      <c r="U212" s="418"/>
      <c r="V212" s="232"/>
      <c r="W212" s="232"/>
      <c r="X212" s="232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4"/>
      <c r="AP212" s="235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</row>
    <row r="213" spans="1:59" ht="18" customHeight="1" thickBot="1" x14ac:dyDescent="0.25">
      <c r="A213" s="416" t="s">
        <v>389</v>
      </c>
      <c r="B213" s="417"/>
      <c r="C213" s="417"/>
      <c r="D213" s="417"/>
      <c r="E213" s="417"/>
      <c r="F213" s="417"/>
      <c r="G213" s="417"/>
      <c r="H213" s="417"/>
      <c r="I213" s="417"/>
      <c r="J213" s="417"/>
      <c r="K213" s="417"/>
      <c r="L213" s="417"/>
      <c r="M213" s="417"/>
      <c r="N213" s="417"/>
      <c r="O213" s="417"/>
      <c r="P213" s="417"/>
      <c r="Q213" s="417"/>
      <c r="R213" s="417"/>
      <c r="S213" s="417"/>
      <c r="T213" s="417"/>
      <c r="U213" s="418"/>
      <c r="V213" s="232"/>
      <c r="W213" s="232"/>
      <c r="X213" s="232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4"/>
      <c r="AP213" s="235"/>
      <c r="AQ213" s="199"/>
      <c r="AR213" s="199"/>
      <c r="AS213" s="199"/>
      <c r="AT213" s="199"/>
      <c r="AU213" s="199"/>
      <c r="AV213" s="199"/>
      <c r="AW213" s="199"/>
      <c r="AX213" s="199"/>
      <c r="AY213" s="199"/>
      <c r="AZ213" s="199"/>
      <c r="BA213" s="199"/>
      <c r="BB213" s="199"/>
      <c r="BC213" s="199"/>
      <c r="BD213" s="199"/>
      <c r="BE213" s="199"/>
      <c r="BF213" s="199"/>
      <c r="BG213" s="199"/>
    </row>
    <row r="214" spans="1:59" ht="21.75" customHeight="1" x14ac:dyDescent="0.2">
      <c r="A214" s="246" t="s">
        <v>88</v>
      </c>
      <c r="B214" s="250">
        <v>700</v>
      </c>
      <c r="C214" s="251">
        <v>103</v>
      </c>
      <c r="D214" s="252" t="s">
        <v>89</v>
      </c>
      <c r="E214" s="253" t="s">
        <v>90</v>
      </c>
      <c r="F214" s="254"/>
      <c r="G214" s="255"/>
      <c r="H214" s="256">
        <v>10101</v>
      </c>
      <c r="I214" s="257">
        <v>1198656</v>
      </c>
      <c r="J214" s="257">
        <v>13887.72</v>
      </c>
      <c r="K214" s="257">
        <v>185888.28</v>
      </c>
      <c r="L214" s="257">
        <v>99888</v>
      </c>
      <c r="M214" s="257">
        <v>99888</v>
      </c>
      <c r="N214" s="257">
        <v>99888</v>
      </c>
      <c r="O214" s="257">
        <v>99888</v>
      </c>
      <c r="P214" s="257">
        <v>99888</v>
      </c>
      <c r="Q214" s="257">
        <v>99888</v>
      </c>
      <c r="R214" s="257">
        <v>99888</v>
      </c>
      <c r="S214" s="257">
        <v>99888</v>
      </c>
      <c r="T214" s="257">
        <v>99888</v>
      </c>
      <c r="U214" s="258">
        <v>99888</v>
      </c>
      <c r="V214" s="259">
        <v>459349.56</v>
      </c>
      <c r="W214" s="259">
        <v>140000</v>
      </c>
      <c r="X214" s="259">
        <v>140000</v>
      </c>
      <c r="Y214" s="260">
        <v>179349.56</v>
      </c>
      <c r="Z214" s="259">
        <v>495000</v>
      </c>
      <c r="AA214" s="259">
        <v>255000</v>
      </c>
      <c r="AB214" s="259">
        <v>120000</v>
      </c>
      <c r="AC214" s="259">
        <v>120000</v>
      </c>
      <c r="AD214" s="259">
        <v>440000</v>
      </c>
      <c r="AE214" s="259">
        <v>120000</v>
      </c>
      <c r="AF214" s="259">
        <v>120000</v>
      </c>
      <c r="AG214" s="259">
        <v>200000</v>
      </c>
      <c r="AH214" s="259">
        <v>430844</v>
      </c>
      <c r="AI214" s="259">
        <v>120000</v>
      </c>
      <c r="AJ214" s="259">
        <v>150000</v>
      </c>
      <c r="AK214" s="259">
        <v>160844</v>
      </c>
      <c r="AL214" s="259">
        <v>360000</v>
      </c>
      <c r="AM214" s="259">
        <v>120000</v>
      </c>
      <c r="AN214" s="259">
        <v>120000</v>
      </c>
      <c r="AO214" s="260">
        <v>120000</v>
      </c>
      <c r="AP214" s="261"/>
      <c r="AQ214" s="262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4"/>
      <c r="BF214" s="265"/>
      <c r="BG214" s="198"/>
    </row>
    <row r="215" spans="1:59" ht="29.25" customHeight="1" x14ac:dyDescent="0.2">
      <c r="A215" s="246" t="s">
        <v>91</v>
      </c>
      <c r="B215" s="266">
        <v>700</v>
      </c>
      <c r="C215" s="267">
        <v>103</v>
      </c>
      <c r="D215" s="268" t="s">
        <v>89</v>
      </c>
      <c r="E215" s="269" t="s">
        <v>92</v>
      </c>
      <c r="F215" s="270"/>
      <c r="G215" s="185"/>
      <c r="H215" s="271">
        <v>10101</v>
      </c>
      <c r="I215" s="272">
        <v>25530</v>
      </c>
      <c r="J215" s="272">
        <v>0</v>
      </c>
      <c r="K215" s="272">
        <v>0</v>
      </c>
      <c r="L215" s="272">
        <v>0</v>
      </c>
      <c r="M215" s="272">
        <v>0</v>
      </c>
      <c r="N215" s="272">
        <v>0</v>
      </c>
      <c r="O215" s="272">
        <v>0</v>
      </c>
      <c r="P215" s="272">
        <v>12765</v>
      </c>
      <c r="Q215" s="272">
        <v>12765</v>
      </c>
      <c r="R215" s="272">
        <v>0</v>
      </c>
      <c r="S215" s="272">
        <v>0</v>
      </c>
      <c r="T215" s="272">
        <v>0</v>
      </c>
      <c r="U215" s="273">
        <v>0</v>
      </c>
      <c r="V215" s="274"/>
      <c r="W215" s="274"/>
      <c r="X215" s="274"/>
      <c r="Y215" s="275"/>
      <c r="Z215" s="274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5"/>
      <c r="AP215" s="276"/>
      <c r="AQ215" s="277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  <c r="BE215" s="279"/>
      <c r="BF215" s="265"/>
      <c r="BG215" s="198"/>
    </row>
    <row r="216" spans="1:59" ht="24" customHeight="1" x14ac:dyDescent="0.2">
      <c r="A216" s="246" t="s">
        <v>446</v>
      </c>
      <c r="B216" s="266">
        <v>700</v>
      </c>
      <c r="C216" s="267">
        <v>103</v>
      </c>
      <c r="D216" s="268" t="s">
        <v>89</v>
      </c>
      <c r="E216" s="269" t="s">
        <v>130</v>
      </c>
      <c r="F216" s="270"/>
      <c r="G216" s="185"/>
      <c r="H216" s="271">
        <v>10101</v>
      </c>
      <c r="I216" s="272">
        <v>21264.6</v>
      </c>
      <c r="J216" s="272">
        <v>0</v>
      </c>
      <c r="K216" s="272">
        <v>3544.1</v>
      </c>
      <c r="L216" s="272">
        <v>1772.05</v>
      </c>
      <c r="M216" s="272">
        <v>1772.05</v>
      </c>
      <c r="N216" s="272">
        <v>1772.05</v>
      </c>
      <c r="O216" s="272">
        <v>1772.05</v>
      </c>
      <c r="P216" s="272">
        <v>1772.05</v>
      </c>
      <c r="Q216" s="272">
        <v>1772.05</v>
      </c>
      <c r="R216" s="272">
        <v>1772.05</v>
      </c>
      <c r="S216" s="272">
        <v>1772.05</v>
      </c>
      <c r="T216" s="272">
        <v>1772.05</v>
      </c>
      <c r="U216" s="273">
        <v>1772.05</v>
      </c>
      <c r="V216" s="274"/>
      <c r="W216" s="274"/>
      <c r="X216" s="274"/>
      <c r="Y216" s="275"/>
      <c r="Z216" s="274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5"/>
      <c r="AP216" s="276"/>
      <c r="AQ216" s="277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  <c r="BE216" s="279"/>
      <c r="BF216" s="265"/>
      <c r="BG216" s="198"/>
    </row>
    <row r="217" spans="1:59" ht="43.5" customHeight="1" x14ac:dyDescent="0.2">
      <c r="A217" s="246" t="s">
        <v>93</v>
      </c>
      <c r="B217" s="266">
        <v>700</v>
      </c>
      <c r="C217" s="267">
        <v>103</v>
      </c>
      <c r="D217" s="268" t="s">
        <v>89</v>
      </c>
      <c r="E217" s="269" t="s">
        <v>94</v>
      </c>
      <c r="F217" s="270"/>
      <c r="G217" s="185"/>
      <c r="H217" s="271">
        <v>10101</v>
      </c>
      <c r="I217" s="272">
        <v>369704.17</v>
      </c>
      <c r="J217" s="272">
        <v>0</v>
      </c>
      <c r="K217" s="272">
        <v>60334</v>
      </c>
      <c r="L217" s="272">
        <v>30167</v>
      </c>
      <c r="M217" s="272">
        <v>30167</v>
      </c>
      <c r="N217" s="272">
        <v>30167</v>
      </c>
      <c r="O217" s="272">
        <v>30167</v>
      </c>
      <c r="P217" s="272">
        <v>34022.03</v>
      </c>
      <c r="Q217" s="272">
        <v>34022.03</v>
      </c>
      <c r="R217" s="272">
        <v>30167</v>
      </c>
      <c r="S217" s="272">
        <v>30167</v>
      </c>
      <c r="T217" s="272">
        <v>30167</v>
      </c>
      <c r="U217" s="273">
        <v>30157.11</v>
      </c>
      <c r="V217" s="274"/>
      <c r="W217" s="274"/>
      <c r="X217" s="274"/>
      <c r="Y217" s="275"/>
      <c r="Z217" s="274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5"/>
      <c r="AP217" s="276"/>
      <c r="AQ217" s="277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  <c r="BE217" s="279"/>
      <c r="BF217" s="265"/>
      <c r="BG217" s="198"/>
    </row>
    <row r="218" spans="1:59" ht="15.75" customHeight="1" x14ac:dyDescent="0.2">
      <c r="A218" s="246" t="s">
        <v>95</v>
      </c>
      <c r="B218" s="266">
        <v>700</v>
      </c>
      <c r="C218" s="267">
        <v>103</v>
      </c>
      <c r="D218" s="268" t="s">
        <v>89</v>
      </c>
      <c r="E218" s="269" t="s">
        <v>96</v>
      </c>
      <c r="F218" s="270"/>
      <c r="G218" s="185"/>
      <c r="H218" s="271">
        <v>10101</v>
      </c>
      <c r="I218" s="272">
        <v>524185.23</v>
      </c>
      <c r="J218" s="272">
        <v>1650</v>
      </c>
      <c r="K218" s="272">
        <v>132919.70000000001</v>
      </c>
      <c r="L218" s="272">
        <v>41323.35</v>
      </c>
      <c r="M218" s="272">
        <v>41323.35</v>
      </c>
      <c r="N218" s="272">
        <v>41323.35</v>
      </c>
      <c r="O218" s="272">
        <v>54124.35</v>
      </c>
      <c r="P218" s="272">
        <v>30900.35</v>
      </c>
      <c r="Q218" s="272">
        <v>30900.35</v>
      </c>
      <c r="R218" s="272">
        <v>40900.35</v>
      </c>
      <c r="S218" s="272">
        <v>38273.360000000001</v>
      </c>
      <c r="T218" s="272">
        <v>38273.360000000001</v>
      </c>
      <c r="U218" s="273">
        <v>32273.360000000001</v>
      </c>
      <c r="V218" s="274"/>
      <c r="W218" s="274"/>
      <c r="X218" s="274"/>
      <c r="Y218" s="275"/>
      <c r="Z218" s="274"/>
      <c r="AA218" s="274"/>
      <c r="AB218" s="274"/>
      <c r="AC218" s="274"/>
      <c r="AD218" s="274"/>
      <c r="AE218" s="274"/>
      <c r="AF218" s="274"/>
      <c r="AG218" s="274"/>
      <c r="AH218" s="274"/>
      <c r="AI218" s="274"/>
      <c r="AJ218" s="274"/>
      <c r="AK218" s="274"/>
      <c r="AL218" s="274"/>
      <c r="AM218" s="274"/>
      <c r="AN218" s="274"/>
      <c r="AO218" s="275"/>
      <c r="AP218" s="276"/>
      <c r="AQ218" s="277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  <c r="BE218" s="279"/>
      <c r="BF218" s="265"/>
      <c r="BG218" s="198"/>
    </row>
    <row r="219" spans="1:59" ht="21.75" customHeight="1" x14ac:dyDescent="0.2">
      <c r="A219" s="246" t="s">
        <v>88</v>
      </c>
      <c r="B219" s="266">
        <v>701</v>
      </c>
      <c r="C219" s="267">
        <v>102</v>
      </c>
      <c r="D219" s="268" t="s">
        <v>101</v>
      </c>
      <c r="E219" s="269" t="s">
        <v>90</v>
      </c>
      <c r="F219" s="270"/>
      <c r="G219" s="185"/>
      <c r="H219" s="271">
        <v>10101</v>
      </c>
      <c r="I219" s="272">
        <v>1284884.2</v>
      </c>
      <c r="J219" s="272">
        <v>25520</v>
      </c>
      <c r="K219" s="272">
        <v>176263.2</v>
      </c>
      <c r="L219" s="272">
        <v>100891.6</v>
      </c>
      <c r="M219" s="272">
        <v>100891.6</v>
      </c>
      <c r="N219" s="272">
        <v>100891.6</v>
      </c>
      <c r="O219" s="272">
        <v>100891.6</v>
      </c>
      <c r="P219" s="272">
        <v>100891.6</v>
      </c>
      <c r="Q219" s="272">
        <v>175076.6</v>
      </c>
      <c r="R219" s="272">
        <v>100891.6</v>
      </c>
      <c r="S219" s="272">
        <v>100891.6</v>
      </c>
      <c r="T219" s="272">
        <v>100891.6</v>
      </c>
      <c r="U219" s="273">
        <v>100891.6</v>
      </c>
      <c r="V219" s="274"/>
      <c r="W219" s="274"/>
      <c r="X219" s="274"/>
      <c r="Y219" s="275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5"/>
      <c r="AP219" s="276"/>
      <c r="AQ219" s="277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  <c r="BE219" s="279"/>
      <c r="BF219" s="265"/>
      <c r="BG219" s="198"/>
    </row>
    <row r="220" spans="1:59" ht="29.25" customHeight="1" x14ac:dyDescent="0.2">
      <c r="A220" s="246" t="s">
        <v>91</v>
      </c>
      <c r="B220" s="266">
        <v>701</v>
      </c>
      <c r="C220" s="267">
        <v>102</v>
      </c>
      <c r="D220" s="268" t="s">
        <v>101</v>
      </c>
      <c r="E220" s="269" t="s">
        <v>92</v>
      </c>
      <c r="F220" s="270"/>
      <c r="G220" s="185"/>
      <c r="H220" s="271">
        <v>10101</v>
      </c>
      <c r="I220" s="272">
        <v>31912.5</v>
      </c>
      <c r="J220" s="272">
        <v>0</v>
      </c>
      <c r="K220" s="272">
        <v>0</v>
      </c>
      <c r="L220" s="272">
        <v>0</v>
      </c>
      <c r="M220" s="272">
        <v>0</v>
      </c>
      <c r="N220" s="272">
        <v>0</v>
      </c>
      <c r="O220" s="272">
        <v>0</v>
      </c>
      <c r="P220" s="272">
        <v>0</v>
      </c>
      <c r="Q220" s="272">
        <v>31912.5</v>
      </c>
      <c r="R220" s="272">
        <v>0</v>
      </c>
      <c r="S220" s="272">
        <v>0</v>
      </c>
      <c r="T220" s="272">
        <v>0</v>
      </c>
      <c r="U220" s="273">
        <v>0</v>
      </c>
      <c r="V220" s="274"/>
      <c r="W220" s="274"/>
      <c r="X220" s="274"/>
      <c r="Y220" s="275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5"/>
      <c r="AP220" s="276"/>
      <c r="AQ220" s="277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  <c r="BE220" s="279"/>
      <c r="BF220" s="265"/>
      <c r="BG220" s="198"/>
    </row>
    <row r="221" spans="1:59" ht="43.5" customHeight="1" x14ac:dyDescent="0.2">
      <c r="A221" s="246" t="s">
        <v>93</v>
      </c>
      <c r="B221" s="266">
        <v>701</v>
      </c>
      <c r="C221" s="267">
        <v>102</v>
      </c>
      <c r="D221" s="268" t="s">
        <v>101</v>
      </c>
      <c r="E221" s="269" t="s">
        <v>94</v>
      </c>
      <c r="F221" s="270"/>
      <c r="G221" s="185"/>
      <c r="H221" s="271">
        <v>10101</v>
      </c>
      <c r="I221" s="272">
        <v>397672.61</v>
      </c>
      <c r="J221" s="272">
        <v>0</v>
      </c>
      <c r="K221" s="272">
        <v>60938.54</v>
      </c>
      <c r="L221" s="272">
        <v>30469.27</v>
      </c>
      <c r="M221" s="272">
        <v>30469.27</v>
      </c>
      <c r="N221" s="272">
        <v>30469.27</v>
      </c>
      <c r="O221" s="272">
        <v>30469.27</v>
      </c>
      <c r="P221" s="272">
        <v>30469.27</v>
      </c>
      <c r="Q221" s="272">
        <v>62510.64</v>
      </c>
      <c r="R221" s="272">
        <v>30469.27</v>
      </c>
      <c r="S221" s="272">
        <v>30469.27</v>
      </c>
      <c r="T221" s="272">
        <v>30469.27</v>
      </c>
      <c r="U221" s="273">
        <v>30469.27</v>
      </c>
      <c r="V221" s="274"/>
      <c r="W221" s="274"/>
      <c r="X221" s="274"/>
      <c r="Y221" s="275"/>
      <c r="Z221" s="274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5"/>
      <c r="AP221" s="276"/>
      <c r="AQ221" s="277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  <c r="BE221" s="279"/>
      <c r="BF221" s="265"/>
      <c r="BG221" s="198"/>
    </row>
    <row r="222" spans="1:59" ht="21.75" customHeight="1" x14ac:dyDescent="0.2">
      <c r="A222" s="246" t="s">
        <v>88</v>
      </c>
      <c r="B222" s="266">
        <v>701</v>
      </c>
      <c r="C222" s="267">
        <v>104</v>
      </c>
      <c r="D222" s="268" t="s">
        <v>102</v>
      </c>
      <c r="E222" s="269" t="s">
        <v>90</v>
      </c>
      <c r="F222" s="270"/>
      <c r="G222" s="185"/>
      <c r="H222" s="271">
        <v>10101</v>
      </c>
      <c r="I222" s="272">
        <v>396920.12</v>
      </c>
      <c r="J222" s="272">
        <v>24109.360000000001</v>
      </c>
      <c r="K222" s="272">
        <v>45998.239999999998</v>
      </c>
      <c r="L222" s="272">
        <v>35053.800000000003</v>
      </c>
      <c r="M222" s="272">
        <v>35053.800000000003</v>
      </c>
      <c r="N222" s="272">
        <v>35053.800000000003</v>
      </c>
      <c r="O222" s="272">
        <v>35053.800000000003</v>
      </c>
      <c r="P222" s="272">
        <v>35053.800000000003</v>
      </c>
      <c r="Q222" s="272">
        <v>35053.800000000003</v>
      </c>
      <c r="R222" s="272">
        <v>35053.800000000003</v>
      </c>
      <c r="S222" s="272">
        <v>35053.800000000003</v>
      </c>
      <c r="T222" s="272">
        <v>35053.800000000003</v>
      </c>
      <c r="U222" s="273">
        <v>11328.32</v>
      </c>
      <c r="V222" s="274"/>
      <c r="W222" s="274"/>
      <c r="X222" s="274"/>
      <c r="Y222" s="275"/>
      <c r="Z222" s="274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5"/>
      <c r="AP222" s="276"/>
      <c r="AQ222" s="277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  <c r="BE222" s="279"/>
      <c r="BF222" s="265"/>
      <c r="BG222" s="198"/>
    </row>
    <row r="223" spans="1:59" ht="43.5" customHeight="1" x14ac:dyDescent="0.2">
      <c r="A223" s="246" t="s">
        <v>93</v>
      </c>
      <c r="B223" s="266">
        <v>701</v>
      </c>
      <c r="C223" s="267">
        <v>104</v>
      </c>
      <c r="D223" s="268" t="s">
        <v>102</v>
      </c>
      <c r="E223" s="269" t="s">
        <v>94</v>
      </c>
      <c r="F223" s="270"/>
      <c r="G223" s="185"/>
      <c r="H223" s="271">
        <v>10101</v>
      </c>
      <c r="I223" s="272">
        <v>119869.88</v>
      </c>
      <c r="J223" s="272">
        <v>0</v>
      </c>
      <c r="K223" s="272">
        <v>21172.5</v>
      </c>
      <c r="L223" s="272">
        <v>10586.25</v>
      </c>
      <c r="M223" s="272">
        <v>10586.25</v>
      </c>
      <c r="N223" s="272">
        <v>10586.25</v>
      </c>
      <c r="O223" s="272">
        <v>10586.25</v>
      </c>
      <c r="P223" s="272">
        <v>10586.25</v>
      </c>
      <c r="Q223" s="272">
        <v>10586.25</v>
      </c>
      <c r="R223" s="272">
        <v>10586.25</v>
      </c>
      <c r="S223" s="272">
        <v>10586.25</v>
      </c>
      <c r="T223" s="272">
        <v>10586.25</v>
      </c>
      <c r="U223" s="273">
        <v>3421.13</v>
      </c>
      <c r="V223" s="274"/>
      <c r="W223" s="274"/>
      <c r="X223" s="274"/>
      <c r="Y223" s="275"/>
      <c r="Z223" s="274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5"/>
      <c r="AP223" s="276"/>
      <c r="AQ223" s="277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  <c r="BE223" s="279"/>
      <c r="BF223" s="265"/>
      <c r="BG223" s="198"/>
    </row>
    <row r="224" spans="1:59" ht="21.75" customHeight="1" x14ac:dyDescent="0.2">
      <c r="A224" s="246" t="s">
        <v>88</v>
      </c>
      <c r="B224" s="266">
        <v>701</v>
      </c>
      <c r="C224" s="267">
        <v>104</v>
      </c>
      <c r="D224" s="268" t="s">
        <v>103</v>
      </c>
      <c r="E224" s="269" t="s">
        <v>90</v>
      </c>
      <c r="F224" s="270"/>
      <c r="G224" s="185" t="s">
        <v>63</v>
      </c>
      <c r="H224" s="271">
        <v>10306</v>
      </c>
      <c r="I224" s="272">
        <v>755265.81</v>
      </c>
      <c r="J224" s="272">
        <v>56639.09</v>
      </c>
      <c r="K224" s="272">
        <v>60364</v>
      </c>
      <c r="L224" s="272">
        <v>60364</v>
      </c>
      <c r="M224" s="272">
        <v>60364</v>
      </c>
      <c r="N224" s="272">
        <v>60364</v>
      </c>
      <c r="O224" s="272">
        <v>60364</v>
      </c>
      <c r="P224" s="272">
        <v>91266.559999999998</v>
      </c>
      <c r="Q224" s="272">
        <v>60364</v>
      </c>
      <c r="R224" s="272">
        <v>60364</v>
      </c>
      <c r="S224" s="272">
        <v>60364</v>
      </c>
      <c r="T224" s="272">
        <v>60364</v>
      </c>
      <c r="U224" s="273">
        <v>64084.160000000003</v>
      </c>
      <c r="V224" s="274"/>
      <c r="W224" s="274"/>
      <c r="X224" s="274"/>
      <c r="Y224" s="275"/>
      <c r="Z224" s="274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5"/>
      <c r="AP224" s="276"/>
      <c r="AQ224" s="277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  <c r="BE224" s="279"/>
      <c r="BF224" s="265"/>
      <c r="BG224" s="198"/>
    </row>
    <row r="225" spans="1:59" ht="29.25" customHeight="1" x14ac:dyDescent="0.2">
      <c r="A225" s="246" t="s">
        <v>91</v>
      </c>
      <c r="B225" s="266">
        <v>701</v>
      </c>
      <c r="C225" s="267">
        <v>104</v>
      </c>
      <c r="D225" s="268" t="s">
        <v>103</v>
      </c>
      <c r="E225" s="269" t="s">
        <v>92</v>
      </c>
      <c r="F225" s="270"/>
      <c r="G225" s="185" t="s">
        <v>63</v>
      </c>
      <c r="H225" s="271">
        <v>10306</v>
      </c>
      <c r="I225" s="272">
        <v>21275</v>
      </c>
      <c r="J225" s="272">
        <v>0</v>
      </c>
      <c r="K225" s="272">
        <v>0</v>
      </c>
      <c r="L225" s="272">
        <v>0</v>
      </c>
      <c r="M225" s="272">
        <v>0</v>
      </c>
      <c r="N225" s="272">
        <v>0</v>
      </c>
      <c r="O225" s="272">
        <v>0</v>
      </c>
      <c r="P225" s="272">
        <v>21275</v>
      </c>
      <c r="Q225" s="272">
        <v>0</v>
      </c>
      <c r="R225" s="272">
        <v>0</v>
      </c>
      <c r="S225" s="272">
        <v>0</v>
      </c>
      <c r="T225" s="272">
        <v>0</v>
      </c>
      <c r="U225" s="273">
        <v>0</v>
      </c>
      <c r="V225" s="274"/>
      <c r="W225" s="274"/>
      <c r="X225" s="274"/>
      <c r="Y225" s="275"/>
      <c r="Z225" s="274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5"/>
      <c r="AP225" s="276"/>
      <c r="AQ225" s="277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  <c r="BE225" s="279"/>
      <c r="BF225" s="265"/>
      <c r="BG225" s="198"/>
    </row>
    <row r="226" spans="1:59" ht="43.5" customHeight="1" x14ac:dyDescent="0.2">
      <c r="A226" s="246" t="s">
        <v>93</v>
      </c>
      <c r="B226" s="266">
        <v>701</v>
      </c>
      <c r="C226" s="267">
        <v>104</v>
      </c>
      <c r="D226" s="268" t="s">
        <v>103</v>
      </c>
      <c r="E226" s="269" t="s">
        <v>94</v>
      </c>
      <c r="F226" s="270"/>
      <c r="G226" s="185" t="s">
        <v>63</v>
      </c>
      <c r="H226" s="271">
        <v>10306</v>
      </c>
      <c r="I226" s="272">
        <v>234515.33</v>
      </c>
      <c r="J226" s="272">
        <v>0</v>
      </c>
      <c r="K226" s="272">
        <v>27829.8</v>
      </c>
      <c r="L226" s="272">
        <v>18229.8</v>
      </c>
      <c r="M226" s="272">
        <v>18229.8</v>
      </c>
      <c r="N226" s="272">
        <v>18229.8</v>
      </c>
      <c r="O226" s="272">
        <v>18229.8</v>
      </c>
      <c r="P226" s="272">
        <v>33987.56</v>
      </c>
      <c r="Q226" s="272">
        <v>18229.8</v>
      </c>
      <c r="R226" s="272">
        <v>18229.8</v>
      </c>
      <c r="S226" s="272">
        <v>18229.8</v>
      </c>
      <c r="T226" s="272">
        <v>18229.8</v>
      </c>
      <c r="U226" s="273">
        <v>26859.57</v>
      </c>
      <c r="V226" s="274"/>
      <c r="W226" s="274"/>
      <c r="X226" s="274"/>
      <c r="Y226" s="275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5"/>
      <c r="AP226" s="276"/>
      <c r="AQ226" s="277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  <c r="BE226" s="279"/>
      <c r="BF226" s="265"/>
      <c r="BG226" s="198"/>
    </row>
    <row r="227" spans="1:59" ht="15.75" customHeight="1" x14ac:dyDescent="0.2">
      <c r="A227" s="246" t="s">
        <v>95</v>
      </c>
      <c r="B227" s="266">
        <v>701</v>
      </c>
      <c r="C227" s="267">
        <v>104</v>
      </c>
      <c r="D227" s="268" t="s">
        <v>103</v>
      </c>
      <c r="E227" s="269" t="s">
        <v>96</v>
      </c>
      <c r="F227" s="270"/>
      <c r="G227" s="185" t="s">
        <v>63</v>
      </c>
      <c r="H227" s="271">
        <v>10306</v>
      </c>
      <c r="I227" s="272">
        <v>185788.43</v>
      </c>
      <c r="J227" s="272">
        <v>0</v>
      </c>
      <c r="K227" s="272">
        <v>4820.9799999999996</v>
      </c>
      <c r="L227" s="272">
        <v>14420.98</v>
      </c>
      <c r="M227" s="272">
        <v>31957.96</v>
      </c>
      <c r="N227" s="272">
        <v>14820.98</v>
      </c>
      <c r="O227" s="272">
        <v>42820.98</v>
      </c>
      <c r="P227" s="272">
        <v>4820.9799999999996</v>
      </c>
      <c r="Q227" s="272">
        <v>4820.9799999999996</v>
      </c>
      <c r="R227" s="272">
        <v>33020.67</v>
      </c>
      <c r="S227" s="272">
        <v>19820.98</v>
      </c>
      <c r="T227" s="272">
        <v>4820.9799999999996</v>
      </c>
      <c r="U227" s="273">
        <v>9641.9599999999991</v>
      </c>
      <c r="V227" s="274"/>
      <c r="W227" s="274"/>
      <c r="X227" s="274"/>
      <c r="Y227" s="275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5"/>
      <c r="AP227" s="276"/>
      <c r="AQ227" s="277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  <c r="BE227" s="279"/>
      <c r="BF227" s="265"/>
      <c r="BG227" s="198"/>
    </row>
    <row r="228" spans="1:59" ht="18" customHeight="1" x14ac:dyDescent="0.2">
      <c r="A228" s="246" t="s">
        <v>388</v>
      </c>
      <c r="B228" s="266">
        <v>701</v>
      </c>
      <c r="C228" s="267">
        <v>104</v>
      </c>
      <c r="D228" s="268" t="s">
        <v>103</v>
      </c>
      <c r="E228" s="269" t="s">
        <v>347</v>
      </c>
      <c r="F228" s="270"/>
      <c r="G228" s="185" t="s">
        <v>63</v>
      </c>
      <c r="H228" s="271">
        <v>10306</v>
      </c>
      <c r="I228" s="272">
        <v>81130</v>
      </c>
      <c r="J228" s="272">
        <v>0</v>
      </c>
      <c r="K228" s="272">
        <v>0</v>
      </c>
      <c r="L228" s="272">
        <v>0</v>
      </c>
      <c r="M228" s="272">
        <v>39248.019999999997</v>
      </c>
      <c r="N228" s="272">
        <v>41881.980000000003</v>
      </c>
      <c r="O228" s="272">
        <v>0</v>
      </c>
      <c r="P228" s="272">
        <v>0</v>
      </c>
      <c r="Q228" s="272">
        <v>0</v>
      </c>
      <c r="R228" s="272">
        <v>0</v>
      </c>
      <c r="S228" s="272">
        <v>0</v>
      </c>
      <c r="T228" s="272">
        <v>0</v>
      </c>
      <c r="U228" s="273">
        <v>0</v>
      </c>
      <c r="V228" s="274"/>
      <c r="W228" s="274"/>
      <c r="X228" s="274"/>
      <c r="Y228" s="275"/>
      <c r="Z228" s="274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5"/>
      <c r="AP228" s="276"/>
      <c r="AQ228" s="277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  <c r="BE228" s="279"/>
      <c r="BF228" s="265"/>
      <c r="BG228" s="198"/>
    </row>
    <row r="229" spans="1:59" ht="21.75" customHeight="1" x14ac:dyDescent="0.2">
      <c r="A229" s="246" t="s">
        <v>88</v>
      </c>
      <c r="B229" s="266">
        <v>701</v>
      </c>
      <c r="C229" s="267">
        <v>104</v>
      </c>
      <c r="D229" s="268" t="s">
        <v>348</v>
      </c>
      <c r="E229" s="269" t="s">
        <v>90</v>
      </c>
      <c r="F229" s="270"/>
      <c r="G229" s="185"/>
      <c r="H229" s="271">
        <v>10101</v>
      </c>
      <c r="I229" s="272">
        <v>26798146.649999999</v>
      </c>
      <c r="J229" s="272">
        <v>532194.05000000005</v>
      </c>
      <c r="K229" s="272">
        <v>4023608.46</v>
      </c>
      <c r="L229" s="272">
        <v>2143851.73</v>
      </c>
      <c r="M229" s="272">
        <v>2143851.73</v>
      </c>
      <c r="N229" s="272">
        <v>2143851.73</v>
      </c>
      <c r="O229" s="272">
        <v>2411833.2000000002</v>
      </c>
      <c r="P229" s="272">
        <v>2411833.2000000002</v>
      </c>
      <c r="Q229" s="272">
        <v>2489952.6800000002</v>
      </c>
      <c r="R229" s="272">
        <v>2411833.2000000002</v>
      </c>
      <c r="S229" s="272">
        <v>2531833.2000000002</v>
      </c>
      <c r="T229" s="272">
        <v>2411833.2000000002</v>
      </c>
      <c r="U229" s="273">
        <v>1141670.27</v>
      </c>
      <c r="V229" s="274"/>
      <c r="W229" s="274"/>
      <c r="X229" s="274"/>
      <c r="Y229" s="275"/>
      <c r="Z229" s="274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5"/>
      <c r="AP229" s="276"/>
      <c r="AQ229" s="277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  <c r="BE229" s="279"/>
      <c r="BF229" s="265"/>
      <c r="BG229" s="198"/>
    </row>
    <row r="230" spans="1:59" ht="29.25" customHeight="1" x14ac:dyDescent="0.2">
      <c r="A230" s="246" t="s">
        <v>91</v>
      </c>
      <c r="B230" s="266">
        <v>701</v>
      </c>
      <c r="C230" s="267">
        <v>104</v>
      </c>
      <c r="D230" s="268" t="s">
        <v>348</v>
      </c>
      <c r="E230" s="269" t="s">
        <v>92</v>
      </c>
      <c r="F230" s="270"/>
      <c r="G230" s="185"/>
      <c r="H230" s="271">
        <v>10101</v>
      </c>
      <c r="I230" s="272">
        <v>725585</v>
      </c>
      <c r="J230" s="272">
        <v>0</v>
      </c>
      <c r="K230" s="272">
        <v>215127</v>
      </c>
      <c r="L230" s="272">
        <v>78717</v>
      </c>
      <c r="M230" s="272">
        <v>42550</v>
      </c>
      <c r="N230" s="272">
        <v>12765</v>
      </c>
      <c r="O230" s="272">
        <v>142542</v>
      </c>
      <c r="P230" s="272">
        <v>110630</v>
      </c>
      <c r="Q230" s="272">
        <v>50630</v>
      </c>
      <c r="R230" s="272">
        <v>34040</v>
      </c>
      <c r="S230" s="272">
        <v>12765</v>
      </c>
      <c r="T230" s="272">
        <v>10819</v>
      </c>
      <c r="U230" s="273">
        <v>15000</v>
      </c>
      <c r="V230" s="274"/>
      <c r="W230" s="274"/>
      <c r="X230" s="274"/>
      <c r="Y230" s="275"/>
      <c r="Z230" s="274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5"/>
      <c r="AP230" s="276"/>
      <c r="AQ230" s="277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  <c r="BE230" s="279"/>
      <c r="BF230" s="265"/>
      <c r="BG230" s="198"/>
    </row>
    <row r="231" spans="1:59" ht="43.5" customHeight="1" x14ac:dyDescent="0.2">
      <c r="A231" s="246" t="s">
        <v>93</v>
      </c>
      <c r="B231" s="266">
        <v>701</v>
      </c>
      <c r="C231" s="267">
        <v>104</v>
      </c>
      <c r="D231" s="268" t="s">
        <v>348</v>
      </c>
      <c r="E231" s="269" t="s">
        <v>94</v>
      </c>
      <c r="F231" s="270"/>
      <c r="G231" s="185"/>
      <c r="H231" s="271">
        <v>10101</v>
      </c>
      <c r="I231" s="272">
        <v>8307636.9500000002</v>
      </c>
      <c r="J231" s="272">
        <v>0</v>
      </c>
      <c r="K231" s="272">
        <v>1343297.5</v>
      </c>
      <c r="L231" s="272">
        <v>671215.76</v>
      </c>
      <c r="M231" s="272">
        <v>660293.22</v>
      </c>
      <c r="N231" s="272">
        <v>651298.25</v>
      </c>
      <c r="O231" s="272">
        <v>771421.3</v>
      </c>
      <c r="P231" s="272">
        <v>761783.88</v>
      </c>
      <c r="Q231" s="272">
        <v>743664.4</v>
      </c>
      <c r="R231" s="272">
        <v>738653.62</v>
      </c>
      <c r="S231" s="272">
        <v>732228.65</v>
      </c>
      <c r="T231" s="272">
        <v>747006.72</v>
      </c>
      <c r="U231" s="273">
        <v>486773.65</v>
      </c>
      <c r="V231" s="274"/>
      <c r="W231" s="274"/>
      <c r="X231" s="274"/>
      <c r="Y231" s="275"/>
      <c r="Z231" s="274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5"/>
      <c r="AP231" s="276"/>
      <c r="AQ231" s="277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  <c r="BE231" s="279"/>
      <c r="BF231" s="265"/>
      <c r="BG231" s="198"/>
    </row>
    <row r="232" spans="1:59" ht="15.75" customHeight="1" x14ac:dyDescent="0.2">
      <c r="A232" s="246" t="s">
        <v>95</v>
      </c>
      <c r="B232" s="266">
        <v>701</v>
      </c>
      <c r="C232" s="267">
        <v>104</v>
      </c>
      <c r="D232" s="268" t="s">
        <v>348</v>
      </c>
      <c r="E232" s="269" t="s">
        <v>96</v>
      </c>
      <c r="F232" s="270"/>
      <c r="G232" s="185"/>
      <c r="H232" s="271">
        <v>10101</v>
      </c>
      <c r="I232" s="272">
        <v>4007570.95</v>
      </c>
      <c r="J232" s="272">
        <v>154204.07999999999</v>
      </c>
      <c r="K232" s="272">
        <v>594446.74</v>
      </c>
      <c r="L232" s="272">
        <v>293599.28000000003</v>
      </c>
      <c r="M232" s="272">
        <v>274490.28000000003</v>
      </c>
      <c r="N232" s="272">
        <v>313757.17</v>
      </c>
      <c r="O232" s="272">
        <v>311741.73</v>
      </c>
      <c r="P232" s="272">
        <v>276729.7</v>
      </c>
      <c r="Q232" s="272">
        <v>283334.81</v>
      </c>
      <c r="R232" s="272">
        <v>431410.68</v>
      </c>
      <c r="S232" s="272">
        <v>256881.73</v>
      </c>
      <c r="T232" s="272">
        <v>253871.54</v>
      </c>
      <c r="U232" s="273">
        <v>563103.21</v>
      </c>
      <c r="V232" s="274"/>
      <c r="W232" s="274"/>
      <c r="X232" s="274"/>
      <c r="Y232" s="275"/>
      <c r="Z232" s="274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5"/>
      <c r="AP232" s="276"/>
      <c r="AQ232" s="277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  <c r="BE232" s="279"/>
      <c r="BF232" s="265"/>
      <c r="BG232" s="198"/>
    </row>
    <row r="233" spans="1:59" ht="18" customHeight="1" x14ac:dyDescent="0.2">
      <c r="A233" s="246" t="s">
        <v>388</v>
      </c>
      <c r="B233" s="266">
        <v>701</v>
      </c>
      <c r="C233" s="267">
        <v>104</v>
      </c>
      <c r="D233" s="268" t="s">
        <v>348</v>
      </c>
      <c r="E233" s="269" t="s">
        <v>347</v>
      </c>
      <c r="F233" s="270"/>
      <c r="G233" s="185"/>
      <c r="H233" s="271">
        <v>10101</v>
      </c>
      <c r="I233" s="272">
        <v>2191130.7799999998</v>
      </c>
      <c r="J233" s="272">
        <v>416167.69</v>
      </c>
      <c r="K233" s="272">
        <v>412819.08</v>
      </c>
      <c r="L233" s="272">
        <v>306018.53000000003</v>
      </c>
      <c r="M233" s="272">
        <v>78768.960000000006</v>
      </c>
      <c r="N233" s="272">
        <v>55349.8</v>
      </c>
      <c r="O233" s="272">
        <v>62268.52</v>
      </c>
      <c r="P233" s="272">
        <v>62268.52</v>
      </c>
      <c r="Q233" s="272">
        <v>62268.52</v>
      </c>
      <c r="R233" s="272">
        <v>69499.570000000007</v>
      </c>
      <c r="S233" s="272">
        <v>134106.51</v>
      </c>
      <c r="T233" s="272">
        <v>282367.89</v>
      </c>
      <c r="U233" s="273">
        <v>249227.19</v>
      </c>
      <c r="V233" s="274"/>
      <c r="W233" s="274"/>
      <c r="X233" s="274"/>
      <c r="Y233" s="275"/>
      <c r="Z233" s="274"/>
      <c r="AA233" s="274"/>
      <c r="AB233" s="274"/>
      <c r="AC233" s="274"/>
      <c r="AD233" s="274"/>
      <c r="AE233" s="274"/>
      <c r="AF233" s="274"/>
      <c r="AG233" s="274"/>
      <c r="AH233" s="274"/>
      <c r="AI233" s="274"/>
      <c r="AJ233" s="274"/>
      <c r="AK233" s="274"/>
      <c r="AL233" s="274"/>
      <c r="AM233" s="274"/>
      <c r="AN233" s="274"/>
      <c r="AO233" s="275"/>
      <c r="AP233" s="276"/>
      <c r="AQ233" s="277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  <c r="BE233" s="279"/>
      <c r="BF233" s="265"/>
      <c r="BG233" s="198"/>
    </row>
    <row r="234" spans="1:59" ht="23.25" customHeight="1" x14ac:dyDescent="0.2">
      <c r="A234" s="246" t="s">
        <v>104</v>
      </c>
      <c r="B234" s="266">
        <v>701</v>
      </c>
      <c r="C234" s="267">
        <v>104</v>
      </c>
      <c r="D234" s="268" t="s">
        <v>348</v>
      </c>
      <c r="E234" s="269" t="s">
        <v>105</v>
      </c>
      <c r="F234" s="270"/>
      <c r="G234" s="185"/>
      <c r="H234" s="271">
        <v>10101</v>
      </c>
      <c r="I234" s="272">
        <v>49221.52</v>
      </c>
      <c r="J234" s="272">
        <v>0</v>
      </c>
      <c r="K234" s="272">
        <v>0</v>
      </c>
      <c r="L234" s="272">
        <v>0</v>
      </c>
      <c r="M234" s="272">
        <v>12305.39</v>
      </c>
      <c r="N234" s="272">
        <v>0</v>
      </c>
      <c r="O234" s="272">
        <v>0</v>
      </c>
      <c r="P234" s="272">
        <v>12305.39</v>
      </c>
      <c r="Q234" s="272">
        <v>0</v>
      </c>
      <c r="R234" s="272">
        <v>0</v>
      </c>
      <c r="S234" s="272">
        <v>12305.39</v>
      </c>
      <c r="T234" s="272">
        <v>0</v>
      </c>
      <c r="U234" s="273">
        <v>12305.35</v>
      </c>
      <c r="V234" s="274"/>
      <c r="W234" s="274"/>
      <c r="X234" s="274"/>
      <c r="Y234" s="275"/>
      <c r="Z234" s="274"/>
      <c r="AA234" s="274"/>
      <c r="AB234" s="274"/>
      <c r="AC234" s="274"/>
      <c r="AD234" s="274"/>
      <c r="AE234" s="274"/>
      <c r="AF234" s="274"/>
      <c r="AG234" s="274"/>
      <c r="AH234" s="274"/>
      <c r="AI234" s="274"/>
      <c r="AJ234" s="274"/>
      <c r="AK234" s="274"/>
      <c r="AL234" s="274"/>
      <c r="AM234" s="274"/>
      <c r="AN234" s="274"/>
      <c r="AO234" s="275"/>
      <c r="AP234" s="276"/>
      <c r="AQ234" s="277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  <c r="BE234" s="279"/>
      <c r="BF234" s="265"/>
      <c r="BG234" s="198"/>
    </row>
    <row r="235" spans="1:59" ht="14.25" customHeight="1" x14ac:dyDescent="0.2">
      <c r="A235" s="246" t="s">
        <v>97</v>
      </c>
      <c r="B235" s="266">
        <v>701</v>
      </c>
      <c r="C235" s="267">
        <v>104</v>
      </c>
      <c r="D235" s="268" t="s">
        <v>348</v>
      </c>
      <c r="E235" s="269" t="s">
        <v>98</v>
      </c>
      <c r="F235" s="270"/>
      <c r="G235" s="185"/>
      <c r="H235" s="271">
        <v>10101</v>
      </c>
      <c r="I235" s="272">
        <v>12379</v>
      </c>
      <c r="J235" s="272">
        <v>0</v>
      </c>
      <c r="K235" s="272">
        <v>0</v>
      </c>
      <c r="L235" s="272">
        <v>0</v>
      </c>
      <c r="M235" s="272">
        <v>3094.75</v>
      </c>
      <c r="N235" s="272">
        <v>0</v>
      </c>
      <c r="O235" s="272">
        <v>0</v>
      </c>
      <c r="P235" s="272">
        <v>3094.75</v>
      </c>
      <c r="Q235" s="272">
        <v>0</v>
      </c>
      <c r="R235" s="272">
        <v>0</v>
      </c>
      <c r="S235" s="272">
        <v>3094.75</v>
      </c>
      <c r="T235" s="272">
        <v>0</v>
      </c>
      <c r="U235" s="273">
        <v>3094.75</v>
      </c>
      <c r="V235" s="274"/>
      <c r="W235" s="274"/>
      <c r="X235" s="274"/>
      <c r="Y235" s="275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5"/>
      <c r="AP235" s="276"/>
      <c r="AQ235" s="277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  <c r="BE235" s="279"/>
      <c r="BF235" s="265"/>
      <c r="BG235" s="198"/>
    </row>
    <row r="236" spans="1:59" ht="17.25" customHeight="1" x14ac:dyDescent="0.2">
      <c r="A236" s="246" t="s">
        <v>99</v>
      </c>
      <c r="B236" s="266">
        <v>701</v>
      </c>
      <c r="C236" s="267">
        <v>104</v>
      </c>
      <c r="D236" s="268" t="s">
        <v>348</v>
      </c>
      <c r="E236" s="269" t="s">
        <v>100</v>
      </c>
      <c r="F236" s="270"/>
      <c r="G236" s="185"/>
      <c r="H236" s="271">
        <v>10101</v>
      </c>
      <c r="I236" s="272">
        <v>66994</v>
      </c>
      <c r="J236" s="272">
        <v>0</v>
      </c>
      <c r="K236" s="272">
        <v>0</v>
      </c>
      <c r="L236" s="272">
        <v>0</v>
      </c>
      <c r="M236" s="272">
        <v>66994</v>
      </c>
      <c r="N236" s="272">
        <v>0</v>
      </c>
      <c r="O236" s="272">
        <v>0</v>
      </c>
      <c r="P236" s="272">
        <v>0</v>
      </c>
      <c r="Q236" s="272">
        <v>0</v>
      </c>
      <c r="R236" s="272">
        <v>0</v>
      </c>
      <c r="S236" s="272">
        <v>0</v>
      </c>
      <c r="T236" s="272">
        <v>0</v>
      </c>
      <c r="U236" s="273">
        <v>0</v>
      </c>
      <c r="V236" s="274"/>
      <c r="W236" s="274"/>
      <c r="X236" s="274"/>
      <c r="Y236" s="275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5"/>
      <c r="AP236" s="276"/>
      <c r="AQ236" s="277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  <c r="BE236" s="279"/>
      <c r="BF236" s="265"/>
      <c r="BG236" s="198"/>
    </row>
    <row r="237" spans="1:59" ht="21.75" customHeight="1" x14ac:dyDescent="0.2">
      <c r="A237" s="246" t="s">
        <v>88</v>
      </c>
      <c r="B237" s="266">
        <v>701</v>
      </c>
      <c r="C237" s="267">
        <v>104</v>
      </c>
      <c r="D237" s="268" t="s">
        <v>349</v>
      </c>
      <c r="E237" s="269" t="s">
        <v>90</v>
      </c>
      <c r="F237" s="270"/>
      <c r="G237" s="185" t="s">
        <v>62</v>
      </c>
      <c r="H237" s="271">
        <v>10306</v>
      </c>
      <c r="I237" s="272">
        <v>117655.46</v>
      </c>
      <c r="J237" s="272">
        <v>3621.13</v>
      </c>
      <c r="K237" s="272">
        <v>9804.6200000000008</v>
      </c>
      <c r="L237" s="272">
        <v>9804.6200000000008</v>
      </c>
      <c r="M237" s="272">
        <v>9804.6200000000008</v>
      </c>
      <c r="N237" s="272">
        <v>9804.6200000000008</v>
      </c>
      <c r="O237" s="272">
        <v>9804.6200000000008</v>
      </c>
      <c r="P237" s="272">
        <v>9804.6200000000008</v>
      </c>
      <c r="Q237" s="272">
        <v>9804.6200000000008</v>
      </c>
      <c r="R237" s="272">
        <v>9804.6200000000008</v>
      </c>
      <c r="S237" s="272">
        <v>9804.6200000000008</v>
      </c>
      <c r="T237" s="272">
        <v>9804.6200000000008</v>
      </c>
      <c r="U237" s="273">
        <v>15988.13</v>
      </c>
      <c r="V237" s="274"/>
      <c r="W237" s="274"/>
      <c r="X237" s="274"/>
      <c r="Y237" s="275"/>
      <c r="Z237" s="274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5"/>
      <c r="AP237" s="276"/>
      <c r="AQ237" s="277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  <c r="BE237" s="279"/>
      <c r="BF237" s="265"/>
      <c r="BG237" s="198"/>
    </row>
    <row r="238" spans="1:59" ht="43.5" customHeight="1" x14ac:dyDescent="0.2">
      <c r="A238" s="246" t="s">
        <v>93</v>
      </c>
      <c r="B238" s="266">
        <v>701</v>
      </c>
      <c r="C238" s="267">
        <v>104</v>
      </c>
      <c r="D238" s="268" t="s">
        <v>349</v>
      </c>
      <c r="E238" s="269" t="s">
        <v>94</v>
      </c>
      <c r="F238" s="270"/>
      <c r="G238" s="185" t="s">
        <v>62</v>
      </c>
      <c r="H238" s="271">
        <v>10306</v>
      </c>
      <c r="I238" s="272">
        <v>35531.949999999997</v>
      </c>
      <c r="J238" s="272">
        <v>0</v>
      </c>
      <c r="K238" s="272">
        <v>2961</v>
      </c>
      <c r="L238" s="272">
        <v>2961</v>
      </c>
      <c r="M238" s="272">
        <v>2961</v>
      </c>
      <c r="N238" s="272">
        <v>2961</v>
      </c>
      <c r="O238" s="272">
        <v>2961</v>
      </c>
      <c r="P238" s="272">
        <v>2961</v>
      </c>
      <c r="Q238" s="272">
        <v>2961</v>
      </c>
      <c r="R238" s="272">
        <v>2961</v>
      </c>
      <c r="S238" s="272">
        <v>2961</v>
      </c>
      <c r="T238" s="272">
        <v>2961</v>
      </c>
      <c r="U238" s="273">
        <v>5921.95</v>
      </c>
      <c r="V238" s="274"/>
      <c r="W238" s="274"/>
      <c r="X238" s="274"/>
      <c r="Y238" s="275"/>
      <c r="Z238" s="274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5"/>
      <c r="AP238" s="276"/>
      <c r="AQ238" s="277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  <c r="BE238" s="279"/>
      <c r="BF238" s="265"/>
      <c r="BG238" s="198"/>
    </row>
    <row r="239" spans="1:59" ht="15.75" customHeight="1" x14ac:dyDescent="0.2">
      <c r="A239" s="246" t="s">
        <v>95</v>
      </c>
      <c r="B239" s="266">
        <v>701</v>
      </c>
      <c r="C239" s="267">
        <v>104</v>
      </c>
      <c r="D239" s="268" t="s">
        <v>349</v>
      </c>
      <c r="E239" s="269" t="s">
        <v>96</v>
      </c>
      <c r="F239" s="270"/>
      <c r="G239" s="185" t="s">
        <v>62</v>
      </c>
      <c r="H239" s="271">
        <v>10306</v>
      </c>
      <c r="I239" s="272">
        <v>30000</v>
      </c>
      <c r="J239" s="272">
        <v>0</v>
      </c>
      <c r="K239" s="272">
        <v>0</v>
      </c>
      <c r="L239" s="272">
        <v>0</v>
      </c>
      <c r="M239" s="272">
        <v>0</v>
      </c>
      <c r="N239" s="272">
        <v>0</v>
      </c>
      <c r="O239" s="272">
        <v>0</v>
      </c>
      <c r="P239" s="272">
        <v>0</v>
      </c>
      <c r="Q239" s="272">
        <v>0</v>
      </c>
      <c r="R239" s="272">
        <v>0</v>
      </c>
      <c r="S239" s="272">
        <v>0</v>
      </c>
      <c r="T239" s="272">
        <v>30000</v>
      </c>
      <c r="U239" s="273">
        <v>0</v>
      </c>
      <c r="V239" s="274"/>
      <c r="W239" s="274"/>
      <c r="X239" s="274"/>
      <c r="Y239" s="275"/>
      <c r="Z239" s="274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5"/>
      <c r="AP239" s="276"/>
      <c r="AQ239" s="277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  <c r="BE239" s="279"/>
      <c r="BF239" s="265"/>
      <c r="BG239" s="198"/>
    </row>
    <row r="240" spans="1:59" ht="15.75" customHeight="1" x14ac:dyDescent="0.2">
      <c r="A240" s="246" t="s">
        <v>95</v>
      </c>
      <c r="B240" s="266">
        <v>701</v>
      </c>
      <c r="C240" s="267">
        <v>105</v>
      </c>
      <c r="D240" s="268" t="s">
        <v>351</v>
      </c>
      <c r="E240" s="269" t="s">
        <v>96</v>
      </c>
      <c r="F240" s="270"/>
      <c r="G240" s="185" t="s">
        <v>477</v>
      </c>
      <c r="H240" s="271">
        <v>10301</v>
      </c>
      <c r="I240" s="272">
        <v>1722.1</v>
      </c>
      <c r="J240" s="272">
        <v>0</v>
      </c>
      <c r="K240" s="272">
        <v>0</v>
      </c>
      <c r="L240" s="272">
        <v>0</v>
      </c>
      <c r="M240" s="272">
        <v>1722.1</v>
      </c>
      <c r="N240" s="272">
        <v>0</v>
      </c>
      <c r="O240" s="272">
        <v>0</v>
      </c>
      <c r="P240" s="272">
        <v>0</v>
      </c>
      <c r="Q240" s="272">
        <v>0</v>
      </c>
      <c r="R240" s="272">
        <v>0</v>
      </c>
      <c r="S240" s="272">
        <v>0</v>
      </c>
      <c r="T240" s="272">
        <v>0</v>
      </c>
      <c r="U240" s="273">
        <v>0</v>
      </c>
      <c r="V240" s="274"/>
      <c r="W240" s="274"/>
      <c r="X240" s="274"/>
      <c r="Y240" s="275"/>
      <c r="Z240" s="274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5"/>
      <c r="AP240" s="276"/>
      <c r="AQ240" s="277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  <c r="BE240" s="279"/>
      <c r="BF240" s="265"/>
      <c r="BG240" s="198"/>
    </row>
    <row r="241" spans="1:59" ht="15.75" customHeight="1" x14ac:dyDescent="0.2">
      <c r="A241" s="246" t="s">
        <v>95</v>
      </c>
      <c r="B241" s="266">
        <v>701</v>
      </c>
      <c r="C241" s="267">
        <v>113</v>
      </c>
      <c r="D241" s="268" t="s">
        <v>352</v>
      </c>
      <c r="E241" s="269" t="s">
        <v>96</v>
      </c>
      <c r="F241" s="270"/>
      <c r="G241" s="185"/>
      <c r="H241" s="271">
        <v>10101</v>
      </c>
      <c r="I241" s="272">
        <v>23550</v>
      </c>
      <c r="J241" s="272">
        <v>0</v>
      </c>
      <c r="K241" s="272">
        <v>13140</v>
      </c>
      <c r="L241" s="272">
        <v>0</v>
      </c>
      <c r="M241" s="272">
        <v>0</v>
      </c>
      <c r="N241" s="272">
        <v>0</v>
      </c>
      <c r="O241" s="272">
        <v>0</v>
      </c>
      <c r="P241" s="272">
        <v>0</v>
      </c>
      <c r="Q241" s="272">
        <v>0</v>
      </c>
      <c r="R241" s="272">
        <v>0</v>
      </c>
      <c r="S241" s="272">
        <v>0</v>
      </c>
      <c r="T241" s="272">
        <v>10410</v>
      </c>
      <c r="U241" s="273">
        <v>0</v>
      </c>
      <c r="V241" s="274"/>
      <c r="W241" s="274"/>
      <c r="X241" s="274"/>
      <c r="Y241" s="275"/>
      <c r="Z241" s="274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5"/>
      <c r="AP241" s="276"/>
      <c r="AQ241" s="277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  <c r="BE241" s="279"/>
      <c r="BF241" s="265"/>
      <c r="BG241" s="198"/>
    </row>
    <row r="242" spans="1:59" ht="42.75" customHeight="1" x14ac:dyDescent="0.2">
      <c r="A242" s="246" t="s">
        <v>114</v>
      </c>
      <c r="B242" s="266">
        <v>701</v>
      </c>
      <c r="C242" s="267">
        <v>113</v>
      </c>
      <c r="D242" s="268" t="s">
        <v>353</v>
      </c>
      <c r="E242" s="269" t="s">
        <v>115</v>
      </c>
      <c r="F242" s="270"/>
      <c r="G242" s="185"/>
      <c r="H242" s="271">
        <v>10101</v>
      </c>
      <c r="I242" s="272">
        <v>9122110</v>
      </c>
      <c r="J242" s="272">
        <v>500000</v>
      </c>
      <c r="K242" s="272">
        <v>850000</v>
      </c>
      <c r="L242" s="272">
        <v>800000</v>
      </c>
      <c r="M242" s="272">
        <v>800000</v>
      </c>
      <c r="N242" s="272">
        <v>750000</v>
      </c>
      <c r="O242" s="272">
        <v>750000</v>
      </c>
      <c r="P242" s="272">
        <v>750000</v>
      </c>
      <c r="Q242" s="272">
        <v>750000</v>
      </c>
      <c r="R242" s="272">
        <v>850000</v>
      </c>
      <c r="S242" s="272">
        <v>800000</v>
      </c>
      <c r="T242" s="272">
        <v>800000</v>
      </c>
      <c r="U242" s="273">
        <v>722110</v>
      </c>
      <c r="V242" s="274"/>
      <c r="W242" s="274"/>
      <c r="X242" s="274"/>
      <c r="Y242" s="275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5"/>
      <c r="AP242" s="276"/>
      <c r="AQ242" s="277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  <c r="BE242" s="279"/>
      <c r="BF242" s="265"/>
      <c r="BG242" s="198"/>
    </row>
    <row r="243" spans="1:59" ht="15.75" customHeight="1" x14ac:dyDescent="0.2">
      <c r="A243" s="246" t="s">
        <v>95</v>
      </c>
      <c r="B243" s="266">
        <v>701</v>
      </c>
      <c r="C243" s="267">
        <v>113</v>
      </c>
      <c r="D243" s="268" t="s">
        <v>391</v>
      </c>
      <c r="E243" s="269" t="s">
        <v>96</v>
      </c>
      <c r="F243" s="270"/>
      <c r="G243" s="185"/>
      <c r="H243" s="271">
        <v>10101</v>
      </c>
      <c r="I243" s="272">
        <v>50000</v>
      </c>
      <c r="J243" s="272">
        <v>0</v>
      </c>
      <c r="K243" s="272">
        <v>0</v>
      </c>
      <c r="L243" s="272">
        <v>50000</v>
      </c>
      <c r="M243" s="272">
        <v>0</v>
      </c>
      <c r="N243" s="272">
        <v>0</v>
      </c>
      <c r="O243" s="272">
        <v>0</v>
      </c>
      <c r="P243" s="272">
        <v>0</v>
      </c>
      <c r="Q243" s="272">
        <v>0</v>
      </c>
      <c r="R243" s="272">
        <v>0</v>
      </c>
      <c r="S243" s="272">
        <v>0</v>
      </c>
      <c r="T243" s="272">
        <v>0</v>
      </c>
      <c r="U243" s="273">
        <v>0</v>
      </c>
      <c r="V243" s="274"/>
      <c r="W243" s="274"/>
      <c r="X243" s="274"/>
      <c r="Y243" s="275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5"/>
      <c r="AP243" s="276"/>
      <c r="AQ243" s="277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  <c r="BE243" s="279"/>
      <c r="BF243" s="265"/>
      <c r="BG243" s="198"/>
    </row>
    <row r="244" spans="1:59" ht="15.75" customHeight="1" x14ac:dyDescent="0.2">
      <c r="A244" s="246" t="s">
        <v>95</v>
      </c>
      <c r="B244" s="266">
        <v>701</v>
      </c>
      <c r="C244" s="267">
        <v>113</v>
      </c>
      <c r="D244" s="268" t="s">
        <v>354</v>
      </c>
      <c r="E244" s="269" t="s">
        <v>96</v>
      </c>
      <c r="F244" s="270"/>
      <c r="G244" s="185" t="s">
        <v>478</v>
      </c>
      <c r="H244" s="271">
        <v>10112</v>
      </c>
      <c r="I244" s="272">
        <v>5263.16</v>
      </c>
      <c r="J244" s="272">
        <v>0</v>
      </c>
      <c r="K244" s="272">
        <v>0</v>
      </c>
      <c r="L244" s="272">
        <v>5263.16</v>
      </c>
      <c r="M244" s="272">
        <v>0</v>
      </c>
      <c r="N244" s="272">
        <v>0</v>
      </c>
      <c r="O244" s="272">
        <v>0</v>
      </c>
      <c r="P244" s="272">
        <v>0</v>
      </c>
      <c r="Q244" s="272">
        <v>0</v>
      </c>
      <c r="R244" s="272">
        <v>0</v>
      </c>
      <c r="S244" s="272">
        <v>0</v>
      </c>
      <c r="T244" s="272">
        <v>0</v>
      </c>
      <c r="U244" s="273">
        <v>0</v>
      </c>
      <c r="V244" s="274"/>
      <c r="W244" s="274"/>
      <c r="X244" s="274"/>
      <c r="Y244" s="275"/>
      <c r="Z244" s="274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5"/>
      <c r="AP244" s="276"/>
      <c r="AQ244" s="277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  <c r="BE244" s="279"/>
      <c r="BF244" s="265"/>
      <c r="BG244" s="198"/>
    </row>
    <row r="245" spans="1:59" ht="15.75" customHeight="1" x14ac:dyDescent="0.2">
      <c r="A245" s="246" t="s">
        <v>95</v>
      </c>
      <c r="B245" s="266">
        <v>701</v>
      </c>
      <c r="C245" s="267">
        <v>113</v>
      </c>
      <c r="D245" s="268" t="s">
        <v>354</v>
      </c>
      <c r="E245" s="269" t="s">
        <v>96</v>
      </c>
      <c r="F245" s="270"/>
      <c r="G245" s="185" t="s">
        <v>478</v>
      </c>
      <c r="H245" s="271">
        <v>10306</v>
      </c>
      <c r="I245" s="272">
        <v>100000</v>
      </c>
      <c r="J245" s="272">
        <v>0</v>
      </c>
      <c r="K245" s="272">
        <v>0</v>
      </c>
      <c r="L245" s="272">
        <v>100000</v>
      </c>
      <c r="M245" s="272">
        <v>0</v>
      </c>
      <c r="N245" s="272">
        <v>0</v>
      </c>
      <c r="O245" s="272">
        <v>0</v>
      </c>
      <c r="P245" s="272">
        <v>0</v>
      </c>
      <c r="Q245" s="272">
        <v>0</v>
      </c>
      <c r="R245" s="272">
        <v>0</v>
      </c>
      <c r="S245" s="272">
        <v>0</v>
      </c>
      <c r="T245" s="272">
        <v>0</v>
      </c>
      <c r="U245" s="273">
        <v>0</v>
      </c>
      <c r="V245" s="274"/>
      <c r="W245" s="274"/>
      <c r="X245" s="274"/>
      <c r="Y245" s="275"/>
      <c r="Z245" s="274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5"/>
      <c r="AP245" s="276"/>
      <c r="AQ245" s="277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  <c r="BE245" s="279"/>
      <c r="BF245" s="265"/>
      <c r="BG245" s="198"/>
    </row>
    <row r="246" spans="1:59" ht="15.75" customHeight="1" x14ac:dyDescent="0.2">
      <c r="A246" s="246" t="s">
        <v>95</v>
      </c>
      <c r="B246" s="266">
        <v>701</v>
      </c>
      <c r="C246" s="267">
        <v>113</v>
      </c>
      <c r="D246" s="268" t="s">
        <v>106</v>
      </c>
      <c r="E246" s="269" t="s">
        <v>96</v>
      </c>
      <c r="F246" s="270"/>
      <c r="G246" s="185"/>
      <c r="H246" s="271">
        <v>10101</v>
      </c>
      <c r="I246" s="272">
        <v>125000</v>
      </c>
      <c r="J246" s="272">
        <v>0</v>
      </c>
      <c r="K246" s="272">
        <v>0</v>
      </c>
      <c r="L246" s="272">
        <v>0</v>
      </c>
      <c r="M246" s="272">
        <v>0</v>
      </c>
      <c r="N246" s="272">
        <v>0</v>
      </c>
      <c r="O246" s="272">
        <v>0</v>
      </c>
      <c r="P246" s="272">
        <v>0</v>
      </c>
      <c r="Q246" s="272">
        <v>0</v>
      </c>
      <c r="R246" s="272">
        <v>0</v>
      </c>
      <c r="S246" s="272">
        <v>0</v>
      </c>
      <c r="T246" s="272">
        <v>0</v>
      </c>
      <c r="U246" s="273">
        <v>125000</v>
      </c>
      <c r="V246" s="274"/>
      <c r="W246" s="274"/>
      <c r="X246" s="274"/>
      <c r="Y246" s="275"/>
      <c r="Z246" s="274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5"/>
      <c r="AP246" s="276"/>
      <c r="AQ246" s="277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  <c r="BE246" s="279"/>
      <c r="BF246" s="265"/>
      <c r="BG246" s="198"/>
    </row>
    <row r="247" spans="1:59" ht="29.25" customHeight="1" x14ac:dyDescent="0.2">
      <c r="A247" s="246" t="s">
        <v>91</v>
      </c>
      <c r="B247" s="266">
        <v>701</v>
      </c>
      <c r="C247" s="267">
        <v>113</v>
      </c>
      <c r="D247" s="268" t="s">
        <v>107</v>
      </c>
      <c r="E247" s="269" t="s">
        <v>92</v>
      </c>
      <c r="F247" s="270"/>
      <c r="G247" s="185"/>
      <c r="H247" s="271">
        <v>10101</v>
      </c>
      <c r="I247" s="272">
        <v>2600</v>
      </c>
      <c r="J247" s="272">
        <v>0</v>
      </c>
      <c r="K247" s="272">
        <v>0</v>
      </c>
      <c r="L247" s="272">
        <v>0</v>
      </c>
      <c r="M247" s="272">
        <v>0</v>
      </c>
      <c r="N247" s="272">
        <v>0</v>
      </c>
      <c r="O247" s="272">
        <v>0</v>
      </c>
      <c r="P247" s="272">
        <v>0</v>
      </c>
      <c r="Q247" s="272">
        <v>650</v>
      </c>
      <c r="R247" s="272">
        <v>650</v>
      </c>
      <c r="S247" s="272">
        <v>650</v>
      </c>
      <c r="T247" s="272">
        <v>650</v>
      </c>
      <c r="U247" s="273">
        <v>0</v>
      </c>
      <c r="V247" s="274"/>
      <c r="W247" s="274"/>
      <c r="X247" s="274"/>
      <c r="Y247" s="275"/>
      <c r="Z247" s="274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5"/>
      <c r="AP247" s="276"/>
      <c r="AQ247" s="277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  <c r="BE247" s="279"/>
      <c r="BF247" s="265"/>
      <c r="BG247" s="198"/>
    </row>
    <row r="248" spans="1:59" ht="15.75" customHeight="1" x14ac:dyDescent="0.2">
      <c r="A248" s="246" t="s">
        <v>95</v>
      </c>
      <c r="B248" s="266">
        <v>701</v>
      </c>
      <c r="C248" s="267">
        <v>113</v>
      </c>
      <c r="D248" s="268" t="s">
        <v>107</v>
      </c>
      <c r="E248" s="269" t="s">
        <v>96</v>
      </c>
      <c r="F248" s="270"/>
      <c r="G248" s="185"/>
      <c r="H248" s="271">
        <v>10101</v>
      </c>
      <c r="I248" s="272">
        <v>102800</v>
      </c>
      <c r="J248" s="272">
        <v>0</v>
      </c>
      <c r="K248" s="272">
        <v>0</v>
      </c>
      <c r="L248" s="272">
        <v>0</v>
      </c>
      <c r="M248" s="272">
        <v>0</v>
      </c>
      <c r="N248" s="272">
        <v>35000</v>
      </c>
      <c r="O248" s="272">
        <v>0</v>
      </c>
      <c r="P248" s="272">
        <v>0</v>
      </c>
      <c r="Q248" s="272">
        <v>16950</v>
      </c>
      <c r="R248" s="272">
        <v>16950</v>
      </c>
      <c r="S248" s="272">
        <v>16950</v>
      </c>
      <c r="T248" s="272">
        <v>16950</v>
      </c>
      <c r="U248" s="273">
        <v>0</v>
      </c>
      <c r="V248" s="274"/>
      <c r="W248" s="274"/>
      <c r="X248" s="274"/>
      <c r="Y248" s="275"/>
      <c r="Z248" s="274"/>
      <c r="AA248" s="274"/>
      <c r="AB248" s="274"/>
      <c r="AC248" s="274"/>
      <c r="AD248" s="274"/>
      <c r="AE248" s="274"/>
      <c r="AF248" s="274"/>
      <c r="AG248" s="274"/>
      <c r="AH248" s="274"/>
      <c r="AI248" s="274"/>
      <c r="AJ248" s="274"/>
      <c r="AK248" s="274"/>
      <c r="AL248" s="274"/>
      <c r="AM248" s="274"/>
      <c r="AN248" s="274"/>
      <c r="AO248" s="275"/>
      <c r="AP248" s="276"/>
      <c r="AQ248" s="277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  <c r="BE248" s="279"/>
      <c r="BF248" s="265"/>
      <c r="BG248" s="198"/>
    </row>
    <row r="249" spans="1:59" ht="15.75" customHeight="1" x14ac:dyDescent="0.2">
      <c r="A249" s="246" t="s">
        <v>95</v>
      </c>
      <c r="B249" s="266">
        <v>701</v>
      </c>
      <c r="C249" s="267">
        <v>113</v>
      </c>
      <c r="D249" s="268" t="s">
        <v>355</v>
      </c>
      <c r="E249" s="269" t="s">
        <v>96</v>
      </c>
      <c r="F249" s="270"/>
      <c r="G249" s="185"/>
      <c r="H249" s="271">
        <v>10101</v>
      </c>
      <c r="I249" s="272">
        <v>10000</v>
      </c>
      <c r="J249" s="272">
        <v>0</v>
      </c>
      <c r="K249" s="272">
        <v>0</v>
      </c>
      <c r="L249" s="272">
        <v>10000</v>
      </c>
      <c r="M249" s="272">
        <v>0</v>
      </c>
      <c r="N249" s="272">
        <v>0</v>
      </c>
      <c r="O249" s="272">
        <v>0</v>
      </c>
      <c r="P249" s="272">
        <v>0</v>
      </c>
      <c r="Q249" s="272">
        <v>0</v>
      </c>
      <c r="R249" s="272">
        <v>0</v>
      </c>
      <c r="S249" s="272">
        <v>0</v>
      </c>
      <c r="T249" s="272">
        <v>0</v>
      </c>
      <c r="U249" s="273">
        <v>0</v>
      </c>
      <c r="V249" s="274"/>
      <c r="W249" s="274"/>
      <c r="X249" s="274"/>
      <c r="Y249" s="275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5"/>
      <c r="AP249" s="276"/>
      <c r="AQ249" s="277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  <c r="BE249" s="279"/>
      <c r="BF249" s="265"/>
      <c r="BG249" s="198"/>
    </row>
    <row r="250" spans="1:59" ht="15.75" customHeight="1" x14ac:dyDescent="0.2">
      <c r="A250" s="246" t="s">
        <v>95</v>
      </c>
      <c r="B250" s="266">
        <v>701</v>
      </c>
      <c r="C250" s="267">
        <v>113</v>
      </c>
      <c r="D250" s="268" t="s">
        <v>108</v>
      </c>
      <c r="E250" s="269" t="s">
        <v>96</v>
      </c>
      <c r="F250" s="270"/>
      <c r="G250" s="185"/>
      <c r="H250" s="271">
        <v>10101</v>
      </c>
      <c r="I250" s="272">
        <v>4200</v>
      </c>
      <c r="J250" s="272">
        <v>0</v>
      </c>
      <c r="K250" s="272">
        <v>0</v>
      </c>
      <c r="L250" s="272">
        <v>0</v>
      </c>
      <c r="M250" s="272">
        <v>0</v>
      </c>
      <c r="N250" s="272">
        <v>0</v>
      </c>
      <c r="O250" s="272">
        <v>0</v>
      </c>
      <c r="P250" s="272">
        <v>0</v>
      </c>
      <c r="Q250" s="272">
        <v>0</v>
      </c>
      <c r="R250" s="272">
        <v>4200</v>
      </c>
      <c r="S250" s="272">
        <v>0</v>
      </c>
      <c r="T250" s="272">
        <v>0</v>
      </c>
      <c r="U250" s="273">
        <v>0</v>
      </c>
      <c r="V250" s="274"/>
      <c r="W250" s="274"/>
      <c r="X250" s="274"/>
      <c r="Y250" s="275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5"/>
      <c r="AP250" s="276"/>
      <c r="AQ250" s="277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  <c r="BE250" s="279"/>
      <c r="BF250" s="265"/>
      <c r="BG250" s="198"/>
    </row>
    <row r="251" spans="1:59" ht="15.75" customHeight="1" x14ac:dyDescent="0.2">
      <c r="A251" s="246" t="s">
        <v>95</v>
      </c>
      <c r="B251" s="266">
        <v>701</v>
      </c>
      <c r="C251" s="267">
        <v>113</v>
      </c>
      <c r="D251" s="268" t="s">
        <v>109</v>
      </c>
      <c r="E251" s="269" t="s">
        <v>96</v>
      </c>
      <c r="F251" s="270"/>
      <c r="G251" s="185"/>
      <c r="H251" s="271">
        <v>10101</v>
      </c>
      <c r="I251" s="272">
        <v>283000</v>
      </c>
      <c r="J251" s="272">
        <v>16848</v>
      </c>
      <c r="K251" s="272">
        <v>30152</v>
      </c>
      <c r="L251" s="272">
        <v>24000</v>
      </c>
      <c r="M251" s="272">
        <v>23000</v>
      </c>
      <c r="N251" s="272">
        <v>24000</v>
      </c>
      <c r="O251" s="272">
        <v>23000</v>
      </c>
      <c r="P251" s="272">
        <v>23000</v>
      </c>
      <c r="Q251" s="272">
        <v>24000</v>
      </c>
      <c r="R251" s="272">
        <v>24000</v>
      </c>
      <c r="S251" s="272">
        <v>24000</v>
      </c>
      <c r="T251" s="272">
        <v>23000</v>
      </c>
      <c r="U251" s="273">
        <v>24000</v>
      </c>
      <c r="V251" s="274"/>
      <c r="W251" s="274"/>
      <c r="X251" s="274"/>
      <c r="Y251" s="275"/>
      <c r="Z251" s="274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5"/>
      <c r="AP251" s="276"/>
      <c r="AQ251" s="277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  <c r="BE251" s="279"/>
      <c r="BF251" s="265"/>
      <c r="BG251" s="198"/>
    </row>
    <row r="252" spans="1:59" ht="15.75" customHeight="1" x14ac:dyDescent="0.2">
      <c r="A252" s="246" t="s">
        <v>95</v>
      </c>
      <c r="B252" s="266">
        <v>701</v>
      </c>
      <c r="C252" s="267">
        <v>113</v>
      </c>
      <c r="D252" s="268" t="s">
        <v>110</v>
      </c>
      <c r="E252" s="269" t="s">
        <v>96</v>
      </c>
      <c r="F252" s="270"/>
      <c r="G252" s="185"/>
      <c r="H252" s="271">
        <v>10101</v>
      </c>
      <c r="I252" s="272">
        <v>285887.40000000002</v>
      </c>
      <c r="J252" s="272">
        <v>0</v>
      </c>
      <c r="K252" s="272">
        <v>0</v>
      </c>
      <c r="L252" s="272">
        <v>0</v>
      </c>
      <c r="M252" s="272">
        <v>0</v>
      </c>
      <c r="N252" s="272">
        <v>122807.4</v>
      </c>
      <c r="O252" s="272">
        <v>0</v>
      </c>
      <c r="P252" s="272">
        <v>0</v>
      </c>
      <c r="Q252" s="272">
        <v>0</v>
      </c>
      <c r="R252" s="272">
        <v>0</v>
      </c>
      <c r="S252" s="272">
        <v>0</v>
      </c>
      <c r="T252" s="272">
        <v>163080</v>
      </c>
      <c r="U252" s="273">
        <v>0</v>
      </c>
      <c r="V252" s="274"/>
      <c r="W252" s="274"/>
      <c r="X252" s="274"/>
      <c r="Y252" s="275"/>
      <c r="Z252" s="274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5"/>
      <c r="AP252" s="276"/>
      <c r="AQ252" s="277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  <c r="BE252" s="279"/>
      <c r="BF252" s="265"/>
      <c r="BG252" s="198"/>
    </row>
    <row r="253" spans="1:59" ht="15.75" customHeight="1" x14ac:dyDescent="0.2">
      <c r="A253" s="246" t="s">
        <v>95</v>
      </c>
      <c r="B253" s="266">
        <v>701</v>
      </c>
      <c r="C253" s="267">
        <v>113</v>
      </c>
      <c r="D253" s="268" t="s">
        <v>111</v>
      </c>
      <c r="E253" s="269" t="s">
        <v>96</v>
      </c>
      <c r="F253" s="270"/>
      <c r="G253" s="185"/>
      <c r="H253" s="271">
        <v>10101</v>
      </c>
      <c r="I253" s="272">
        <v>299077.68</v>
      </c>
      <c r="J253" s="272">
        <v>0</v>
      </c>
      <c r="K253" s="272">
        <v>49846.16</v>
      </c>
      <c r="L253" s="272">
        <v>24923.08</v>
      </c>
      <c r="M253" s="272">
        <v>24923.08</v>
      </c>
      <c r="N253" s="272">
        <v>24923.08</v>
      </c>
      <c r="O253" s="272">
        <v>24923.08</v>
      </c>
      <c r="P253" s="272">
        <v>24923.08</v>
      </c>
      <c r="Q253" s="272">
        <v>24923.08</v>
      </c>
      <c r="R253" s="272">
        <v>24923.08</v>
      </c>
      <c r="S253" s="272">
        <v>24923.08</v>
      </c>
      <c r="T253" s="272">
        <v>24923.08</v>
      </c>
      <c r="U253" s="273">
        <v>24923.8</v>
      </c>
      <c r="V253" s="274"/>
      <c r="W253" s="274"/>
      <c r="X253" s="274"/>
      <c r="Y253" s="275"/>
      <c r="Z253" s="274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5"/>
      <c r="AP253" s="276"/>
      <c r="AQ253" s="277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  <c r="BE253" s="279"/>
      <c r="BF253" s="265"/>
      <c r="BG253" s="198"/>
    </row>
    <row r="254" spans="1:59" ht="15.75" customHeight="1" x14ac:dyDescent="0.2">
      <c r="A254" s="246" t="s">
        <v>95</v>
      </c>
      <c r="B254" s="266">
        <v>701</v>
      </c>
      <c r="C254" s="267">
        <v>113</v>
      </c>
      <c r="D254" s="268" t="s">
        <v>112</v>
      </c>
      <c r="E254" s="269" t="s">
        <v>96</v>
      </c>
      <c r="F254" s="270"/>
      <c r="G254" s="185"/>
      <c r="H254" s="271">
        <v>10101</v>
      </c>
      <c r="I254" s="272">
        <v>213150</v>
      </c>
      <c r="J254" s="272">
        <v>0</v>
      </c>
      <c r="K254" s="272">
        <v>0</v>
      </c>
      <c r="L254" s="272">
        <v>0</v>
      </c>
      <c r="M254" s="272">
        <v>0</v>
      </c>
      <c r="N254" s="272">
        <v>0</v>
      </c>
      <c r="O254" s="272">
        <v>0</v>
      </c>
      <c r="P254" s="272">
        <v>0</v>
      </c>
      <c r="Q254" s="272">
        <v>0</v>
      </c>
      <c r="R254" s="272">
        <v>0</v>
      </c>
      <c r="S254" s="272">
        <v>0</v>
      </c>
      <c r="T254" s="272">
        <v>0</v>
      </c>
      <c r="U254" s="273">
        <v>213150</v>
      </c>
      <c r="V254" s="274"/>
      <c r="W254" s="274"/>
      <c r="X254" s="274"/>
      <c r="Y254" s="275"/>
      <c r="Z254" s="274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5"/>
      <c r="AP254" s="276"/>
      <c r="AQ254" s="277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  <c r="BE254" s="279"/>
      <c r="BF254" s="265"/>
      <c r="BG254" s="198"/>
    </row>
    <row r="255" spans="1:59" ht="15.75" customHeight="1" x14ac:dyDescent="0.2">
      <c r="A255" s="246" t="s">
        <v>95</v>
      </c>
      <c r="B255" s="266">
        <v>701</v>
      </c>
      <c r="C255" s="267">
        <v>113</v>
      </c>
      <c r="D255" s="268" t="s">
        <v>113</v>
      </c>
      <c r="E255" s="269" t="s">
        <v>96</v>
      </c>
      <c r="F255" s="270"/>
      <c r="G255" s="185"/>
      <c r="H255" s="271">
        <v>10101</v>
      </c>
      <c r="I255" s="272">
        <v>507000</v>
      </c>
      <c r="J255" s="272">
        <v>0</v>
      </c>
      <c r="K255" s="272">
        <v>1700</v>
      </c>
      <c r="L255" s="272">
        <v>58000</v>
      </c>
      <c r="M255" s="272">
        <v>0</v>
      </c>
      <c r="N255" s="272">
        <v>0</v>
      </c>
      <c r="O255" s="272">
        <v>389300</v>
      </c>
      <c r="P255" s="272">
        <v>0</v>
      </c>
      <c r="Q255" s="272">
        <v>58000</v>
      </c>
      <c r="R255" s="272">
        <v>0</v>
      </c>
      <c r="S255" s="272">
        <v>0</v>
      </c>
      <c r="T255" s="272">
        <v>0</v>
      </c>
      <c r="U255" s="273">
        <v>0</v>
      </c>
      <c r="V255" s="274"/>
      <c r="W255" s="274"/>
      <c r="X255" s="274"/>
      <c r="Y255" s="275"/>
      <c r="Z255" s="274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5"/>
      <c r="AP255" s="276"/>
      <c r="AQ255" s="277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  <c r="BE255" s="279"/>
      <c r="BF255" s="265"/>
      <c r="BG255" s="198"/>
    </row>
    <row r="256" spans="1:59" ht="15.75" customHeight="1" x14ac:dyDescent="0.2">
      <c r="A256" s="246" t="s">
        <v>95</v>
      </c>
      <c r="B256" s="266">
        <v>701</v>
      </c>
      <c r="C256" s="267">
        <v>113</v>
      </c>
      <c r="D256" s="268" t="s">
        <v>350</v>
      </c>
      <c r="E256" s="269" t="s">
        <v>96</v>
      </c>
      <c r="F256" s="270"/>
      <c r="G256" s="185" t="s">
        <v>65</v>
      </c>
      <c r="H256" s="271">
        <v>10306</v>
      </c>
      <c r="I256" s="272">
        <v>33000</v>
      </c>
      <c r="J256" s="272">
        <v>0</v>
      </c>
      <c r="K256" s="272">
        <v>0</v>
      </c>
      <c r="L256" s="272">
        <v>0</v>
      </c>
      <c r="M256" s="272">
        <v>33000</v>
      </c>
      <c r="N256" s="272">
        <v>0</v>
      </c>
      <c r="O256" s="272">
        <v>0</v>
      </c>
      <c r="P256" s="272">
        <v>0</v>
      </c>
      <c r="Q256" s="272">
        <v>0</v>
      </c>
      <c r="R256" s="272">
        <v>0</v>
      </c>
      <c r="S256" s="272">
        <v>0</v>
      </c>
      <c r="T256" s="272">
        <v>0</v>
      </c>
      <c r="U256" s="273">
        <v>0</v>
      </c>
      <c r="V256" s="274"/>
      <c r="W256" s="274"/>
      <c r="X256" s="274"/>
      <c r="Y256" s="275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5"/>
      <c r="AP256" s="276"/>
      <c r="AQ256" s="277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9"/>
      <c r="BF256" s="265"/>
      <c r="BG256" s="198"/>
    </row>
    <row r="257" spans="1:59" ht="21.75" customHeight="1" x14ac:dyDescent="0.2">
      <c r="A257" s="246" t="s">
        <v>88</v>
      </c>
      <c r="B257" s="266">
        <v>701</v>
      </c>
      <c r="C257" s="267">
        <v>113</v>
      </c>
      <c r="D257" s="268" t="s">
        <v>461</v>
      </c>
      <c r="E257" s="269" t="s">
        <v>90</v>
      </c>
      <c r="F257" s="270"/>
      <c r="G257" s="185" t="s">
        <v>64</v>
      </c>
      <c r="H257" s="271">
        <v>10306</v>
      </c>
      <c r="I257" s="272">
        <v>426579.95</v>
      </c>
      <c r="J257" s="272">
        <v>1977</v>
      </c>
      <c r="K257" s="272">
        <v>33794.160000000003</v>
      </c>
      <c r="L257" s="272">
        <v>33794.160000000003</v>
      </c>
      <c r="M257" s="272">
        <v>33794.160000000003</v>
      </c>
      <c r="N257" s="272">
        <v>33794.160000000003</v>
      </c>
      <c r="O257" s="272">
        <v>55008.58</v>
      </c>
      <c r="P257" s="272">
        <v>33794.160000000003</v>
      </c>
      <c r="Q257" s="272">
        <v>33794.160000000003</v>
      </c>
      <c r="R257" s="272">
        <v>33794.160000000003</v>
      </c>
      <c r="S257" s="272">
        <v>33794.160000000003</v>
      </c>
      <c r="T257" s="272">
        <v>33629.769999999997</v>
      </c>
      <c r="U257" s="273">
        <v>65611.320000000007</v>
      </c>
      <c r="V257" s="274"/>
      <c r="W257" s="274"/>
      <c r="X257" s="274"/>
      <c r="Y257" s="275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5"/>
      <c r="AP257" s="276"/>
      <c r="AQ257" s="277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  <c r="BE257" s="279"/>
      <c r="BF257" s="265"/>
      <c r="BG257" s="198"/>
    </row>
    <row r="258" spans="1:59" ht="29.25" customHeight="1" x14ac:dyDescent="0.2">
      <c r="A258" s="246" t="s">
        <v>91</v>
      </c>
      <c r="B258" s="266">
        <v>701</v>
      </c>
      <c r="C258" s="267">
        <v>113</v>
      </c>
      <c r="D258" s="268" t="s">
        <v>461</v>
      </c>
      <c r="E258" s="269" t="s">
        <v>92</v>
      </c>
      <c r="F258" s="270"/>
      <c r="G258" s="185" t="s">
        <v>64</v>
      </c>
      <c r="H258" s="271">
        <v>10306</v>
      </c>
      <c r="I258" s="272">
        <v>12765</v>
      </c>
      <c r="J258" s="272">
        <v>0</v>
      </c>
      <c r="K258" s="272">
        <v>0</v>
      </c>
      <c r="L258" s="272">
        <v>0</v>
      </c>
      <c r="M258" s="272">
        <v>0</v>
      </c>
      <c r="N258" s="272">
        <v>0</v>
      </c>
      <c r="O258" s="272">
        <v>12765</v>
      </c>
      <c r="P258" s="272">
        <v>0</v>
      </c>
      <c r="Q258" s="272">
        <v>0</v>
      </c>
      <c r="R258" s="272">
        <v>0</v>
      </c>
      <c r="S258" s="272">
        <v>0</v>
      </c>
      <c r="T258" s="272">
        <v>0</v>
      </c>
      <c r="U258" s="273">
        <v>0</v>
      </c>
      <c r="V258" s="274"/>
      <c r="W258" s="274"/>
      <c r="X258" s="274"/>
      <c r="Y258" s="275"/>
      <c r="Z258" s="274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5"/>
      <c r="AP258" s="276"/>
      <c r="AQ258" s="277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  <c r="BE258" s="279"/>
      <c r="BF258" s="265"/>
      <c r="BG258" s="198"/>
    </row>
    <row r="259" spans="1:59" ht="43.5" customHeight="1" x14ac:dyDescent="0.2">
      <c r="A259" s="246" t="s">
        <v>93</v>
      </c>
      <c r="B259" s="266">
        <v>701</v>
      </c>
      <c r="C259" s="267">
        <v>113</v>
      </c>
      <c r="D259" s="268" t="s">
        <v>461</v>
      </c>
      <c r="E259" s="269" t="s">
        <v>94</v>
      </c>
      <c r="F259" s="270"/>
      <c r="G259" s="185" t="s">
        <v>64</v>
      </c>
      <c r="H259" s="271">
        <v>10306</v>
      </c>
      <c r="I259" s="272">
        <v>132682.17000000001</v>
      </c>
      <c r="J259" s="272">
        <v>60.84</v>
      </c>
      <c r="K259" s="272">
        <v>10205.84</v>
      </c>
      <c r="L259" s="272">
        <v>10205.84</v>
      </c>
      <c r="M259" s="272">
        <v>10205.84</v>
      </c>
      <c r="N259" s="272">
        <v>10205.84</v>
      </c>
      <c r="O259" s="272">
        <v>20467.57</v>
      </c>
      <c r="P259" s="272">
        <v>10205.84</v>
      </c>
      <c r="Q259" s="272">
        <v>10205.84</v>
      </c>
      <c r="R259" s="272">
        <v>10205.84</v>
      </c>
      <c r="S259" s="272">
        <v>10205.84</v>
      </c>
      <c r="T259" s="272">
        <v>10156.200000000001</v>
      </c>
      <c r="U259" s="273">
        <v>20350.84</v>
      </c>
      <c r="V259" s="274"/>
      <c r="W259" s="274"/>
      <c r="X259" s="274"/>
      <c r="Y259" s="275"/>
      <c r="Z259" s="274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5"/>
      <c r="AP259" s="276"/>
      <c r="AQ259" s="277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  <c r="BE259" s="279"/>
      <c r="BF259" s="265"/>
      <c r="BG259" s="198"/>
    </row>
    <row r="260" spans="1:59" ht="15.75" customHeight="1" x14ac:dyDescent="0.2">
      <c r="A260" s="246" t="s">
        <v>95</v>
      </c>
      <c r="B260" s="266">
        <v>701</v>
      </c>
      <c r="C260" s="267">
        <v>113</v>
      </c>
      <c r="D260" s="268" t="s">
        <v>461</v>
      </c>
      <c r="E260" s="269" t="s">
        <v>96</v>
      </c>
      <c r="F260" s="270"/>
      <c r="G260" s="185" t="s">
        <v>64</v>
      </c>
      <c r="H260" s="271">
        <v>10306</v>
      </c>
      <c r="I260" s="272">
        <v>19803.22</v>
      </c>
      <c r="J260" s="272">
        <v>0</v>
      </c>
      <c r="K260" s="272">
        <v>0</v>
      </c>
      <c r="L260" s="272">
        <v>0</v>
      </c>
      <c r="M260" s="272">
        <v>0</v>
      </c>
      <c r="N260" s="272">
        <v>0</v>
      </c>
      <c r="O260" s="272">
        <v>0</v>
      </c>
      <c r="P260" s="272">
        <v>0</v>
      </c>
      <c r="Q260" s="272">
        <v>0</v>
      </c>
      <c r="R260" s="272">
        <v>0</v>
      </c>
      <c r="S260" s="272">
        <v>0</v>
      </c>
      <c r="T260" s="272">
        <v>19803.22</v>
      </c>
      <c r="U260" s="273">
        <v>0</v>
      </c>
      <c r="V260" s="274"/>
      <c r="W260" s="274"/>
      <c r="X260" s="274"/>
      <c r="Y260" s="275"/>
      <c r="Z260" s="274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5"/>
      <c r="AP260" s="276"/>
      <c r="AQ260" s="277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  <c r="BE260" s="279"/>
      <c r="BF260" s="265"/>
      <c r="BG260" s="198"/>
    </row>
    <row r="261" spans="1:59" ht="15.75" customHeight="1" x14ac:dyDescent="0.2">
      <c r="A261" s="246" t="s">
        <v>95</v>
      </c>
      <c r="B261" s="266">
        <v>701</v>
      </c>
      <c r="C261" s="267">
        <v>113</v>
      </c>
      <c r="D261" s="268" t="s">
        <v>454</v>
      </c>
      <c r="E261" s="269" t="s">
        <v>96</v>
      </c>
      <c r="F261" s="270"/>
      <c r="G261" s="185"/>
      <c r="H261" s="271">
        <v>10101</v>
      </c>
      <c r="I261" s="272">
        <v>49950</v>
      </c>
      <c r="J261" s="272">
        <v>0</v>
      </c>
      <c r="K261" s="272">
        <v>0</v>
      </c>
      <c r="L261" s="272">
        <v>49950</v>
      </c>
      <c r="M261" s="272">
        <v>0</v>
      </c>
      <c r="N261" s="272">
        <v>0</v>
      </c>
      <c r="O261" s="272">
        <v>0</v>
      </c>
      <c r="P261" s="272">
        <v>0</v>
      </c>
      <c r="Q261" s="272">
        <v>0</v>
      </c>
      <c r="R261" s="272">
        <v>0</v>
      </c>
      <c r="S261" s="272">
        <v>0</v>
      </c>
      <c r="T261" s="272">
        <v>0</v>
      </c>
      <c r="U261" s="273">
        <v>0</v>
      </c>
      <c r="V261" s="274"/>
      <c r="W261" s="274"/>
      <c r="X261" s="274"/>
      <c r="Y261" s="275"/>
      <c r="Z261" s="274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5"/>
      <c r="AP261" s="276"/>
      <c r="AQ261" s="277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9"/>
      <c r="BF261" s="265"/>
      <c r="BG261" s="198"/>
    </row>
    <row r="262" spans="1:59" ht="15.75" customHeight="1" x14ac:dyDescent="0.2">
      <c r="A262" s="246" t="s">
        <v>95</v>
      </c>
      <c r="B262" s="266">
        <v>701</v>
      </c>
      <c r="C262" s="267">
        <v>113</v>
      </c>
      <c r="D262" s="268" t="s">
        <v>474</v>
      </c>
      <c r="E262" s="269" t="s">
        <v>96</v>
      </c>
      <c r="F262" s="270"/>
      <c r="G262" s="185"/>
      <c r="H262" s="271">
        <v>10101</v>
      </c>
      <c r="I262" s="272">
        <v>60000</v>
      </c>
      <c r="J262" s="272">
        <v>0</v>
      </c>
      <c r="K262" s="272">
        <v>0</v>
      </c>
      <c r="L262" s="272">
        <v>15000</v>
      </c>
      <c r="M262" s="272">
        <v>0</v>
      </c>
      <c r="N262" s="272">
        <v>0</v>
      </c>
      <c r="O262" s="272">
        <v>15000</v>
      </c>
      <c r="P262" s="272">
        <v>0</v>
      </c>
      <c r="Q262" s="272">
        <v>0</v>
      </c>
      <c r="R262" s="272">
        <v>15000</v>
      </c>
      <c r="S262" s="272">
        <v>0</v>
      </c>
      <c r="T262" s="272">
        <v>0</v>
      </c>
      <c r="U262" s="273">
        <v>15000</v>
      </c>
      <c r="V262" s="274"/>
      <c r="W262" s="274"/>
      <c r="X262" s="274"/>
      <c r="Y262" s="275"/>
      <c r="Z262" s="274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5"/>
      <c r="AP262" s="276"/>
      <c r="AQ262" s="277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  <c r="BE262" s="279"/>
      <c r="BF262" s="265"/>
      <c r="BG262" s="198"/>
    </row>
    <row r="263" spans="1:59" ht="15.75" customHeight="1" x14ac:dyDescent="0.2">
      <c r="A263" s="246" t="s">
        <v>95</v>
      </c>
      <c r="B263" s="266">
        <v>701</v>
      </c>
      <c r="C263" s="267">
        <v>113</v>
      </c>
      <c r="D263" s="268" t="s">
        <v>455</v>
      </c>
      <c r="E263" s="269" t="s">
        <v>96</v>
      </c>
      <c r="F263" s="270"/>
      <c r="G263" s="185"/>
      <c r="H263" s="271">
        <v>10101</v>
      </c>
      <c r="I263" s="272">
        <v>50000</v>
      </c>
      <c r="J263" s="272">
        <v>0</v>
      </c>
      <c r="K263" s="272">
        <v>0</v>
      </c>
      <c r="L263" s="272">
        <v>50000</v>
      </c>
      <c r="M263" s="272">
        <v>0</v>
      </c>
      <c r="N263" s="272">
        <v>0</v>
      </c>
      <c r="O263" s="272">
        <v>0</v>
      </c>
      <c r="P263" s="272">
        <v>0</v>
      </c>
      <c r="Q263" s="272">
        <v>0</v>
      </c>
      <c r="R263" s="272">
        <v>0</v>
      </c>
      <c r="S263" s="272">
        <v>0</v>
      </c>
      <c r="T263" s="272">
        <v>0</v>
      </c>
      <c r="U263" s="273">
        <v>0</v>
      </c>
      <c r="V263" s="274"/>
      <c r="W263" s="274"/>
      <c r="X263" s="274"/>
      <c r="Y263" s="275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5"/>
      <c r="AP263" s="276"/>
      <c r="AQ263" s="277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  <c r="BE263" s="279"/>
      <c r="BF263" s="265"/>
      <c r="BG263" s="198"/>
    </row>
    <row r="264" spans="1:59" ht="30.75" customHeight="1" x14ac:dyDescent="0.2">
      <c r="A264" s="246" t="s">
        <v>146</v>
      </c>
      <c r="B264" s="266">
        <v>701</v>
      </c>
      <c r="C264" s="267">
        <v>113</v>
      </c>
      <c r="D264" s="268" t="s">
        <v>733</v>
      </c>
      <c r="E264" s="269" t="s">
        <v>147</v>
      </c>
      <c r="F264" s="270"/>
      <c r="G264" s="185"/>
      <c r="H264" s="271">
        <v>10101</v>
      </c>
      <c r="I264" s="272">
        <v>51505</v>
      </c>
      <c r="J264" s="272">
        <v>51505</v>
      </c>
      <c r="K264" s="272">
        <v>0</v>
      </c>
      <c r="L264" s="272">
        <v>0</v>
      </c>
      <c r="M264" s="272">
        <v>0</v>
      </c>
      <c r="N264" s="272">
        <v>0</v>
      </c>
      <c r="O264" s="272">
        <v>0</v>
      </c>
      <c r="P264" s="272">
        <v>0</v>
      </c>
      <c r="Q264" s="272">
        <v>0</v>
      </c>
      <c r="R264" s="272">
        <v>0</v>
      </c>
      <c r="S264" s="272">
        <v>0</v>
      </c>
      <c r="T264" s="272">
        <v>0</v>
      </c>
      <c r="U264" s="273">
        <v>0</v>
      </c>
      <c r="V264" s="274"/>
      <c r="W264" s="274"/>
      <c r="X264" s="274"/>
      <c r="Y264" s="275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5"/>
      <c r="AP264" s="276"/>
      <c r="AQ264" s="277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  <c r="BE264" s="279"/>
      <c r="BF264" s="265"/>
      <c r="BG264" s="198"/>
    </row>
    <row r="265" spans="1:59" ht="15.75" customHeight="1" x14ac:dyDescent="0.2">
      <c r="A265" s="246" t="s">
        <v>95</v>
      </c>
      <c r="B265" s="266">
        <v>701</v>
      </c>
      <c r="C265" s="267">
        <v>113</v>
      </c>
      <c r="D265" s="268" t="s">
        <v>118</v>
      </c>
      <c r="E265" s="269" t="s">
        <v>96</v>
      </c>
      <c r="F265" s="270"/>
      <c r="G265" s="185"/>
      <c r="H265" s="271">
        <v>10101</v>
      </c>
      <c r="I265" s="272">
        <v>250000</v>
      </c>
      <c r="J265" s="272">
        <v>7900</v>
      </c>
      <c r="K265" s="272">
        <v>20000</v>
      </c>
      <c r="L265" s="272">
        <v>10000</v>
      </c>
      <c r="M265" s="272">
        <v>15000</v>
      </c>
      <c r="N265" s="272">
        <v>30000</v>
      </c>
      <c r="O265" s="272">
        <v>20000</v>
      </c>
      <c r="P265" s="272">
        <v>25000</v>
      </c>
      <c r="Q265" s="272">
        <v>10000</v>
      </c>
      <c r="R265" s="272">
        <v>20000</v>
      </c>
      <c r="S265" s="272">
        <v>40000</v>
      </c>
      <c r="T265" s="272">
        <v>25000</v>
      </c>
      <c r="U265" s="273">
        <v>27100</v>
      </c>
      <c r="V265" s="274"/>
      <c r="W265" s="274"/>
      <c r="X265" s="274"/>
      <c r="Y265" s="275"/>
      <c r="Z265" s="274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5"/>
      <c r="AP265" s="276"/>
      <c r="AQ265" s="277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  <c r="BE265" s="279"/>
      <c r="BF265" s="265"/>
      <c r="BG265" s="198"/>
    </row>
    <row r="266" spans="1:59" ht="25.5" customHeight="1" x14ac:dyDescent="0.2">
      <c r="A266" s="246" t="s">
        <v>119</v>
      </c>
      <c r="B266" s="266">
        <v>701</v>
      </c>
      <c r="C266" s="267">
        <v>113</v>
      </c>
      <c r="D266" s="268" t="s">
        <v>120</v>
      </c>
      <c r="E266" s="269" t="s">
        <v>121</v>
      </c>
      <c r="F266" s="270"/>
      <c r="G266" s="185"/>
      <c r="H266" s="271">
        <v>10101</v>
      </c>
      <c r="I266" s="272">
        <v>30000</v>
      </c>
      <c r="J266" s="272">
        <v>0</v>
      </c>
      <c r="K266" s="272">
        <v>0</v>
      </c>
      <c r="L266" s="272">
        <v>0</v>
      </c>
      <c r="M266" s="272">
        <v>0</v>
      </c>
      <c r="N266" s="272">
        <v>0</v>
      </c>
      <c r="O266" s="272">
        <v>0</v>
      </c>
      <c r="P266" s="272">
        <v>0</v>
      </c>
      <c r="Q266" s="272">
        <v>0</v>
      </c>
      <c r="R266" s="272">
        <v>0</v>
      </c>
      <c r="S266" s="272">
        <v>0</v>
      </c>
      <c r="T266" s="272">
        <v>0</v>
      </c>
      <c r="U266" s="273">
        <v>30000</v>
      </c>
      <c r="V266" s="274"/>
      <c r="W266" s="274"/>
      <c r="X266" s="274"/>
      <c r="Y266" s="275"/>
      <c r="Z266" s="274"/>
      <c r="AA266" s="274"/>
      <c r="AB266" s="274"/>
      <c r="AC266" s="274"/>
      <c r="AD266" s="274"/>
      <c r="AE266" s="274"/>
      <c r="AF266" s="274"/>
      <c r="AG266" s="274"/>
      <c r="AH266" s="274"/>
      <c r="AI266" s="274"/>
      <c r="AJ266" s="274"/>
      <c r="AK266" s="274"/>
      <c r="AL266" s="274"/>
      <c r="AM266" s="274"/>
      <c r="AN266" s="274"/>
      <c r="AO266" s="275"/>
      <c r="AP266" s="276"/>
      <c r="AQ266" s="277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  <c r="BE266" s="279"/>
      <c r="BF266" s="265"/>
      <c r="BG266" s="198"/>
    </row>
    <row r="267" spans="1:59" ht="21.75" customHeight="1" x14ac:dyDescent="0.2">
      <c r="A267" s="246" t="s">
        <v>88</v>
      </c>
      <c r="B267" s="266">
        <v>701</v>
      </c>
      <c r="C267" s="267">
        <v>113</v>
      </c>
      <c r="D267" s="268" t="s">
        <v>122</v>
      </c>
      <c r="E267" s="269" t="s">
        <v>90</v>
      </c>
      <c r="F267" s="270"/>
      <c r="G267" s="185" t="s">
        <v>83</v>
      </c>
      <c r="H267" s="271">
        <v>10306</v>
      </c>
      <c r="I267" s="272">
        <v>907272.24</v>
      </c>
      <c r="J267" s="272">
        <v>0</v>
      </c>
      <c r="K267" s="272">
        <v>151212</v>
      </c>
      <c r="L267" s="272">
        <v>75606</v>
      </c>
      <c r="M267" s="272">
        <v>75606</v>
      </c>
      <c r="N267" s="272">
        <v>75606</v>
      </c>
      <c r="O267" s="272">
        <v>75606</v>
      </c>
      <c r="P267" s="272">
        <v>75606</v>
      </c>
      <c r="Q267" s="272">
        <v>75606</v>
      </c>
      <c r="R267" s="272">
        <v>75606</v>
      </c>
      <c r="S267" s="272">
        <v>75606</v>
      </c>
      <c r="T267" s="272">
        <v>75606</v>
      </c>
      <c r="U267" s="273">
        <v>75606.240000000005</v>
      </c>
      <c r="V267" s="274"/>
      <c r="W267" s="274"/>
      <c r="X267" s="274"/>
      <c r="Y267" s="275"/>
      <c r="Z267" s="274"/>
      <c r="AA267" s="274"/>
      <c r="AB267" s="274"/>
      <c r="AC267" s="274"/>
      <c r="AD267" s="274"/>
      <c r="AE267" s="274"/>
      <c r="AF267" s="274"/>
      <c r="AG267" s="274"/>
      <c r="AH267" s="274"/>
      <c r="AI267" s="274"/>
      <c r="AJ267" s="274"/>
      <c r="AK267" s="274"/>
      <c r="AL267" s="274"/>
      <c r="AM267" s="274"/>
      <c r="AN267" s="274"/>
      <c r="AO267" s="275"/>
      <c r="AP267" s="276"/>
      <c r="AQ267" s="277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  <c r="BE267" s="279"/>
      <c r="BF267" s="265"/>
      <c r="BG267" s="198"/>
    </row>
    <row r="268" spans="1:59" ht="43.5" customHeight="1" x14ac:dyDescent="0.2">
      <c r="A268" s="246" t="s">
        <v>93</v>
      </c>
      <c r="B268" s="266">
        <v>701</v>
      </c>
      <c r="C268" s="267">
        <v>113</v>
      </c>
      <c r="D268" s="268" t="s">
        <v>122</v>
      </c>
      <c r="E268" s="269" t="s">
        <v>94</v>
      </c>
      <c r="F268" s="270"/>
      <c r="G268" s="185" t="s">
        <v>83</v>
      </c>
      <c r="H268" s="271">
        <v>10306</v>
      </c>
      <c r="I268" s="272">
        <v>273996.21999999997</v>
      </c>
      <c r="J268" s="272">
        <v>0</v>
      </c>
      <c r="K268" s="272">
        <v>45666.02</v>
      </c>
      <c r="L268" s="272">
        <v>22833.01</v>
      </c>
      <c r="M268" s="272">
        <v>22833.01</v>
      </c>
      <c r="N268" s="272">
        <v>22833.01</v>
      </c>
      <c r="O268" s="272">
        <v>22833.01</v>
      </c>
      <c r="P268" s="272">
        <v>22833.01</v>
      </c>
      <c r="Q268" s="272">
        <v>22833.01</v>
      </c>
      <c r="R268" s="272">
        <v>22833.01</v>
      </c>
      <c r="S268" s="272">
        <v>22833.01</v>
      </c>
      <c r="T268" s="272">
        <v>22833.01</v>
      </c>
      <c r="U268" s="273">
        <v>22833.11</v>
      </c>
      <c r="V268" s="274"/>
      <c r="W268" s="274"/>
      <c r="X268" s="274"/>
      <c r="Y268" s="275"/>
      <c r="Z268" s="274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5"/>
      <c r="AP268" s="276"/>
      <c r="AQ268" s="277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  <c r="BE268" s="279"/>
      <c r="BF268" s="265"/>
      <c r="BG268" s="198"/>
    </row>
    <row r="269" spans="1:59" ht="15.75" customHeight="1" x14ac:dyDescent="0.2">
      <c r="A269" s="246" t="s">
        <v>95</v>
      </c>
      <c r="B269" s="266">
        <v>701</v>
      </c>
      <c r="C269" s="267">
        <v>113</v>
      </c>
      <c r="D269" s="268" t="s">
        <v>122</v>
      </c>
      <c r="E269" s="269" t="s">
        <v>96</v>
      </c>
      <c r="F269" s="270"/>
      <c r="G269" s="185" t="s">
        <v>83</v>
      </c>
      <c r="H269" s="271">
        <v>10306</v>
      </c>
      <c r="I269" s="272">
        <v>50094.23</v>
      </c>
      <c r="J269" s="272">
        <v>0</v>
      </c>
      <c r="K269" s="272">
        <v>0</v>
      </c>
      <c r="L269" s="272">
        <v>0</v>
      </c>
      <c r="M269" s="272">
        <v>0</v>
      </c>
      <c r="N269" s="272">
        <v>0</v>
      </c>
      <c r="O269" s="272">
        <v>50094.23</v>
      </c>
      <c r="P269" s="272">
        <v>0</v>
      </c>
      <c r="Q269" s="272">
        <v>0</v>
      </c>
      <c r="R269" s="272">
        <v>0</v>
      </c>
      <c r="S269" s="272">
        <v>0</v>
      </c>
      <c r="T269" s="272">
        <v>0</v>
      </c>
      <c r="U269" s="273">
        <v>0</v>
      </c>
      <c r="V269" s="274"/>
      <c r="W269" s="274"/>
      <c r="X269" s="274"/>
      <c r="Y269" s="275"/>
      <c r="Z269" s="274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5"/>
      <c r="AP269" s="276"/>
      <c r="AQ269" s="277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  <c r="BE269" s="279"/>
      <c r="BF269" s="265"/>
      <c r="BG269" s="198"/>
    </row>
    <row r="270" spans="1:59" ht="15.75" customHeight="1" x14ac:dyDescent="0.2">
      <c r="A270" s="246" t="s">
        <v>95</v>
      </c>
      <c r="B270" s="266">
        <v>701</v>
      </c>
      <c r="C270" s="267">
        <v>309</v>
      </c>
      <c r="D270" s="268" t="s">
        <v>479</v>
      </c>
      <c r="E270" s="269" t="s">
        <v>96</v>
      </c>
      <c r="F270" s="270"/>
      <c r="G270" s="185"/>
      <c r="H270" s="271">
        <v>10101</v>
      </c>
      <c r="I270" s="272">
        <v>340000</v>
      </c>
      <c r="J270" s="272">
        <v>0</v>
      </c>
      <c r="K270" s="272">
        <v>0</v>
      </c>
      <c r="L270" s="272">
        <v>0</v>
      </c>
      <c r="M270" s="272">
        <v>0</v>
      </c>
      <c r="N270" s="272">
        <v>0</v>
      </c>
      <c r="O270" s="272">
        <v>0</v>
      </c>
      <c r="P270" s="272">
        <v>0</v>
      </c>
      <c r="Q270" s="272">
        <v>0</v>
      </c>
      <c r="R270" s="272">
        <v>340000</v>
      </c>
      <c r="S270" s="272">
        <v>0</v>
      </c>
      <c r="T270" s="272">
        <v>0</v>
      </c>
      <c r="U270" s="273">
        <v>0</v>
      </c>
      <c r="V270" s="274"/>
      <c r="W270" s="274"/>
      <c r="X270" s="274"/>
      <c r="Y270" s="275"/>
      <c r="Z270" s="274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5"/>
      <c r="AP270" s="276"/>
      <c r="AQ270" s="277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  <c r="BE270" s="279"/>
      <c r="BF270" s="265"/>
      <c r="BG270" s="198"/>
    </row>
    <row r="271" spans="1:59" ht="15.75" customHeight="1" x14ac:dyDescent="0.2">
      <c r="A271" s="246" t="s">
        <v>95</v>
      </c>
      <c r="B271" s="266">
        <v>701</v>
      </c>
      <c r="C271" s="267">
        <v>310</v>
      </c>
      <c r="D271" s="268" t="s">
        <v>217</v>
      </c>
      <c r="E271" s="269" t="s">
        <v>96</v>
      </c>
      <c r="F271" s="270"/>
      <c r="G271" s="185"/>
      <c r="H271" s="271">
        <v>10101</v>
      </c>
      <c r="I271" s="272">
        <v>50000</v>
      </c>
      <c r="J271" s="272">
        <v>0</v>
      </c>
      <c r="K271" s="272">
        <v>0</v>
      </c>
      <c r="L271" s="272">
        <v>0</v>
      </c>
      <c r="M271" s="272">
        <v>0</v>
      </c>
      <c r="N271" s="272">
        <v>0</v>
      </c>
      <c r="O271" s="272">
        <v>0</v>
      </c>
      <c r="P271" s="272">
        <v>0</v>
      </c>
      <c r="Q271" s="272">
        <v>0</v>
      </c>
      <c r="R271" s="272">
        <v>0</v>
      </c>
      <c r="S271" s="272">
        <v>0</v>
      </c>
      <c r="T271" s="272">
        <v>0</v>
      </c>
      <c r="U271" s="273">
        <v>50000</v>
      </c>
      <c r="V271" s="274"/>
      <c r="W271" s="274"/>
      <c r="X271" s="274"/>
      <c r="Y271" s="275"/>
      <c r="Z271" s="274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5"/>
      <c r="AP271" s="276"/>
      <c r="AQ271" s="277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  <c r="BE271" s="279"/>
      <c r="BF271" s="265"/>
      <c r="BG271" s="198"/>
    </row>
    <row r="272" spans="1:59" ht="42.75" customHeight="1" x14ac:dyDescent="0.2">
      <c r="A272" s="246" t="s">
        <v>114</v>
      </c>
      <c r="B272" s="266">
        <v>701</v>
      </c>
      <c r="C272" s="267">
        <v>310</v>
      </c>
      <c r="D272" s="268" t="s">
        <v>356</v>
      </c>
      <c r="E272" s="269" t="s">
        <v>115</v>
      </c>
      <c r="F272" s="270"/>
      <c r="G272" s="185"/>
      <c r="H272" s="271">
        <v>10101</v>
      </c>
      <c r="I272" s="272">
        <v>9476821</v>
      </c>
      <c r="J272" s="272">
        <v>810500</v>
      </c>
      <c r="K272" s="272">
        <v>790000</v>
      </c>
      <c r="L272" s="272">
        <v>760000</v>
      </c>
      <c r="M272" s="272">
        <v>760000</v>
      </c>
      <c r="N272" s="272">
        <v>760000</v>
      </c>
      <c r="O272" s="272">
        <v>760000</v>
      </c>
      <c r="P272" s="272">
        <v>760000</v>
      </c>
      <c r="Q272" s="272">
        <v>770000</v>
      </c>
      <c r="R272" s="272">
        <v>770000</v>
      </c>
      <c r="S272" s="272">
        <v>770000</v>
      </c>
      <c r="T272" s="272">
        <v>760000</v>
      </c>
      <c r="U272" s="273">
        <v>1006321</v>
      </c>
      <c r="V272" s="274"/>
      <c r="W272" s="274"/>
      <c r="X272" s="274"/>
      <c r="Y272" s="275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5"/>
      <c r="AP272" s="276"/>
      <c r="AQ272" s="277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  <c r="BE272" s="279"/>
      <c r="BF272" s="265"/>
      <c r="BG272" s="198"/>
    </row>
    <row r="273" spans="1:59" ht="15.75" customHeight="1" x14ac:dyDescent="0.2">
      <c r="A273" s="246" t="s">
        <v>95</v>
      </c>
      <c r="B273" s="266">
        <v>701</v>
      </c>
      <c r="C273" s="267">
        <v>409</v>
      </c>
      <c r="D273" s="268" t="s">
        <v>456</v>
      </c>
      <c r="E273" s="269" t="s">
        <v>96</v>
      </c>
      <c r="F273" s="270"/>
      <c r="G273" s="185"/>
      <c r="H273" s="271">
        <v>10101</v>
      </c>
      <c r="I273" s="272">
        <v>100000</v>
      </c>
      <c r="J273" s="272">
        <v>0</v>
      </c>
      <c r="K273" s="272">
        <v>40000</v>
      </c>
      <c r="L273" s="272">
        <v>60000</v>
      </c>
      <c r="M273" s="272">
        <v>0</v>
      </c>
      <c r="N273" s="272">
        <v>0</v>
      </c>
      <c r="O273" s="272">
        <v>0</v>
      </c>
      <c r="P273" s="272">
        <v>0</v>
      </c>
      <c r="Q273" s="272">
        <v>0</v>
      </c>
      <c r="R273" s="272">
        <v>0</v>
      </c>
      <c r="S273" s="272">
        <v>0</v>
      </c>
      <c r="T273" s="272">
        <v>0</v>
      </c>
      <c r="U273" s="273">
        <v>0</v>
      </c>
      <c r="V273" s="274"/>
      <c r="W273" s="274"/>
      <c r="X273" s="274"/>
      <c r="Y273" s="275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5"/>
      <c r="AP273" s="276"/>
      <c r="AQ273" s="277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  <c r="BE273" s="279"/>
      <c r="BF273" s="265"/>
      <c r="BG273" s="198"/>
    </row>
    <row r="274" spans="1:59" ht="15.75" customHeight="1" x14ac:dyDescent="0.2">
      <c r="A274" s="246" t="s">
        <v>95</v>
      </c>
      <c r="B274" s="266">
        <v>701</v>
      </c>
      <c r="C274" s="267">
        <v>409</v>
      </c>
      <c r="D274" s="268" t="s">
        <v>457</v>
      </c>
      <c r="E274" s="269" t="s">
        <v>96</v>
      </c>
      <c r="F274" s="270"/>
      <c r="G274" s="185"/>
      <c r="H274" s="271">
        <v>10101</v>
      </c>
      <c r="I274" s="272">
        <v>537372</v>
      </c>
      <c r="J274" s="272">
        <v>0</v>
      </c>
      <c r="K274" s="272">
        <v>0</v>
      </c>
      <c r="L274" s="272">
        <v>0</v>
      </c>
      <c r="M274" s="272">
        <v>0</v>
      </c>
      <c r="N274" s="272">
        <v>0</v>
      </c>
      <c r="O274" s="272">
        <v>0</v>
      </c>
      <c r="P274" s="272">
        <v>0</v>
      </c>
      <c r="Q274" s="272">
        <v>537372</v>
      </c>
      <c r="R274" s="272">
        <v>0</v>
      </c>
      <c r="S274" s="272">
        <v>0</v>
      </c>
      <c r="T274" s="272">
        <v>0</v>
      </c>
      <c r="U274" s="273">
        <v>0</v>
      </c>
      <c r="V274" s="274"/>
      <c r="W274" s="274"/>
      <c r="X274" s="274"/>
      <c r="Y274" s="275"/>
      <c r="Z274" s="274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5"/>
      <c r="AP274" s="276"/>
      <c r="AQ274" s="277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  <c r="BE274" s="279"/>
      <c r="BF274" s="265"/>
      <c r="BG274" s="198"/>
    </row>
    <row r="275" spans="1:59" ht="15.75" customHeight="1" x14ac:dyDescent="0.2">
      <c r="A275" s="246" t="s">
        <v>95</v>
      </c>
      <c r="B275" s="266">
        <v>701</v>
      </c>
      <c r="C275" s="267">
        <v>409</v>
      </c>
      <c r="D275" s="268" t="s">
        <v>357</v>
      </c>
      <c r="E275" s="269" t="s">
        <v>96</v>
      </c>
      <c r="F275" s="270"/>
      <c r="G275" s="185"/>
      <c r="H275" s="271">
        <v>10101</v>
      </c>
      <c r="I275" s="272">
        <v>21876675.219999999</v>
      </c>
      <c r="J275" s="272">
        <v>0</v>
      </c>
      <c r="K275" s="272">
        <v>1898998.45</v>
      </c>
      <c r="L275" s="272">
        <v>1000000</v>
      </c>
      <c r="M275" s="272">
        <v>1000000</v>
      </c>
      <c r="N275" s="272">
        <v>1500000</v>
      </c>
      <c r="O275" s="272">
        <v>5868423.7999999998</v>
      </c>
      <c r="P275" s="272">
        <v>1500000</v>
      </c>
      <c r="Q275" s="272">
        <v>1500000</v>
      </c>
      <c r="R275" s="272">
        <v>2472270.79</v>
      </c>
      <c r="S275" s="272">
        <v>2795221.79</v>
      </c>
      <c r="T275" s="272">
        <v>523140</v>
      </c>
      <c r="U275" s="273">
        <v>1818620.39</v>
      </c>
      <c r="V275" s="274"/>
      <c r="W275" s="274"/>
      <c r="X275" s="274"/>
      <c r="Y275" s="275"/>
      <c r="Z275" s="274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5"/>
      <c r="AP275" s="276"/>
      <c r="AQ275" s="277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  <c r="BE275" s="279"/>
      <c r="BF275" s="265"/>
      <c r="BG275" s="198"/>
    </row>
    <row r="276" spans="1:59" ht="15.75" customHeight="1" x14ac:dyDescent="0.2">
      <c r="A276" s="246" t="s">
        <v>95</v>
      </c>
      <c r="B276" s="266">
        <v>701</v>
      </c>
      <c r="C276" s="267">
        <v>409</v>
      </c>
      <c r="D276" s="268" t="s">
        <v>358</v>
      </c>
      <c r="E276" s="269" t="s">
        <v>96</v>
      </c>
      <c r="F276" s="270"/>
      <c r="G276" s="185"/>
      <c r="H276" s="271">
        <v>10101</v>
      </c>
      <c r="I276" s="272">
        <v>150000</v>
      </c>
      <c r="J276" s="272">
        <v>0</v>
      </c>
      <c r="K276" s="272">
        <v>0</v>
      </c>
      <c r="L276" s="272">
        <v>150000</v>
      </c>
      <c r="M276" s="272">
        <v>0</v>
      </c>
      <c r="N276" s="272">
        <v>0</v>
      </c>
      <c r="O276" s="272">
        <v>0</v>
      </c>
      <c r="P276" s="272">
        <v>0</v>
      </c>
      <c r="Q276" s="272">
        <v>0</v>
      </c>
      <c r="R276" s="272">
        <v>0</v>
      </c>
      <c r="S276" s="272">
        <v>0</v>
      </c>
      <c r="T276" s="272">
        <v>0</v>
      </c>
      <c r="U276" s="273">
        <v>0</v>
      </c>
      <c r="V276" s="274"/>
      <c r="W276" s="274"/>
      <c r="X276" s="274"/>
      <c r="Y276" s="275"/>
      <c r="Z276" s="274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5"/>
      <c r="AP276" s="276"/>
      <c r="AQ276" s="277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  <c r="BE276" s="279"/>
      <c r="BF276" s="265"/>
      <c r="BG276" s="198"/>
    </row>
    <row r="277" spans="1:59" ht="15.75" customHeight="1" x14ac:dyDescent="0.2">
      <c r="A277" s="246" t="s">
        <v>95</v>
      </c>
      <c r="B277" s="266">
        <v>701</v>
      </c>
      <c r="C277" s="267">
        <v>409</v>
      </c>
      <c r="D277" s="268" t="s">
        <v>458</v>
      </c>
      <c r="E277" s="269" t="s">
        <v>96</v>
      </c>
      <c r="F277" s="270"/>
      <c r="G277" s="185"/>
      <c r="H277" s="271">
        <v>10101</v>
      </c>
      <c r="I277" s="272">
        <v>380000</v>
      </c>
      <c r="J277" s="272">
        <v>0</v>
      </c>
      <c r="K277" s="272">
        <v>0</v>
      </c>
      <c r="L277" s="272">
        <v>0</v>
      </c>
      <c r="M277" s="272">
        <v>150000</v>
      </c>
      <c r="N277" s="272">
        <v>230000</v>
      </c>
      <c r="O277" s="272">
        <v>0</v>
      </c>
      <c r="P277" s="272">
        <v>0</v>
      </c>
      <c r="Q277" s="272">
        <v>0</v>
      </c>
      <c r="R277" s="272">
        <v>0</v>
      </c>
      <c r="S277" s="272">
        <v>0</v>
      </c>
      <c r="T277" s="272">
        <v>0</v>
      </c>
      <c r="U277" s="273">
        <v>0</v>
      </c>
      <c r="V277" s="274"/>
      <c r="W277" s="274"/>
      <c r="X277" s="274"/>
      <c r="Y277" s="275"/>
      <c r="Z277" s="274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5"/>
      <c r="AP277" s="276"/>
      <c r="AQ277" s="277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  <c r="BE277" s="279"/>
      <c r="BF277" s="265"/>
      <c r="BG277" s="198"/>
    </row>
    <row r="278" spans="1:59" ht="15.75" customHeight="1" x14ac:dyDescent="0.2">
      <c r="A278" s="246" t="s">
        <v>95</v>
      </c>
      <c r="B278" s="266">
        <v>701</v>
      </c>
      <c r="C278" s="267">
        <v>409</v>
      </c>
      <c r="D278" s="268" t="s">
        <v>480</v>
      </c>
      <c r="E278" s="269" t="s">
        <v>96</v>
      </c>
      <c r="F278" s="270"/>
      <c r="G278" s="185"/>
      <c r="H278" s="271">
        <v>10112</v>
      </c>
      <c r="I278" s="272">
        <v>10799354.279999999</v>
      </c>
      <c r="J278" s="272">
        <v>0</v>
      </c>
      <c r="K278" s="272">
        <v>0</v>
      </c>
      <c r="L278" s="272">
        <v>0</v>
      </c>
      <c r="M278" s="272">
        <v>0</v>
      </c>
      <c r="N278" s="272">
        <v>0</v>
      </c>
      <c r="O278" s="272">
        <v>7359469.25</v>
      </c>
      <c r="P278" s="272">
        <v>0</v>
      </c>
      <c r="Q278" s="272">
        <v>0</v>
      </c>
      <c r="R278" s="272">
        <v>0</v>
      </c>
      <c r="S278" s="272">
        <v>3439885.03</v>
      </c>
      <c r="T278" s="272">
        <v>0</v>
      </c>
      <c r="U278" s="273">
        <v>0</v>
      </c>
      <c r="V278" s="274"/>
      <c r="W278" s="274"/>
      <c r="X278" s="274"/>
      <c r="Y278" s="275"/>
      <c r="Z278" s="274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5"/>
      <c r="AP278" s="276"/>
      <c r="AQ278" s="277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  <c r="BE278" s="279"/>
      <c r="BF278" s="265"/>
      <c r="BG278" s="198"/>
    </row>
    <row r="279" spans="1:59" ht="15.75" customHeight="1" x14ac:dyDescent="0.2">
      <c r="A279" s="246" t="s">
        <v>95</v>
      </c>
      <c r="B279" s="266">
        <v>701</v>
      </c>
      <c r="C279" s="267">
        <v>409</v>
      </c>
      <c r="D279" s="268" t="s">
        <v>480</v>
      </c>
      <c r="E279" s="269" t="s">
        <v>96</v>
      </c>
      <c r="F279" s="270"/>
      <c r="G279" s="185" t="s">
        <v>392</v>
      </c>
      <c r="H279" s="271">
        <v>10306</v>
      </c>
      <c r="I279" s="272">
        <v>54329915.75</v>
      </c>
      <c r="J279" s="272">
        <v>0</v>
      </c>
      <c r="K279" s="272">
        <v>0</v>
      </c>
      <c r="L279" s="272">
        <v>0</v>
      </c>
      <c r="M279" s="272">
        <v>0</v>
      </c>
      <c r="N279" s="272">
        <v>0</v>
      </c>
      <c r="O279" s="272">
        <v>54329915.75</v>
      </c>
      <c r="P279" s="272">
        <v>0</v>
      </c>
      <c r="Q279" s="272">
        <v>0</v>
      </c>
      <c r="R279" s="272">
        <v>0</v>
      </c>
      <c r="S279" s="272">
        <v>0</v>
      </c>
      <c r="T279" s="272">
        <v>0</v>
      </c>
      <c r="U279" s="273">
        <v>0</v>
      </c>
      <c r="V279" s="274"/>
      <c r="W279" s="274"/>
      <c r="X279" s="274"/>
      <c r="Y279" s="275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5"/>
      <c r="AP279" s="276"/>
      <c r="AQ279" s="277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  <c r="BE279" s="279"/>
      <c r="BF279" s="265"/>
      <c r="BG279" s="198"/>
    </row>
    <row r="280" spans="1:59" ht="15.75" customHeight="1" x14ac:dyDescent="0.2">
      <c r="A280" s="246" t="s">
        <v>95</v>
      </c>
      <c r="B280" s="266">
        <v>701</v>
      </c>
      <c r="C280" s="267">
        <v>409</v>
      </c>
      <c r="D280" s="268" t="s">
        <v>480</v>
      </c>
      <c r="E280" s="269" t="s">
        <v>96</v>
      </c>
      <c r="F280" s="270"/>
      <c r="G280" s="185" t="s">
        <v>481</v>
      </c>
      <c r="H280" s="271">
        <v>10306</v>
      </c>
      <c r="I280" s="272">
        <v>65357815.560000002</v>
      </c>
      <c r="J280" s="272">
        <v>0</v>
      </c>
      <c r="K280" s="272">
        <v>0</v>
      </c>
      <c r="L280" s="272">
        <v>0</v>
      </c>
      <c r="M280" s="272">
        <v>0</v>
      </c>
      <c r="N280" s="272">
        <v>0</v>
      </c>
      <c r="O280" s="272">
        <v>0</v>
      </c>
      <c r="P280" s="272">
        <v>0</v>
      </c>
      <c r="Q280" s="272">
        <v>0</v>
      </c>
      <c r="R280" s="272">
        <v>0</v>
      </c>
      <c r="S280" s="272">
        <v>65357815.560000002</v>
      </c>
      <c r="T280" s="272">
        <v>0</v>
      </c>
      <c r="U280" s="273">
        <v>0</v>
      </c>
      <c r="V280" s="274"/>
      <c r="W280" s="274"/>
      <c r="X280" s="274"/>
      <c r="Y280" s="275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5"/>
      <c r="AP280" s="276"/>
      <c r="AQ280" s="277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  <c r="BE280" s="279"/>
      <c r="BF280" s="265"/>
      <c r="BG280" s="198"/>
    </row>
    <row r="281" spans="1:59" ht="15.75" customHeight="1" x14ac:dyDescent="0.2">
      <c r="A281" s="246" t="s">
        <v>95</v>
      </c>
      <c r="B281" s="266">
        <v>701</v>
      </c>
      <c r="C281" s="267">
        <v>412</v>
      </c>
      <c r="D281" s="268" t="s">
        <v>359</v>
      </c>
      <c r="E281" s="269" t="s">
        <v>96</v>
      </c>
      <c r="F281" s="270"/>
      <c r="G281" s="185"/>
      <c r="H281" s="271">
        <v>10101</v>
      </c>
      <c r="I281" s="272">
        <v>7500</v>
      </c>
      <c r="J281" s="272">
        <v>0</v>
      </c>
      <c r="K281" s="272">
        <v>0</v>
      </c>
      <c r="L281" s="272">
        <v>0</v>
      </c>
      <c r="M281" s="272">
        <v>0</v>
      </c>
      <c r="N281" s="272">
        <v>7500</v>
      </c>
      <c r="O281" s="272">
        <v>0</v>
      </c>
      <c r="P281" s="272">
        <v>0</v>
      </c>
      <c r="Q281" s="272">
        <v>0</v>
      </c>
      <c r="R281" s="272">
        <v>0</v>
      </c>
      <c r="S281" s="272">
        <v>0</v>
      </c>
      <c r="T281" s="272">
        <v>0</v>
      </c>
      <c r="U281" s="273">
        <v>0</v>
      </c>
      <c r="V281" s="274"/>
      <c r="W281" s="274"/>
      <c r="X281" s="274"/>
      <c r="Y281" s="275"/>
      <c r="Z281" s="274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5"/>
      <c r="AP281" s="276"/>
      <c r="AQ281" s="277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  <c r="BE281" s="279"/>
      <c r="BF281" s="265"/>
      <c r="BG281" s="198"/>
    </row>
    <row r="282" spans="1:59" ht="16.5" customHeight="1" x14ac:dyDescent="0.2">
      <c r="A282" s="246" t="s">
        <v>123</v>
      </c>
      <c r="B282" s="266">
        <v>701</v>
      </c>
      <c r="C282" s="267">
        <v>412</v>
      </c>
      <c r="D282" s="268" t="s">
        <v>359</v>
      </c>
      <c r="E282" s="269" t="s">
        <v>124</v>
      </c>
      <c r="F282" s="270"/>
      <c r="G282" s="185"/>
      <c r="H282" s="271">
        <v>10101</v>
      </c>
      <c r="I282" s="272">
        <v>28000</v>
      </c>
      <c r="J282" s="272">
        <v>0</v>
      </c>
      <c r="K282" s="272">
        <v>0</v>
      </c>
      <c r="L282" s="272">
        <v>0</v>
      </c>
      <c r="M282" s="272">
        <v>28000</v>
      </c>
      <c r="N282" s="272">
        <v>0</v>
      </c>
      <c r="O282" s="272">
        <v>0</v>
      </c>
      <c r="P282" s="272">
        <v>0</v>
      </c>
      <c r="Q282" s="272">
        <v>0</v>
      </c>
      <c r="R282" s="272">
        <v>0</v>
      </c>
      <c r="S282" s="272">
        <v>0</v>
      </c>
      <c r="T282" s="272">
        <v>0</v>
      </c>
      <c r="U282" s="273">
        <v>0</v>
      </c>
      <c r="V282" s="274"/>
      <c r="W282" s="274"/>
      <c r="X282" s="274"/>
      <c r="Y282" s="275"/>
      <c r="Z282" s="274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5"/>
      <c r="AP282" s="276"/>
      <c r="AQ282" s="277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  <c r="BE282" s="279"/>
      <c r="BF282" s="265"/>
      <c r="BG282" s="198"/>
    </row>
    <row r="283" spans="1:59" ht="15.75" customHeight="1" x14ac:dyDescent="0.2">
      <c r="A283" s="246" t="s">
        <v>95</v>
      </c>
      <c r="B283" s="266">
        <v>701</v>
      </c>
      <c r="C283" s="267">
        <v>412</v>
      </c>
      <c r="D283" s="268" t="s">
        <v>360</v>
      </c>
      <c r="E283" s="269" t="s">
        <v>96</v>
      </c>
      <c r="F283" s="270"/>
      <c r="G283" s="185"/>
      <c r="H283" s="271">
        <v>10101</v>
      </c>
      <c r="I283" s="272">
        <v>8500</v>
      </c>
      <c r="J283" s="272">
        <v>0</v>
      </c>
      <c r="K283" s="272">
        <v>0</v>
      </c>
      <c r="L283" s="272">
        <v>0</v>
      </c>
      <c r="M283" s="272">
        <v>0</v>
      </c>
      <c r="N283" s="272">
        <v>8500</v>
      </c>
      <c r="O283" s="272">
        <v>0</v>
      </c>
      <c r="P283" s="272">
        <v>0</v>
      </c>
      <c r="Q283" s="272">
        <v>0</v>
      </c>
      <c r="R283" s="272">
        <v>0</v>
      </c>
      <c r="S283" s="272">
        <v>0</v>
      </c>
      <c r="T283" s="272">
        <v>0</v>
      </c>
      <c r="U283" s="273">
        <v>0</v>
      </c>
      <c r="V283" s="274"/>
      <c r="W283" s="274"/>
      <c r="X283" s="274"/>
      <c r="Y283" s="275"/>
      <c r="Z283" s="274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5"/>
      <c r="AP283" s="276"/>
      <c r="AQ283" s="277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  <c r="BE283" s="279"/>
      <c r="BF283" s="265"/>
      <c r="BG283" s="198"/>
    </row>
    <row r="284" spans="1:59" ht="43.5" customHeight="1" x14ac:dyDescent="0.2">
      <c r="A284" s="246" t="s">
        <v>206</v>
      </c>
      <c r="B284" s="266">
        <v>701</v>
      </c>
      <c r="C284" s="267">
        <v>412</v>
      </c>
      <c r="D284" s="268" t="s">
        <v>361</v>
      </c>
      <c r="E284" s="269" t="s">
        <v>207</v>
      </c>
      <c r="F284" s="270"/>
      <c r="G284" s="185"/>
      <c r="H284" s="271">
        <v>10101</v>
      </c>
      <c r="I284" s="272">
        <v>26000</v>
      </c>
      <c r="J284" s="272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v>0</v>
      </c>
      <c r="Q284" s="272">
        <v>0</v>
      </c>
      <c r="R284" s="272">
        <v>0</v>
      </c>
      <c r="S284" s="272">
        <v>26000</v>
      </c>
      <c r="T284" s="272">
        <v>0</v>
      </c>
      <c r="U284" s="273">
        <v>0</v>
      </c>
      <c r="V284" s="274"/>
      <c r="W284" s="274"/>
      <c r="X284" s="274"/>
      <c r="Y284" s="275"/>
      <c r="Z284" s="274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5"/>
      <c r="AP284" s="276"/>
      <c r="AQ284" s="277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  <c r="BE284" s="279"/>
      <c r="BF284" s="265"/>
      <c r="BG284" s="198"/>
    </row>
    <row r="285" spans="1:59" ht="15.75" customHeight="1" x14ac:dyDescent="0.2">
      <c r="A285" s="246" t="s">
        <v>95</v>
      </c>
      <c r="B285" s="266">
        <v>701</v>
      </c>
      <c r="C285" s="267">
        <v>412</v>
      </c>
      <c r="D285" s="268" t="s">
        <v>362</v>
      </c>
      <c r="E285" s="269" t="s">
        <v>96</v>
      </c>
      <c r="F285" s="270"/>
      <c r="G285" s="185"/>
      <c r="H285" s="271">
        <v>10101</v>
      </c>
      <c r="I285" s="272">
        <v>6500</v>
      </c>
      <c r="J285" s="272">
        <v>0</v>
      </c>
      <c r="K285" s="272">
        <v>0</v>
      </c>
      <c r="L285" s="272">
        <v>0</v>
      </c>
      <c r="M285" s="272">
        <v>0</v>
      </c>
      <c r="N285" s="272">
        <v>0</v>
      </c>
      <c r="O285" s="272">
        <v>0</v>
      </c>
      <c r="P285" s="272">
        <v>0</v>
      </c>
      <c r="Q285" s="272">
        <v>0</v>
      </c>
      <c r="R285" s="272">
        <v>0</v>
      </c>
      <c r="S285" s="272">
        <v>0</v>
      </c>
      <c r="T285" s="272">
        <v>6500</v>
      </c>
      <c r="U285" s="273">
        <v>0</v>
      </c>
      <c r="V285" s="274"/>
      <c r="W285" s="274"/>
      <c r="X285" s="274"/>
      <c r="Y285" s="275"/>
      <c r="Z285" s="274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5"/>
      <c r="AP285" s="276"/>
      <c r="AQ285" s="277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  <c r="BE285" s="279"/>
      <c r="BF285" s="265"/>
      <c r="BG285" s="198"/>
    </row>
    <row r="286" spans="1:59" ht="15.75" customHeight="1" x14ac:dyDescent="0.2">
      <c r="A286" s="246" t="s">
        <v>95</v>
      </c>
      <c r="B286" s="266">
        <v>701</v>
      </c>
      <c r="C286" s="267">
        <v>412</v>
      </c>
      <c r="D286" s="268" t="s">
        <v>363</v>
      </c>
      <c r="E286" s="269" t="s">
        <v>96</v>
      </c>
      <c r="F286" s="270"/>
      <c r="G286" s="185"/>
      <c r="H286" s="271">
        <v>10101</v>
      </c>
      <c r="I286" s="272">
        <v>15300</v>
      </c>
      <c r="J286" s="272">
        <v>0</v>
      </c>
      <c r="K286" s="272">
        <v>0</v>
      </c>
      <c r="L286" s="272">
        <v>0</v>
      </c>
      <c r="M286" s="272">
        <v>0</v>
      </c>
      <c r="N286" s="272">
        <v>0</v>
      </c>
      <c r="O286" s="272">
        <v>7650</v>
      </c>
      <c r="P286" s="272">
        <v>0</v>
      </c>
      <c r="Q286" s="272">
        <v>7650</v>
      </c>
      <c r="R286" s="272">
        <v>0</v>
      </c>
      <c r="S286" s="272">
        <v>0</v>
      </c>
      <c r="T286" s="272">
        <v>0</v>
      </c>
      <c r="U286" s="273">
        <v>0</v>
      </c>
      <c r="V286" s="274"/>
      <c r="W286" s="274"/>
      <c r="X286" s="274"/>
      <c r="Y286" s="275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5"/>
      <c r="AP286" s="276"/>
      <c r="AQ286" s="277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  <c r="BE286" s="279"/>
      <c r="BF286" s="265"/>
      <c r="BG286" s="198"/>
    </row>
    <row r="287" spans="1:59" ht="15.75" customHeight="1" x14ac:dyDescent="0.2">
      <c r="A287" s="246" t="s">
        <v>95</v>
      </c>
      <c r="B287" s="266">
        <v>701</v>
      </c>
      <c r="C287" s="267">
        <v>412</v>
      </c>
      <c r="D287" s="268" t="s">
        <v>364</v>
      </c>
      <c r="E287" s="269" t="s">
        <v>96</v>
      </c>
      <c r="F287" s="270"/>
      <c r="G287" s="185"/>
      <c r="H287" s="271">
        <v>10101</v>
      </c>
      <c r="I287" s="272">
        <v>5200</v>
      </c>
      <c r="J287" s="272">
        <v>0</v>
      </c>
      <c r="K287" s="272">
        <v>0</v>
      </c>
      <c r="L287" s="272">
        <v>0</v>
      </c>
      <c r="M287" s="272">
        <v>5200</v>
      </c>
      <c r="N287" s="272">
        <v>0</v>
      </c>
      <c r="O287" s="272">
        <v>0</v>
      </c>
      <c r="P287" s="272">
        <v>0</v>
      </c>
      <c r="Q287" s="272">
        <v>0</v>
      </c>
      <c r="R287" s="272">
        <v>0</v>
      </c>
      <c r="S287" s="272">
        <v>0</v>
      </c>
      <c r="T287" s="272">
        <v>0</v>
      </c>
      <c r="U287" s="273">
        <v>0</v>
      </c>
      <c r="V287" s="274"/>
      <c r="W287" s="274"/>
      <c r="X287" s="274"/>
      <c r="Y287" s="275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5"/>
      <c r="AP287" s="276"/>
      <c r="AQ287" s="277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  <c r="BE287" s="279"/>
      <c r="BF287" s="265"/>
      <c r="BG287" s="198"/>
    </row>
    <row r="288" spans="1:59" ht="15.75" customHeight="1" x14ac:dyDescent="0.2">
      <c r="A288" s="246" t="s">
        <v>95</v>
      </c>
      <c r="B288" s="266">
        <v>701</v>
      </c>
      <c r="C288" s="267">
        <v>412</v>
      </c>
      <c r="D288" s="268" t="s">
        <v>365</v>
      </c>
      <c r="E288" s="269" t="s">
        <v>96</v>
      </c>
      <c r="F288" s="270"/>
      <c r="G288" s="185"/>
      <c r="H288" s="271">
        <v>10101</v>
      </c>
      <c r="I288" s="272">
        <v>6500</v>
      </c>
      <c r="J288" s="272">
        <v>0</v>
      </c>
      <c r="K288" s="272">
        <v>0</v>
      </c>
      <c r="L288" s="272">
        <v>0</v>
      </c>
      <c r="M288" s="272">
        <v>0</v>
      </c>
      <c r="N288" s="272">
        <v>0</v>
      </c>
      <c r="O288" s="272">
        <v>0</v>
      </c>
      <c r="P288" s="272">
        <v>0</v>
      </c>
      <c r="Q288" s="272">
        <v>6500</v>
      </c>
      <c r="R288" s="272">
        <v>0</v>
      </c>
      <c r="S288" s="272">
        <v>0</v>
      </c>
      <c r="T288" s="272">
        <v>0</v>
      </c>
      <c r="U288" s="273">
        <v>0</v>
      </c>
      <c r="V288" s="274"/>
      <c r="W288" s="274"/>
      <c r="X288" s="274"/>
      <c r="Y288" s="275"/>
      <c r="Z288" s="274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5"/>
      <c r="AP288" s="276"/>
      <c r="AQ288" s="277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  <c r="BE288" s="279"/>
      <c r="BF288" s="265"/>
      <c r="BG288" s="198"/>
    </row>
    <row r="289" spans="1:59" ht="15.75" customHeight="1" x14ac:dyDescent="0.2">
      <c r="A289" s="246" t="s">
        <v>95</v>
      </c>
      <c r="B289" s="266">
        <v>701</v>
      </c>
      <c r="C289" s="267">
        <v>412</v>
      </c>
      <c r="D289" s="268" t="s">
        <v>393</v>
      </c>
      <c r="E289" s="269" t="s">
        <v>96</v>
      </c>
      <c r="F289" s="270"/>
      <c r="G289" s="185"/>
      <c r="H289" s="271">
        <v>10101</v>
      </c>
      <c r="I289" s="272">
        <v>100000</v>
      </c>
      <c r="J289" s="272">
        <v>0</v>
      </c>
      <c r="K289" s="272">
        <v>0</v>
      </c>
      <c r="L289" s="272">
        <v>0</v>
      </c>
      <c r="M289" s="272">
        <v>0</v>
      </c>
      <c r="N289" s="272">
        <v>0</v>
      </c>
      <c r="O289" s="272">
        <v>100000</v>
      </c>
      <c r="P289" s="272">
        <v>0</v>
      </c>
      <c r="Q289" s="272">
        <v>0</v>
      </c>
      <c r="R289" s="272">
        <v>0</v>
      </c>
      <c r="S289" s="272">
        <v>0</v>
      </c>
      <c r="T289" s="272">
        <v>0</v>
      </c>
      <c r="U289" s="273">
        <v>0</v>
      </c>
      <c r="V289" s="274"/>
      <c r="W289" s="274"/>
      <c r="X289" s="274"/>
      <c r="Y289" s="275"/>
      <c r="Z289" s="274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5"/>
      <c r="AP289" s="276"/>
      <c r="AQ289" s="277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  <c r="BE289" s="279"/>
      <c r="BF289" s="265"/>
      <c r="BG289" s="198"/>
    </row>
    <row r="290" spans="1:59" ht="15.75" customHeight="1" x14ac:dyDescent="0.2">
      <c r="A290" s="246" t="s">
        <v>95</v>
      </c>
      <c r="B290" s="266">
        <v>701</v>
      </c>
      <c r="C290" s="267">
        <v>502</v>
      </c>
      <c r="D290" s="268" t="s">
        <v>366</v>
      </c>
      <c r="E290" s="269" t="s">
        <v>96</v>
      </c>
      <c r="F290" s="270"/>
      <c r="G290" s="185"/>
      <c r="H290" s="271">
        <v>10101</v>
      </c>
      <c r="I290" s="272">
        <v>444840</v>
      </c>
      <c r="J290" s="272">
        <v>0</v>
      </c>
      <c r="K290" s="272">
        <v>120000</v>
      </c>
      <c r="L290" s="272">
        <v>0</v>
      </c>
      <c r="M290" s="272">
        <v>7000</v>
      </c>
      <c r="N290" s="272">
        <v>7000</v>
      </c>
      <c r="O290" s="272">
        <v>7000</v>
      </c>
      <c r="P290" s="272">
        <v>7000</v>
      </c>
      <c r="Q290" s="272">
        <v>150340</v>
      </c>
      <c r="R290" s="272">
        <v>7000</v>
      </c>
      <c r="S290" s="272">
        <v>139500</v>
      </c>
      <c r="T290" s="272">
        <v>0</v>
      </c>
      <c r="U290" s="273">
        <v>0</v>
      </c>
      <c r="V290" s="274"/>
      <c r="W290" s="274"/>
      <c r="X290" s="274"/>
      <c r="Y290" s="275"/>
      <c r="Z290" s="274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5"/>
      <c r="AP290" s="276"/>
      <c r="AQ290" s="277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  <c r="BE290" s="279"/>
      <c r="BF290" s="265"/>
      <c r="BG290" s="198"/>
    </row>
    <row r="291" spans="1:59" ht="15.75" customHeight="1" x14ac:dyDescent="0.2">
      <c r="A291" s="246" t="s">
        <v>95</v>
      </c>
      <c r="B291" s="266">
        <v>701</v>
      </c>
      <c r="C291" s="267">
        <v>502</v>
      </c>
      <c r="D291" s="268" t="s">
        <v>394</v>
      </c>
      <c r="E291" s="269" t="s">
        <v>96</v>
      </c>
      <c r="F291" s="270"/>
      <c r="G291" s="185"/>
      <c r="H291" s="271">
        <v>10101</v>
      </c>
      <c r="I291" s="272">
        <v>28477.599999999999</v>
      </c>
      <c r="J291" s="272">
        <v>0</v>
      </c>
      <c r="K291" s="272">
        <v>0</v>
      </c>
      <c r="L291" s="272">
        <v>0</v>
      </c>
      <c r="M291" s="272">
        <v>14200</v>
      </c>
      <c r="N291" s="272">
        <v>14277.6</v>
      </c>
      <c r="O291" s="272">
        <v>0</v>
      </c>
      <c r="P291" s="272">
        <v>0</v>
      </c>
      <c r="Q291" s="272">
        <v>0</v>
      </c>
      <c r="R291" s="272">
        <v>0</v>
      </c>
      <c r="S291" s="272">
        <v>0</v>
      </c>
      <c r="T291" s="272">
        <v>0</v>
      </c>
      <c r="U291" s="273">
        <v>0</v>
      </c>
      <c r="V291" s="274"/>
      <c r="W291" s="274"/>
      <c r="X291" s="274"/>
      <c r="Y291" s="275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5"/>
      <c r="AP291" s="276"/>
      <c r="AQ291" s="277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  <c r="BE291" s="279"/>
      <c r="BF291" s="265"/>
      <c r="BG291" s="198"/>
    </row>
    <row r="292" spans="1:59" ht="15.75" customHeight="1" x14ac:dyDescent="0.2">
      <c r="A292" s="246" t="s">
        <v>95</v>
      </c>
      <c r="B292" s="266">
        <v>701</v>
      </c>
      <c r="C292" s="267">
        <v>707</v>
      </c>
      <c r="D292" s="268" t="s">
        <v>367</v>
      </c>
      <c r="E292" s="269" t="s">
        <v>96</v>
      </c>
      <c r="F292" s="270"/>
      <c r="G292" s="185"/>
      <c r="H292" s="271">
        <v>10101</v>
      </c>
      <c r="I292" s="272">
        <v>129600</v>
      </c>
      <c r="J292" s="272">
        <v>2182</v>
      </c>
      <c r="K292" s="272">
        <v>1318</v>
      </c>
      <c r="L292" s="272">
        <v>52600</v>
      </c>
      <c r="M292" s="272">
        <v>3500</v>
      </c>
      <c r="N292" s="272">
        <v>0</v>
      </c>
      <c r="O292" s="272">
        <v>3500</v>
      </c>
      <c r="P292" s="272">
        <v>0</v>
      </c>
      <c r="Q292" s="272">
        <v>10000</v>
      </c>
      <c r="R292" s="272">
        <v>30500</v>
      </c>
      <c r="S292" s="272">
        <v>26000</v>
      </c>
      <c r="T292" s="272">
        <v>0</v>
      </c>
      <c r="U292" s="273">
        <v>0</v>
      </c>
      <c r="V292" s="274"/>
      <c r="W292" s="274"/>
      <c r="X292" s="274"/>
      <c r="Y292" s="275"/>
      <c r="Z292" s="274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5"/>
      <c r="AP292" s="276"/>
      <c r="AQ292" s="277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  <c r="BE292" s="279"/>
      <c r="BF292" s="265"/>
      <c r="BG292" s="198"/>
    </row>
    <row r="293" spans="1:59" ht="16.5" customHeight="1" x14ac:dyDescent="0.2">
      <c r="A293" s="246" t="s">
        <v>126</v>
      </c>
      <c r="B293" s="266">
        <v>701</v>
      </c>
      <c r="C293" s="267">
        <v>707</v>
      </c>
      <c r="D293" s="268" t="s">
        <v>125</v>
      </c>
      <c r="E293" s="269" t="s">
        <v>127</v>
      </c>
      <c r="F293" s="270"/>
      <c r="G293" s="185"/>
      <c r="H293" s="271">
        <v>10101</v>
      </c>
      <c r="I293" s="272">
        <v>72000</v>
      </c>
      <c r="J293" s="272">
        <v>8000</v>
      </c>
      <c r="K293" s="272">
        <v>8000</v>
      </c>
      <c r="L293" s="272">
        <v>8000</v>
      </c>
      <c r="M293" s="272">
        <v>8000</v>
      </c>
      <c r="N293" s="272">
        <v>8000</v>
      </c>
      <c r="O293" s="272">
        <v>0</v>
      </c>
      <c r="P293" s="272">
        <v>0</v>
      </c>
      <c r="Q293" s="272">
        <v>0</v>
      </c>
      <c r="R293" s="272">
        <v>8000</v>
      </c>
      <c r="S293" s="272">
        <v>8000</v>
      </c>
      <c r="T293" s="272">
        <v>8000</v>
      </c>
      <c r="U293" s="273">
        <v>8000</v>
      </c>
      <c r="V293" s="274"/>
      <c r="W293" s="274"/>
      <c r="X293" s="274"/>
      <c r="Y293" s="275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5"/>
      <c r="AP293" s="276"/>
      <c r="AQ293" s="277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  <c r="BE293" s="279"/>
      <c r="BF293" s="265"/>
      <c r="BG293" s="198"/>
    </row>
    <row r="294" spans="1:59" ht="21.75" customHeight="1" x14ac:dyDescent="0.2">
      <c r="A294" s="246" t="s">
        <v>123</v>
      </c>
      <c r="B294" s="266">
        <v>701</v>
      </c>
      <c r="C294" s="267">
        <v>707</v>
      </c>
      <c r="D294" s="268" t="s">
        <v>125</v>
      </c>
      <c r="E294" s="269" t="s">
        <v>124</v>
      </c>
      <c r="F294" s="270"/>
      <c r="G294" s="185"/>
      <c r="H294" s="271">
        <v>10101</v>
      </c>
      <c r="I294" s="272">
        <v>10000</v>
      </c>
      <c r="J294" s="272">
        <v>0</v>
      </c>
      <c r="K294" s="272">
        <v>0</v>
      </c>
      <c r="L294" s="272">
        <v>0</v>
      </c>
      <c r="M294" s="272">
        <v>0</v>
      </c>
      <c r="N294" s="272">
        <v>0</v>
      </c>
      <c r="O294" s="272">
        <v>0</v>
      </c>
      <c r="P294" s="272">
        <v>0</v>
      </c>
      <c r="Q294" s="272">
        <v>0</v>
      </c>
      <c r="R294" s="272">
        <v>0</v>
      </c>
      <c r="S294" s="272">
        <v>0</v>
      </c>
      <c r="T294" s="272">
        <v>10000</v>
      </c>
      <c r="U294" s="273">
        <v>0</v>
      </c>
      <c r="V294" s="274"/>
      <c r="W294" s="274"/>
      <c r="X294" s="274"/>
      <c r="Y294" s="275"/>
      <c r="Z294" s="274"/>
      <c r="AA294" s="274"/>
      <c r="AB294" s="274"/>
      <c r="AC294" s="274"/>
      <c r="AD294" s="274"/>
      <c r="AE294" s="274"/>
      <c r="AF294" s="274"/>
      <c r="AG294" s="274"/>
      <c r="AH294" s="274"/>
      <c r="AI294" s="274"/>
      <c r="AJ294" s="274"/>
      <c r="AK294" s="274"/>
      <c r="AL294" s="274"/>
      <c r="AM294" s="274"/>
      <c r="AN294" s="274"/>
      <c r="AO294" s="275"/>
      <c r="AP294" s="276"/>
      <c r="AQ294" s="277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  <c r="BE294" s="279"/>
      <c r="BF294" s="265"/>
      <c r="BG294" s="198"/>
    </row>
    <row r="295" spans="1:59" ht="42.75" customHeight="1" x14ac:dyDescent="0.2">
      <c r="A295" s="246" t="s">
        <v>114</v>
      </c>
      <c r="B295" s="266">
        <v>701</v>
      </c>
      <c r="C295" s="267">
        <v>707</v>
      </c>
      <c r="D295" s="268" t="s">
        <v>368</v>
      </c>
      <c r="E295" s="269" t="s">
        <v>115</v>
      </c>
      <c r="F295" s="270"/>
      <c r="G295" s="185"/>
      <c r="H295" s="271">
        <v>10101</v>
      </c>
      <c r="I295" s="272">
        <v>1804884</v>
      </c>
      <c r="J295" s="272">
        <v>150407</v>
      </c>
      <c r="K295" s="272">
        <v>150407</v>
      </c>
      <c r="L295" s="272">
        <v>150407</v>
      </c>
      <c r="M295" s="272">
        <v>150407</v>
      </c>
      <c r="N295" s="272">
        <v>150407</v>
      </c>
      <c r="O295" s="272">
        <v>150407</v>
      </c>
      <c r="P295" s="272">
        <v>150407</v>
      </c>
      <c r="Q295" s="272">
        <v>150407</v>
      </c>
      <c r="R295" s="272">
        <v>150407</v>
      </c>
      <c r="S295" s="272">
        <v>150407</v>
      </c>
      <c r="T295" s="272">
        <v>150407</v>
      </c>
      <c r="U295" s="273">
        <v>150407</v>
      </c>
      <c r="V295" s="274"/>
      <c r="W295" s="274"/>
      <c r="X295" s="274"/>
      <c r="Y295" s="275"/>
      <c r="Z295" s="274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5"/>
      <c r="AP295" s="276"/>
      <c r="AQ295" s="277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  <c r="BE295" s="279"/>
      <c r="BF295" s="265"/>
      <c r="BG295" s="198"/>
    </row>
    <row r="296" spans="1:59" ht="15.75" customHeight="1" x14ac:dyDescent="0.2">
      <c r="A296" s="246" t="s">
        <v>95</v>
      </c>
      <c r="B296" s="266">
        <v>701</v>
      </c>
      <c r="C296" s="267">
        <v>707</v>
      </c>
      <c r="D296" s="268" t="s">
        <v>459</v>
      </c>
      <c r="E296" s="269" t="s">
        <v>96</v>
      </c>
      <c r="F296" s="270"/>
      <c r="G296" s="185"/>
      <c r="H296" s="271">
        <v>10101</v>
      </c>
      <c r="I296" s="272">
        <v>34000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272">
        <v>10000</v>
      </c>
      <c r="Q296" s="272">
        <v>9000</v>
      </c>
      <c r="R296" s="272">
        <v>0</v>
      </c>
      <c r="S296" s="272">
        <v>15000</v>
      </c>
      <c r="T296" s="272">
        <v>0</v>
      </c>
      <c r="U296" s="273">
        <v>0</v>
      </c>
      <c r="V296" s="274"/>
      <c r="W296" s="274"/>
      <c r="X296" s="274"/>
      <c r="Y296" s="275"/>
      <c r="Z296" s="274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5"/>
      <c r="AP296" s="276"/>
      <c r="AQ296" s="277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  <c r="BE296" s="279"/>
      <c r="BF296" s="265"/>
      <c r="BG296" s="198"/>
    </row>
    <row r="297" spans="1:59" ht="27.75" customHeight="1" x14ac:dyDescent="0.2">
      <c r="A297" s="246" t="s">
        <v>128</v>
      </c>
      <c r="B297" s="266">
        <v>701</v>
      </c>
      <c r="C297" s="267">
        <v>707</v>
      </c>
      <c r="D297" s="268" t="s">
        <v>459</v>
      </c>
      <c r="E297" s="269" t="s">
        <v>129</v>
      </c>
      <c r="F297" s="270"/>
      <c r="G297" s="185"/>
      <c r="H297" s="271">
        <v>10101</v>
      </c>
      <c r="I297" s="272">
        <v>70000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70000</v>
      </c>
      <c r="P297" s="272">
        <v>0</v>
      </c>
      <c r="Q297" s="272">
        <v>0</v>
      </c>
      <c r="R297" s="272">
        <v>0</v>
      </c>
      <c r="S297" s="272">
        <v>0</v>
      </c>
      <c r="T297" s="272">
        <v>0</v>
      </c>
      <c r="U297" s="273">
        <v>0</v>
      </c>
      <c r="V297" s="274"/>
      <c r="W297" s="274"/>
      <c r="X297" s="274"/>
      <c r="Y297" s="275"/>
      <c r="Z297" s="274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5"/>
      <c r="AP297" s="276"/>
      <c r="AQ297" s="277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  <c r="BE297" s="279"/>
      <c r="BF297" s="265"/>
      <c r="BG297" s="198"/>
    </row>
    <row r="298" spans="1:59" ht="16.5" customHeight="1" x14ac:dyDescent="0.2">
      <c r="A298" s="246" t="s">
        <v>123</v>
      </c>
      <c r="B298" s="266">
        <v>701</v>
      </c>
      <c r="C298" s="267">
        <v>707</v>
      </c>
      <c r="D298" s="268" t="s">
        <v>460</v>
      </c>
      <c r="E298" s="269" t="s">
        <v>124</v>
      </c>
      <c r="F298" s="270"/>
      <c r="G298" s="185"/>
      <c r="H298" s="271">
        <v>10101</v>
      </c>
      <c r="I298" s="272">
        <v>15000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272">
        <v>0</v>
      </c>
      <c r="S298" s="272">
        <v>0</v>
      </c>
      <c r="T298" s="272">
        <v>0</v>
      </c>
      <c r="U298" s="273">
        <v>15000</v>
      </c>
      <c r="V298" s="274"/>
      <c r="W298" s="274"/>
      <c r="X298" s="274"/>
      <c r="Y298" s="275"/>
      <c r="Z298" s="274"/>
      <c r="AA298" s="274"/>
      <c r="AB298" s="274"/>
      <c r="AC298" s="274"/>
      <c r="AD298" s="274"/>
      <c r="AE298" s="274"/>
      <c r="AF298" s="274"/>
      <c r="AG298" s="274"/>
      <c r="AH298" s="274"/>
      <c r="AI298" s="274"/>
      <c r="AJ298" s="274"/>
      <c r="AK298" s="274"/>
      <c r="AL298" s="274"/>
      <c r="AM298" s="274"/>
      <c r="AN298" s="274"/>
      <c r="AO298" s="275"/>
      <c r="AP298" s="276"/>
      <c r="AQ298" s="277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  <c r="BE298" s="279"/>
      <c r="BF298" s="265"/>
      <c r="BG298" s="198"/>
    </row>
    <row r="299" spans="1:59" ht="24" customHeight="1" x14ac:dyDescent="0.2">
      <c r="A299" s="246" t="s">
        <v>446</v>
      </c>
      <c r="B299" s="266">
        <v>701</v>
      </c>
      <c r="C299" s="267">
        <v>707</v>
      </c>
      <c r="D299" s="268" t="s">
        <v>462</v>
      </c>
      <c r="E299" s="269" t="s">
        <v>130</v>
      </c>
      <c r="F299" s="270"/>
      <c r="G299" s="185"/>
      <c r="H299" s="271">
        <v>10101</v>
      </c>
      <c r="I299" s="272">
        <v>7000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272">
        <v>0</v>
      </c>
      <c r="T299" s="272">
        <v>7000</v>
      </c>
      <c r="U299" s="273">
        <v>0</v>
      </c>
      <c r="V299" s="274"/>
      <c r="W299" s="274"/>
      <c r="X299" s="274"/>
      <c r="Y299" s="275"/>
      <c r="Z299" s="274"/>
      <c r="AA299" s="274"/>
      <c r="AB299" s="274"/>
      <c r="AC299" s="274"/>
      <c r="AD299" s="274"/>
      <c r="AE299" s="274"/>
      <c r="AF299" s="274"/>
      <c r="AG299" s="274"/>
      <c r="AH299" s="274"/>
      <c r="AI299" s="274"/>
      <c r="AJ299" s="274"/>
      <c r="AK299" s="274"/>
      <c r="AL299" s="274"/>
      <c r="AM299" s="274"/>
      <c r="AN299" s="274"/>
      <c r="AO299" s="275"/>
      <c r="AP299" s="276"/>
      <c r="AQ299" s="277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  <c r="BE299" s="279"/>
      <c r="BF299" s="265"/>
      <c r="BG299" s="198"/>
    </row>
    <row r="300" spans="1:59" ht="15.75" customHeight="1" x14ac:dyDescent="0.2">
      <c r="A300" s="246" t="s">
        <v>95</v>
      </c>
      <c r="B300" s="266">
        <v>701</v>
      </c>
      <c r="C300" s="267">
        <v>707</v>
      </c>
      <c r="D300" s="268" t="s">
        <v>462</v>
      </c>
      <c r="E300" s="269" t="s">
        <v>96</v>
      </c>
      <c r="F300" s="270"/>
      <c r="G300" s="185"/>
      <c r="H300" s="271">
        <v>10101</v>
      </c>
      <c r="I300" s="272">
        <v>18000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272">
        <v>18000</v>
      </c>
      <c r="U300" s="273">
        <v>0</v>
      </c>
      <c r="V300" s="274"/>
      <c r="W300" s="274"/>
      <c r="X300" s="274"/>
      <c r="Y300" s="275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5"/>
      <c r="AP300" s="276"/>
      <c r="AQ300" s="277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  <c r="BE300" s="279"/>
      <c r="BF300" s="265"/>
      <c r="BG300" s="198"/>
    </row>
    <row r="301" spans="1:59" ht="16.5" customHeight="1" x14ac:dyDescent="0.2">
      <c r="A301" s="246" t="s">
        <v>95</v>
      </c>
      <c r="B301" s="266">
        <v>701</v>
      </c>
      <c r="C301" s="267">
        <v>1004</v>
      </c>
      <c r="D301" s="268" t="s">
        <v>395</v>
      </c>
      <c r="E301" s="269" t="s">
        <v>396</v>
      </c>
      <c r="F301" s="270"/>
      <c r="G301" s="185" t="s">
        <v>482</v>
      </c>
      <c r="H301" s="271">
        <v>10111</v>
      </c>
      <c r="I301" s="272">
        <v>28918.26</v>
      </c>
      <c r="J301" s="272">
        <v>0</v>
      </c>
      <c r="K301" s="272">
        <v>0</v>
      </c>
      <c r="L301" s="272">
        <v>0</v>
      </c>
      <c r="M301" s="272">
        <v>28918.26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273">
        <v>0</v>
      </c>
      <c r="V301" s="274"/>
      <c r="W301" s="274"/>
      <c r="X301" s="274"/>
      <c r="Y301" s="275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5"/>
      <c r="AP301" s="276"/>
      <c r="AQ301" s="277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  <c r="BE301" s="279"/>
      <c r="BF301" s="265"/>
      <c r="BG301" s="198"/>
    </row>
    <row r="302" spans="1:59" ht="24.75" customHeight="1" x14ac:dyDescent="0.2">
      <c r="A302" s="246" t="s">
        <v>447</v>
      </c>
      <c r="B302" s="266">
        <v>701</v>
      </c>
      <c r="C302" s="267">
        <v>1004</v>
      </c>
      <c r="D302" s="268" t="s">
        <v>395</v>
      </c>
      <c r="E302" s="269" t="s">
        <v>396</v>
      </c>
      <c r="F302" s="270"/>
      <c r="G302" s="185" t="s">
        <v>482</v>
      </c>
      <c r="H302" s="271">
        <v>10306</v>
      </c>
      <c r="I302" s="272">
        <v>549446.93999999994</v>
      </c>
      <c r="J302" s="272">
        <v>0</v>
      </c>
      <c r="K302" s="272">
        <v>0</v>
      </c>
      <c r="L302" s="272">
        <v>0</v>
      </c>
      <c r="M302" s="272">
        <v>549446.93999999994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3">
        <v>0</v>
      </c>
      <c r="V302" s="274"/>
      <c r="W302" s="274"/>
      <c r="X302" s="274"/>
      <c r="Y302" s="275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5"/>
      <c r="AP302" s="276"/>
      <c r="AQ302" s="277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  <c r="BE302" s="279"/>
      <c r="BF302" s="265"/>
      <c r="BG302" s="198"/>
    </row>
    <row r="303" spans="1:59" ht="16.5" customHeight="1" x14ac:dyDescent="0.2">
      <c r="A303" s="246" t="s">
        <v>123</v>
      </c>
      <c r="B303" s="266">
        <v>701</v>
      </c>
      <c r="C303" s="267">
        <v>1102</v>
      </c>
      <c r="D303" s="268" t="s">
        <v>369</v>
      </c>
      <c r="E303" s="269" t="s">
        <v>124</v>
      </c>
      <c r="F303" s="270"/>
      <c r="G303" s="185"/>
      <c r="H303" s="271">
        <v>10101</v>
      </c>
      <c r="I303" s="272">
        <v>16000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6000</v>
      </c>
      <c r="R303" s="272">
        <v>0</v>
      </c>
      <c r="S303" s="272">
        <v>4000</v>
      </c>
      <c r="T303" s="272">
        <v>0</v>
      </c>
      <c r="U303" s="273">
        <v>6000</v>
      </c>
      <c r="V303" s="274"/>
      <c r="W303" s="274"/>
      <c r="X303" s="274"/>
      <c r="Y303" s="275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5"/>
      <c r="AP303" s="276"/>
      <c r="AQ303" s="277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9"/>
      <c r="BF303" s="265"/>
      <c r="BG303" s="198"/>
    </row>
    <row r="304" spans="1:59" ht="24" customHeight="1" x14ac:dyDescent="0.2">
      <c r="A304" s="246" t="s">
        <v>446</v>
      </c>
      <c r="B304" s="266">
        <v>701</v>
      </c>
      <c r="C304" s="267">
        <v>1102</v>
      </c>
      <c r="D304" s="268" t="s">
        <v>370</v>
      </c>
      <c r="E304" s="269" t="s">
        <v>130</v>
      </c>
      <c r="F304" s="270"/>
      <c r="G304" s="185"/>
      <c r="H304" s="271">
        <v>10101</v>
      </c>
      <c r="I304" s="272">
        <v>200000</v>
      </c>
      <c r="J304" s="272">
        <v>0</v>
      </c>
      <c r="K304" s="272">
        <v>20000</v>
      </c>
      <c r="L304" s="272">
        <v>10000</v>
      </c>
      <c r="M304" s="272">
        <v>10000</v>
      </c>
      <c r="N304" s="272">
        <v>10000</v>
      </c>
      <c r="O304" s="272">
        <v>10000</v>
      </c>
      <c r="P304" s="272">
        <v>30000</v>
      </c>
      <c r="Q304" s="272">
        <v>30000</v>
      </c>
      <c r="R304" s="272">
        <v>20000</v>
      </c>
      <c r="S304" s="272">
        <v>20000</v>
      </c>
      <c r="T304" s="272">
        <v>10000</v>
      </c>
      <c r="U304" s="273">
        <v>30000</v>
      </c>
      <c r="V304" s="274"/>
      <c r="W304" s="274"/>
      <c r="X304" s="274"/>
      <c r="Y304" s="275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5"/>
      <c r="AP304" s="276"/>
      <c r="AQ304" s="277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  <c r="BE304" s="279"/>
      <c r="BF304" s="265"/>
      <c r="BG304" s="198"/>
    </row>
    <row r="305" spans="1:59" ht="15.75" customHeight="1" x14ac:dyDescent="0.2">
      <c r="A305" s="246" t="s">
        <v>95</v>
      </c>
      <c r="B305" s="266">
        <v>701</v>
      </c>
      <c r="C305" s="267">
        <v>1102</v>
      </c>
      <c r="D305" s="268" t="s">
        <v>370</v>
      </c>
      <c r="E305" s="269" t="s">
        <v>96</v>
      </c>
      <c r="F305" s="270"/>
      <c r="G305" s="185"/>
      <c r="H305" s="271">
        <v>10101</v>
      </c>
      <c r="I305" s="272">
        <v>144000</v>
      </c>
      <c r="J305" s="272">
        <v>10000</v>
      </c>
      <c r="K305" s="272">
        <v>3500</v>
      </c>
      <c r="L305" s="272">
        <v>83500</v>
      </c>
      <c r="M305" s="272">
        <v>0</v>
      </c>
      <c r="N305" s="272">
        <v>3500</v>
      </c>
      <c r="O305" s="272">
        <v>0</v>
      </c>
      <c r="P305" s="272">
        <v>0</v>
      </c>
      <c r="Q305" s="272">
        <v>3500</v>
      </c>
      <c r="R305" s="272">
        <v>40000</v>
      </c>
      <c r="S305" s="272">
        <v>0</v>
      </c>
      <c r="T305" s="272">
        <v>0</v>
      </c>
      <c r="U305" s="273">
        <v>0</v>
      </c>
      <c r="V305" s="274"/>
      <c r="W305" s="274"/>
      <c r="X305" s="274"/>
      <c r="Y305" s="275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5"/>
      <c r="AP305" s="276"/>
      <c r="AQ305" s="277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  <c r="BE305" s="279"/>
      <c r="BF305" s="265"/>
      <c r="BG305" s="198"/>
    </row>
    <row r="306" spans="1:59" ht="15.75" customHeight="1" x14ac:dyDescent="0.2">
      <c r="A306" s="246" t="s">
        <v>95</v>
      </c>
      <c r="B306" s="266">
        <v>701</v>
      </c>
      <c r="C306" s="267">
        <v>1102</v>
      </c>
      <c r="D306" s="268" t="s">
        <v>371</v>
      </c>
      <c r="E306" s="269" t="s">
        <v>96</v>
      </c>
      <c r="F306" s="270"/>
      <c r="G306" s="185"/>
      <c r="H306" s="271">
        <v>10101</v>
      </c>
      <c r="I306" s="272">
        <v>195000</v>
      </c>
      <c r="J306" s="272">
        <v>0</v>
      </c>
      <c r="K306" s="272">
        <v>0</v>
      </c>
      <c r="L306" s="272">
        <v>0</v>
      </c>
      <c r="M306" s="272">
        <v>0</v>
      </c>
      <c r="N306" s="272">
        <v>0</v>
      </c>
      <c r="O306" s="272">
        <v>0</v>
      </c>
      <c r="P306" s="272">
        <v>0</v>
      </c>
      <c r="Q306" s="272">
        <v>0</v>
      </c>
      <c r="R306" s="272">
        <v>0</v>
      </c>
      <c r="S306" s="272">
        <v>0</v>
      </c>
      <c r="T306" s="272">
        <v>165000</v>
      </c>
      <c r="U306" s="273">
        <v>30000</v>
      </c>
      <c r="V306" s="274"/>
      <c r="W306" s="274"/>
      <c r="X306" s="274"/>
      <c r="Y306" s="275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5"/>
      <c r="AP306" s="276"/>
      <c r="AQ306" s="277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  <c r="BE306" s="279"/>
      <c r="BF306" s="265"/>
      <c r="BG306" s="198"/>
    </row>
    <row r="307" spans="1:59" ht="15.75" customHeight="1" x14ac:dyDescent="0.2">
      <c r="A307" s="246" t="s">
        <v>95</v>
      </c>
      <c r="B307" s="266">
        <v>702</v>
      </c>
      <c r="C307" s="267">
        <v>113</v>
      </c>
      <c r="D307" s="268" t="s">
        <v>131</v>
      </c>
      <c r="E307" s="269" t="s">
        <v>96</v>
      </c>
      <c r="F307" s="270"/>
      <c r="G307" s="185"/>
      <c r="H307" s="271">
        <v>10101</v>
      </c>
      <c r="I307" s="272">
        <v>180040</v>
      </c>
      <c r="J307" s="272">
        <v>0</v>
      </c>
      <c r="K307" s="272">
        <v>168576</v>
      </c>
      <c r="L307" s="272">
        <v>0</v>
      </c>
      <c r="M307" s="272">
        <v>0</v>
      </c>
      <c r="N307" s="272">
        <v>0</v>
      </c>
      <c r="O307" s="272">
        <v>0</v>
      </c>
      <c r="P307" s="272">
        <v>0</v>
      </c>
      <c r="Q307" s="272">
        <v>0</v>
      </c>
      <c r="R307" s="272">
        <v>11464</v>
      </c>
      <c r="S307" s="272">
        <v>0</v>
      </c>
      <c r="T307" s="272">
        <v>0</v>
      </c>
      <c r="U307" s="273">
        <v>0</v>
      </c>
      <c r="V307" s="274"/>
      <c r="W307" s="274"/>
      <c r="X307" s="274"/>
      <c r="Y307" s="275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5"/>
      <c r="AP307" s="276"/>
      <c r="AQ307" s="277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  <c r="BE307" s="279"/>
      <c r="BF307" s="265"/>
      <c r="BG307" s="198"/>
    </row>
    <row r="308" spans="1:59" ht="21.75" customHeight="1" x14ac:dyDescent="0.2">
      <c r="A308" s="246" t="s">
        <v>88</v>
      </c>
      <c r="B308" s="266">
        <v>702</v>
      </c>
      <c r="C308" s="267">
        <v>113</v>
      </c>
      <c r="D308" s="268" t="s">
        <v>132</v>
      </c>
      <c r="E308" s="269" t="s">
        <v>90</v>
      </c>
      <c r="F308" s="270"/>
      <c r="G308" s="185"/>
      <c r="H308" s="271">
        <v>10101</v>
      </c>
      <c r="I308" s="272">
        <v>5335217.29</v>
      </c>
      <c r="J308" s="272">
        <v>289859.67</v>
      </c>
      <c r="K308" s="272">
        <v>488865.33</v>
      </c>
      <c r="L308" s="272">
        <v>397700</v>
      </c>
      <c r="M308" s="272">
        <v>437400</v>
      </c>
      <c r="N308" s="272">
        <v>437400</v>
      </c>
      <c r="O308" s="272">
        <v>466675</v>
      </c>
      <c r="P308" s="272">
        <v>510000</v>
      </c>
      <c r="Q308" s="272">
        <v>425000</v>
      </c>
      <c r="R308" s="272">
        <v>437400</v>
      </c>
      <c r="S308" s="272">
        <v>510000</v>
      </c>
      <c r="T308" s="272">
        <v>437400</v>
      </c>
      <c r="U308" s="273">
        <v>497517.29</v>
      </c>
      <c r="V308" s="274"/>
      <c r="W308" s="274"/>
      <c r="X308" s="274"/>
      <c r="Y308" s="275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5"/>
      <c r="AP308" s="276"/>
      <c r="AQ308" s="277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  <c r="BE308" s="279"/>
      <c r="BF308" s="265"/>
      <c r="BG308" s="198"/>
    </row>
    <row r="309" spans="1:59" ht="29.25" customHeight="1" x14ac:dyDescent="0.2">
      <c r="A309" s="246" t="s">
        <v>91</v>
      </c>
      <c r="B309" s="266">
        <v>702</v>
      </c>
      <c r="C309" s="267">
        <v>113</v>
      </c>
      <c r="D309" s="268" t="s">
        <v>132</v>
      </c>
      <c r="E309" s="269" t="s">
        <v>92</v>
      </c>
      <c r="F309" s="270"/>
      <c r="G309" s="185"/>
      <c r="H309" s="271">
        <v>10101</v>
      </c>
      <c r="I309" s="272">
        <v>136160</v>
      </c>
      <c r="J309" s="272">
        <v>0</v>
      </c>
      <c r="K309" s="272">
        <v>15765</v>
      </c>
      <c r="L309" s="272">
        <v>0</v>
      </c>
      <c r="M309" s="272">
        <v>0</v>
      </c>
      <c r="N309" s="272">
        <v>0</v>
      </c>
      <c r="O309" s="272">
        <v>22530</v>
      </c>
      <c r="P309" s="272">
        <v>38295</v>
      </c>
      <c r="Q309" s="272">
        <v>25530</v>
      </c>
      <c r="R309" s="272">
        <v>34040</v>
      </c>
      <c r="S309" s="272">
        <v>0</v>
      </c>
      <c r="T309" s="272">
        <v>0</v>
      </c>
      <c r="U309" s="273">
        <v>0</v>
      </c>
      <c r="V309" s="274"/>
      <c r="W309" s="274"/>
      <c r="X309" s="274"/>
      <c r="Y309" s="275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5"/>
      <c r="AP309" s="276"/>
      <c r="AQ309" s="277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  <c r="BE309" s="279"/>
      <c r="BF309" s="265"/>
      <c r="BG309" s="198"/>
    </row>
    <row r="310" spans="1:59" ht="43.5" customHeight="1" x14ac:dyDescent="0.2">
      <c r="A310" s="246" t="s">
        <v>93</v>
      </c>
      <c r="B310" s="266">
        <v>702</v>
      </c>
      <c r="C310" s="267">
        <v>113</v>
      </c>
      <c r="D310" s="268" t="s">
        <v>132</v>
      </c>
      <c r="E310" s="269" t="s">
        <v>94</v>
      </c>
      <c r="F310" s="270"/>
      <c r="G310" s="185"/>
      <c r="H310" s="271">
        <v>10101</v>
      </c>
      <c r="I310" s="272">
        <v>1652355.94</v>
      </c>
      <c r="J310" s="272">
        <v>0</v>
      </c>
      <c r="K310" s="272">
        <v>241120.8</v>
      </c>
      <c r="L310" s="272">
        <v>120105.4</v>
      </c>
      <c r="M310" s="272">
        <v>132094.79999999999</v>
      </c>
      <c r="N310" s="272">
        <v>132094.79999999999</v>
      </c>
      <c r="O310" s="272">
        <v>146555.09</v>
      </c>
      <c r="P310" s="272">
        <v>165585.09</v>
      </c>
      <c r="Q310" s="272">
        <v>136060.06</v>
      </c>
      <c r="R310" s="272">
        <v>142374.88</v>
      </c>
      <c r="S310" s="272">
        <v>154020</v>
      </c>
      <c r="T310" s="272">
        <v>132094.79999999999</v>
      </c>
      <c r="U310" s="273">
        <v>150250.22</v>
      </c>
      <c r="V310" s="274"/>
      <c r="W310" s="274"/>
      <c r="X310" s="274"/>
      <c r="Y310" s="275"/>
      <c r="Z310" s="274"/>
      <c r="AA310" s="274"/>
      <c r="AB310" s="274"/>
      <c r="AC310" s="274"/>
      <c r="AD310" s="274"/>
      <c r="AE310" s="274"/>
      <c r="AF310" s="274"/>
      <c r="AG310" s="274"/>
      <c r="AH310" s="274"/>
      <c r="AI310" s="274"/>
      <c r="AJ310" s="274"/>
      <c r="AK310" s="274"/>
      <c r="AL310" s="274"/>
      <c r="AM310" s="274"/>
      <c r="AN310" s="274"/>
      <c r="AO310" s="275"/>
      <c r="AP310" s="276"/>
      <c r="AQ310" s="277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  <c r="BE310" s="279"/>
      <c r="BF310" s="265"/>
      <c r="BG310" s="198"/>
    </row>
    <row r="311" spans="1:59" ht="15.75" customHeight="1" x14ac:dyDescent="0.2">
      <c r="A311" s="246" t="s">
        <v>95</v>
      </c>
      <c r="B311" s="266">
        <v>702</v>
      </c>
      <c r="C311" s="267">
        <v>113</v>
      </c>
      <c r="D311" s="268" t="s">
        <v>132</v>
      </c>
      <c r="E311" s="269" t="s">
        <v>96</v>
      </c>
      <c r="F311" s="270"/>
      <c r="G311" s="185"/>
      <c r="H311" s="271">
        <v>10101</v>
      </c>
      <c r="I311" s="272">
        <v>168296.77</v>
      </c>
      <c r="J311" s="272">
        <v>4287.5600000000004</v>
      </c>
      <c r="K311" s="272">
        <v>20000</v>
      </c>
      <c r="L311" s="272">
        <v>28000</v>
      </c>
      <c r="M311" s="272">
        <v>11000</v>
      </c>
      <c r="N311" s="272">
        <v>31000</v>
      </c>
      <c r="O311" s="272">
        <v>12000</v>
      </c>
      <c r="P311" s="272">
        <v>17000</v>
      </c>
      <c r="Q311" s="272">
        <v>7000</v>
      </c>
      <c r="R311" s="272">
        <v>17000</v>
      </c>
      <c r="S311" s="272">
        <v>7000</v>
      </c>
      <c r="T311" s="272">
        <v>9000</v>
      </c>
      <c r="U311" s="273">
        <v>5009.21</v>
      </c>
      <c r="V311" s="274"/>
      <c r="W311" s="274"/>
      <c r="X311" s="274"/>
      <c r="Y311" s="275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5"/>
      <c r="AP311" s="276"/>
      <c r="AQ311" s="277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  <c r="BE311" s="279"/>
      <c r="BF311" s="265"/>
      <c r="BG311" s="198"/>
    </row>
    <row r="312" spans="1:59" ht="15.75" customHeight="1" x14ac:dyDescent="0.2">
      <c r="A312" s="246" t="s">
        <v>95</v>
      </c>
      <c r="B312" s="266">
        <v>702</v>
      </c>
      <c r="C312" s="267">
        <v>412</v>
      </c>
      <c r="D312" s="268" t="s">
        <v>372</v>
      </c>
      <c r="E312" s="269" t="s">
        <v>96</v>
      </c>
      <c r="F312" s="270"/>
      <c r="G312" s="185"/>
      <c r="H312" s="271">
        <v>10101</v>
      </c>
      <c r="I312" s="272">
        <v>300000</v>
      </c>
      <c r="J312" s="272">
        <v>0</v>
      </c>
      <c r="K312" s="272">
        <v>48000</v>
      </c>
      <c r="L312" s="272">
        <v>100000</v>
      </c>
      <c r="M312" s="272">
        <v>50000</v>
      </c>
      <c r="N312" s="272">
        <v>50000</v>
      </c>
      <c r="O312" s="272">
        <v>0</v>
      </c>
      <c r="P312" s="272">
        <v>0</v>
      </c>
      <c r="Q312" s="272">
        <v>0</v>
      </c>
      <c r="R312" s="272">
        <v>52000</v>
      </c>
      <c r="S312" s="272">
        <v>0</v>
      </c>
      <c r="T312" s="272">
        <v>0</v>
      </c>
      <c r="U312" s="273">
        <v>0</v>
      </c>
      <c r="V312" s="274"/>
      <c r="W312" s="274"/>
      <c r="X312" s="274"/>
      <c r="Y312" s="275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5"/>
      <c r="AP312" s="276"/>
      <c r="AQ312" s="277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  <c r="BE312" s="279"/>
      <c r="BF312" s="265"/>
      <c r="BG312" s="198"/>
    </row>
    <row r="313" spans="1:59" ht="33" customHeight="1" x14ac:dyDescent="0.2">
      <c r="A313" s="246" t="s">
        <v>744</v>
      </c>
      <c r="B313" s="266">
        <v>702</v>
      </c>
      <c r="C313" s="267">
        <v>501</v>
      </c>
      <c r="D313" s="268" t="s">
        <v>734</v>
      </c>
      <c r="E313" s="269" t="s">
        <v>735</v>
      </c>
      <c r="F313" s="270"/>
      <c r="G313" s="185"/>
      <c r="H313" s="271">
        <v>10112</v>
      </c>
      <c r="I313" s="272">
        <v>51429.75</v>
      </c>
      <c r="J313" s="272">
        <v>0</v>
      </c>
      <c r="K313" s="272">
        <v>51429.75</v>
      </c>
      <c r="L313" s="272">
        <v>0</v>
      </c>
      <c r="M313" s="272">
        <v>0</v>
      </c>
      <c r="N313" s="272">
        <v>0</v>
      </c>
      <c r="O313" s="272">
        <v>0</v>
      </c>
      <c r="P313" s="272">
        <v>0</v>
      </c>
      <c r="Q313" s="272">
        <v>0</v>
      </c>
      <c r="R313" s="272">
        <v>0</v>
      </c>
      <c r="S313" s="272">
        <v>0</v>
      </c>
      <c r="T313" s="272">
        <v>0</v>
      </c>
      <c r="U313" s="273">
        <v>0</v>
      </c>
      <c r="V313" s="274"/>
      <c r="W313" s="274"/>
      <c r="X313" s="274"/>
      <c r="Y313" s="275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5"/>
      <c r="AP313" s="276"/>
      <c r="AQ313" s="277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  <c r="BE313" s="279"/>
      <c r="BF313" s="265"/>
      <c r="BG313" s="198"/>
    </row>
    <row r="314" spans="1:59" ht="39.75" customHeight="1" x14ac:dyDescent="0.2">
      <c r="A314" s="246" t="s">
        <v>744</v>
      </c>
      <c r="B314" s="266">
        <v>702</v>
      </c>
      <c r="C314" s="267">
        <v>501</v>
      </c>
      <c r="D314" s="268" t="s">
        <v>734</v>
      </c>
      <c r="E314" s="269" t="s">
        <v>735</v>
      </c>
      <c r="F314" s="270"/>
      <c r="G314" s="185" t="s">
        <v>736</v>
      </c>
      <c r="H314" s="271">
        <v>10312</v>
      </c>
      <c r="I314" s="272">
        <v>5531149.8099999996</v>
      </c>
      <c r="J314" s="272">
        <v>0</v>
      </c>
      <c r="K314" s="272">
        <v>5531149.8099999996</v>
      </c>
      <c r="L314" s="272">
        <v>0</v>
      </c>
      <c r="M314" s="272">
        <v>0</v>
      </c>
      <c r="N314" s="272">
        <v>0</v>
      </c>
      <c r="O314" s="272">
        <v>0</v>
      </c>
      <c r="P314" s="272">
        <v>0</v>
      </c>
      <c r="Q314" s="272">
        <v>0</v>
      </c>
      <c r="R314" s="272">
        <v>0</v>
      </c>
      <c r="S314" s="272">
        <v>0</v>
      </c>
      <c r="T314" s="272">
        <v>0</v>
      </c>
      <c r="U314" s="273">
        <v>0</v>
      </c>
      <c r="V314" s="274"/>
      <c r="W314" s="274"/>
      <c r="X314" s="274"/>
      <c r="Y314" s="275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5"/>
      <c r="AP314" s="276"/>
      <c r="AQ314" s="277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  <c r="BE314" s="279"/>
      <c r="BF314" s="265"/>
      <c r="BG314" s="198"/>
    </row>
    <row r="315" spans="1:59" ht="17.25" customHeight="1" x14ac:dyDescent="0.2">
      <c r="A315" s="246" t="s">
        <v>99</v>
      </c>
      <c r="B315" s="266">
        <v>702</v>
      </c>
      <c r="C315" s="267">
        <v>501</v>
      </c>
      <c r="D315" s="268" t="s">
        <v>734</v>
      </c>
      <c r="E315" s="269" t="s">
        <v>100</v>
      </c>
      <c r="F315" s="270"/>
      <c r="G315" s="185"/>
      <c r="H315" s="271">
        <v>10112</v>
      </c>
      <c r="I315" s="272">
        <v>3499.03</v>
      </c>
      <c r="J315" s="272">
        <v>0</v>
      </c>
      <c r="K315" s="272">
        <v>3499.03</v>
      </c>
      <c r="L315" s="272">
        <v>0</v>
      </c>
      <c r="M315" s="272">
        <v>0</v>
      </c>
      <c r="N315" s="272">
        <v>0</v>
      </c>
      <c r="O315" s="272">
        <v>0</v>
      </c>
      <c r="P315" s="272">
        <v>0</v>
      </c>
      <c r="Q315" s="272">
        <v>0</v>
      </c>
      <c r="R315" s="272">
        <v>0</v>
      </c>
      <c r="S315" s="272">
        <v>0</v>
      </c>
      <c r="T315" s="272">
        <v>0</v>
      </c>
      <c r="U315" s="273">
        <v>0</v>
      </c>
      <c r="V315" s="274"/>
      <c r="W315" s="274"/>
      <c r="X315" s="274"/>
      <c r="Y315" s="275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5"/>
      <c r="AP315" s="276"/>
      <c r="AQ315" s="277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  <c r="BE315" s="279"/>
      <c r="BF315" s="265"/>
      <c r="BG315" s="198"/>
    </row>
    <row r="316" spans="1:59" ht="17.25" customHeight="1" x14ac:dyDescent="0.2">
      <c r="A316" s="246" t="s">
        <v>99</v>
      </c>
      <c r="B316" s="266">
        <v>702</v>
      </c>
      <c r="C316" s="267">
        <v>501</v>
      </c>
      <c r="D316" s="268" t="s">
        <v>734</v>
      </c>
      <c r="E316" s="269" t="s">
        <v>100</v>
      </c>
      <c r="F316" s="270"/>
      <c r="G316" s="185" t="s">
        <v>736</v>
      </c>
      <c r="H316" s="271">
        <v>10312</v>
      </c>
      <c r="I316" s="272">
        <v>346404.96</v>
      </c>
      <c r="J316" s="272">
        <v>0</v>
      </c>
      <c r="K316" s="272">
        <v>346404.96</v>
      </c>
      <c r="L316" s="272">
        <v>0</v>
      </c>
      <c r="M316" s="272">
        <v>0</v>
      </c>
      <c r="N316" s="272">
        <v>0</v>
      </c>
      <c r="O316" s="272">
        <v>0</v>
      </c>
      <c r="P316" s="272">
        <v>0</v>
      </c>
      <c r="Q316" s="272">
        <v>0</v>
      </c>
      <c r="R316" s="272">
        <v>0</v>
      </c>
      <c r="S316" s="272">
        <v>0</v>
      </c>
      <c r="T316" s="272">
        <v>0</v>
      </c>
      <c r="U316" s="273">
        <v>0</v>
      </c>
      <c r="V316" s="274"/>
      <c r="W316" s="274"/>
      <c r="X316" s="274"/>
      <c r="Y316" s="275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5"/>
      <c r="AP316" s="276"/>
      <c r="AQ316" s="277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  <c r="BE316" s="279"/>
      <c r="BF316" s="265"/>
      <c r="BG316" s="198"/>
    </row>
    <row r="317" spans="1:59" ht="21.75" customHeight="1" x14ac:dyDescent="0.2">
      <c r="A317" s="246" t="s">
        <v>88</v>
      </c>
      <c r="B317" s="266">
        <v>704</v>
      </c>
      <c r="C317" s="267">
        <v>106</v>
      </c>
      <c r="D317" s="268" t="s">
        <v>133</v>
      </c>
      <c r="E317" s="269" t="s">
        <v>90</v>
      </c>
      <c r="F317" s="270"/>
      <c r="G317" s="185"/>
      <c r="H317" s="271">
        <v>10101</v>
      </c>
      <c r="I317" s="272">
        <v>9040786.8499999996</v>
      </c>
      <c r="J317" s="272">
        <v>596663.88</v>
      </c>
      <c r="K317" s="272">
        <v>666659.12</v>
      </c>
      <c r="L317" s="272">
        <v>710000</v>
      </c>
      <c r="M317" s="272">
        <v>985000</v>
      </c>
      <c r="N317" s="272">
        <v>750000</v>
      </c>
      <c r="O317" s="272">
        <v>816088</v>
      </c>
      <c r="P317" s="272">
        <v>870000</v>
      </c>
      <c r="Q317" s="272">
        <v>766000</v>
      </c>
      <c r="R317" s="272">
        <v>737000</v>
      </c>
      <c r="S317" s="272">
        <v>737000</v>
      </c>
      <c r="T317" s="272">
        <v>715200</v>
      </c>
      <c r="U317" s="273">
        <v>691175.85</v>
      </c>
      <c r="V317" s="274"/>
      <c r="W317" s="274"/>
      <c r="X317" s="274"/>
      <c r="Y317" s="275"/>
      <c r="Z317" s="274"/>
      <c r="AA317" s="274"/>
      <c r="AB317" s="274"/>
      <c r="AC317" s="274"/>
      <c r="AD317" s="274"/>
      <c r="AE317" s="274"/>
      <c r="AF317" s="274"/>
      <c r="AG317" s="274"/>
      <c r="AH317" s="274"/>
      <c r="AI317" s="274"/>
      <c r="AJ317" s="274"/>
      <c r="AK317" s="274"/>
      <c r="AL317" s="274"/>
      <c r="AM317" s="274"/>
      <c r="AN317" s="274"/>
      <c r="AO317" s="275"/>
      <c r="AP317" s="276"/>
      <c r="AQ317" s="277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  <c r="BE317" s="279"/>
      <c r="BF317" s="265"/>
      <c r="BG317" s="198"/>
    </row>
    <row r="318" spans="1:59" ht="29.25" customHeight="1" x14ac:dyDescent="0.2">
      <c r="A318" s="246" t="s">
        <v>91</v>
      </c>
      <c r="B318" s="266">
        <v>704</v>
      </c>
      <c r="C318" s="267">
        <v>106</v>
      </c>
      <c r="D318" s="268" t="s">
        <v>133</v>
      </c>
      <c r="E318" s="269" t="s">
        <v>92</v>
      </c>
      <c r="F318" s="270"/>
      <c r="G318" s="185"/>
      <c r="H318" s="271">
        <v>10101</v>
      </c>
      <c r="I318" s="272">
        <v>212750</v>
      </c>
      <c r="J318" s="272">
        <v>0</v>
      </c>
      <c r="K318" s="272">
        <v>0</v>
      </c>
      <c r="L318" s="272">
        <v>12765</v>
      </c>
      <c r="M318" s="272">
        <v>38295</v>
      </c>
      <c r="N318" s="272">
        <v>25530</v>
      </c>
      <c r="O318" s="272">
        <v>38295</v>
      </c>
      <c r="P318" s="272">
        <v>63825</v>
      </c>
      <c r="Q318" s="272">
        <v>21275</v>
      </c>
      <c r="R318" s="272">
        <v>12765</v>
      </c>
      <c r="S318" s="272">
        <v>0</v>
      </c>
      <c r="T318" s="272">
        <v>0</v>
      </c>
      <c r="U318" s="273">
        <v>0</v>
      </c>
      <c r="V318" s="274"/>
      <c r="W318" s="274"/>
      <c r="X318" s="274"/>
      <c r="Y318" s="275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5"/>
      <c r="AP318" s="276"/>
      <c r="AQ318" s="277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  <c r="BE318" s="279"/>
      <c r="BF318" s="265"/>
      <c r="BG318" s="198"/>
    </row>
    <row r="319" spans="1:59" ht="43.5" customHeight="1" x14ac:dyDescent="0.2">
      <c r="A319" s="246" t="s">
        <v>93</v>
      </c>
      <c r="B319" s="266">
        <v>704</v>
      </c>
      <c r="C319" s="267">
        <v>106</v>
      </c>
      <c r="D319" s="268" t="s">
        <v>133</v>
      </c>
      <c r="E319" s="269" t="s">
        <v>94</v>
      </c>
      <c r="F319" s="270"/>
      <c r="G319" s="185"/>
      <c r="H319" s="271">
        <v>10101</v>
      </c>
      <c r="I319" s="272">
        <v>2794568.15</v>
      </c>
      <c r="J319" s="272">
        <v>0</v>
      </c>
      <c r="K319" s="272">
        <v>200000</v>
      </c>
      <c r="L319" s="272">
        <v>254062.03</v>
      </c>
      <c r="M319" s="272">
        <v>293935.09000000003</v>
      </c>
      <c r="N319" s="272">
        <v>204010.06</v>
      </c>
      <c r="O319" s="272">
        <v>258023.67</v>
      </c>
      <c r="P319" s="272">
        <v>282015.15000000002</v>
      </c>
      <c r="Q319" s="272">
        <v>367957.05</v>
      </c>
      <c r="R319" s="272">
        <v>272165.59000000003</v>
      </c>
      <c r="S319" s="272">
        <v>222574</v>
      </c>
      <c r="T319" s="272">
        <v>215990.39999999999</v>
      </c>
      <c r="U319" s="273">
        <v>223835.11</v>
      </c>
      <c r="V319" s="274"/>
      <c r="W319" s="274"/>
      <c r="X319" s="274"/>
      <c r="Y319" s="275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5"/>
      <c r="AP319" s="276"/>
      <c r="AQ319" s="277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9"/>
      <c r="BF319" s="265"/>
      <c r="BG319" s="198"/>
    </row>
    <row r="320" spans="1:59" ht="15.75" customHeight="1" x14ac:dyDescent="0.2">
      <c r="A320" s="246" t="s">
        <v>95</v>
      </c>
      <c r="B320" s="266">
        <v>704</v>
      </c>
      <c r="C320" s="267">
        <v>106</v>
      </c>
      <c r="D320" s="268" t="s">
        <v>133</v>
      </c>
      <c r="E320" s="269" t="s">
        <v>96</v>
      </c>
      <c r="F320" s="270"/>
      <c r="G320" s="185"/>
      <c r="H320" s="271">
        <v>10101</v>
      </c>
      <c r="I320" s="272">
        <v>642375</v>
      </c>
      <c r="J320" s="272">
        <v>19090.39</v>
      </c>
      <c r="K320" s="272">
        <v>42968.78</v>
      </c>
      <c r="L320" s="272">
        <v>73784.710000000006</v>
      </c>
      <c r="M320" s="272">
        <v>29881.71</v>
      </c>
      <c r="N320" s="272">
        <v>29881.71</v>
      </c>
      <c r="O320" s="272">
        <v>64811.75</v>
      </c>
      <c r="P320" s="272">
        <v>50986.75</v>
      </c>
      <c r="Q320" s="272">
        <v>30311.75</v>
      </c>
      <c r="R320" s="272">
        <v>149291.94</v>
      </c>
      <c r="S320" s="272">
        <v>47082.04</v>
      </c>
      <c r="T320" s="272">
        <v>64211.75</v>
      </c>
      <c r="U320" s="273">
        <v>40071.72</v>
      </c>
      <c r="V320" s="274"/>
      <c r="W320" s="274"/>
      <c r="X320" s="274"/>
      <c r="Y320" s="275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5"/>
      <c r="AP320" s="276"/>
      <c r="AQ320" s="277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  <c r="BE320" s="279"/>
      <c r="BF320" s="265"/>
      <c r="BG320" s="198"/>
    </row>
    <row r="321" spans="1:59" ht="15.75" customHeight="1" x14ac:dyDescent="0.2">
      <c r="A321" s="246" t="s">
        <v>95</v>
      </c>
      <c r="B321" s="266">
        <v>704</v>
      </c>
      <c r="C321" s="267">
        <v>113</v>
      </c>
      <c r="D321" s="268" t="s">
        <v>463</v>
      </c>
      <c r="E321" s="269" t="s">
        <v>96</v>
      </c>
      <c r="F321" s="270"/>
      <c r="G321" s="185"/>
      <c r="H321" s="271">
        <v>10101</v>
      </c>
      <c r="I321" s="272">
        <v>994440</v>
      </c>
      <c r="J321" s="272">
        <v>919997.8</v>
      </c>
      <c r="K321" s="272">
        <v>0</v>
      </c>
      <c r="L321" s="272">
        <v>74442.2</v>
      </c>
      <c r="M321" s="272">
        <v>0</v>
      </c>
      <c r="N321" s="272">
        <v>0</v>
      </c>
      <c r="O321" s="272">
        <v>0</v>
      </c>
      <c r="P321" s="272">
        <v>0</v>
      </c>
      <c r="Q321" s="272">
        <v>0</v>
      </c>
      <c r="R321" s="272">
        <v>0</v>
      </c>
      <c r="S321" s="272">
        <v>0</v>
      </c>
      <c r="T321" s="272">
        <v>0</v>
      </c>
      <c r="U321" s="273">
        <v>0</v>
      </c>
      <c r="V321" s="274"/>
      <c r="W321" s="274"/>
      <c r="X321" s="274"/>
      <c r="Y321" s="275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5"/>
      <c r="AP321" s="276"/>
      <c r="AQ321" s="277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  <c r="BE321" s="279"/>
      <c r="BF321" s="265"/>
      <c r="BG321" s="198"/>
    </row>
    <row r="322" spans="1:59" ht="6" customHeight="1" x14ac:dyDescent="0.2">
      <c r="A322" s="246" t="s">
        <v>134</v>
      </c>
      <c r="B322" s="266">
        <v>704</v>
      </c>
      <c r="C322" s="267">
        <v>113</v>
      </c>
      <c r="D322" s="268" t="s">
        <v>397</v>
      </c>
      <c r="E322" s="269" t="s">
        <v>135</v>
      </c>
      <c r="F322" s="270"/>
      <c r="G322" s="185"/>
      <c r="H322" s="271">
        <v>10101</v>
      </c>
      <c r="I322" s="272">
        <v>16855272</v>
      </c>
      <c r="J322" s="272">
        <v>1145997.49</v>
      </c>
      <c r="K322" s="272">
        <v>1663214.51</v>
      </c>
      <c r="L322" s="272">
        <v>1404606</v>
      </c>
      <c r="M322" s="272">
        <v>1404606</v>
      </c>
      <c r="N322" s="272">
        <v>1404606</v>
      </c>
      <c r="O322" s="272">
        <v>1404606</v>
      </c>
      <c r="P322" s="272">
        <v>1404606</v>
      </c>
      <c r="Q322" s="272">
        <v>1404606</v>
      </c>
      <c r="R322" s="272">
        <v>1404606</v>
      </c>
      <c r="S322" s="272">
        <v>1404606</v>
      </c>
      <c r="T322" s="272">
        <v>1404606</v>
      </c>
      <c r="U322" s="273">
        <v>1404606</v>
      </c>
      <c r="V322" s="274"/>
      <c r="W322" s="274"/>
      <c r="X322" s="274"/>
      <c r="Y322" s="275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5"/>
      <c r="AP322" s="276"/>
      <c r="AQ322" s="277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  <c r="BE322" s="279"/>
      <c r="BF322" s="265"/>
      <c r="BG322" s="198"/>
    </row>
    <row r="323" spans="1:59" ht="36" customHeight="1" x14ac:dyDescent="0.2">
      <c r="A323" s="246" t="s">
        <v>136</v>
      </c>
      <c r="B323" s="266">
        <v>704</v>
      </c>
      <c r="C323" s="267">
        <v>113</v>
      </c>
      <c r="D323" s="268" t="s">
        <v>397</v>
      </c>
      <c r="E323" s="269" t="s">
        <v>137</v>
      </c>
      <c r="F323" s="270"/>
      <c r="G323" s="185"/>
      <c r="H323" s="271">
        <v>10101</v>
      </c>
      <c r="I323" s="272">
        <v>5090292.13</v>
      </c>
      <c r="J323" s="272">
        <v>0</v>
      </c>
      <c r="K323" s="272">
        <v>848382</v>
      </c>
      <c r="L323" s="272">
        <v>424191</v>
      </c>
      <c r="M323" s="272">
        <v>424191</v>
      </c>
      <c r="N323" s="272">
        <v>424191</v>
      </c>
      <c r="O323" s="272">
        <v>424191</v>
      </c>
      <c r="P323" s="272">
        <v>424191</v>
      </c>
      <c r="Q323" s="272">
        <v>424191</v>
      </c>
      <c r="R323" s="272">
        <v>424191</v>
      </c>
      <c r="S323" s="272">
        <v>424191</v>
      </c>
      <c r="T323" s="272">
        <v>424191</v>
      </c>
      <c r="U323" s="273">
        <v>424191.13</v>
      </c>
      <c r="V323" s="274"/>
      <c r="W323" s="274"/>
      <c r="X323" s="274"/>
      <c r="Y323" s="275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5"/>
      <c r="AP323" s="276"/>
      <c r="AQ323" s="277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  <c r="BE323" s="279"/>
      <c r="BF323" s="265"/>
      <c r="BG323" s="198"/>
    </row>
    <row r="324" spans="1:59" ht="15.75" customHeight="1" x14ac:dyDescent="0.2">
      <c r="A324" s="246" t="s">
        <v>95</v>
      </c>
      <c r="B324" s="266">
        <v>704</v>
      </c>
      <c r="C324" s="267">
        <v>113</v>
      </c>
      <c r="D324" s="268" t="s">
        <v>397</v>
      </c>
      <c r="E324" s="269" t="s">
        <v>96</v>
      </c>
      <c r="F324" s="270"/>
      <c r="G324" s="185"/>
      <c r="H324" s="271">
        <v>10101</v>
      </c>
      <c r="I324" s="272">
        <v>1515502.57</v>
      </c>
      <c r="J324" s="272">
        <v>162799.34</v>
      </c>
      <c r="K324" s="272">
        <v>158244.51</v>
      </c>
      <c r="L324" s="272">
        <v>119006.5</v>
      </c>
      <c r="M324" s="272">
        <v>119006.5</v>
      </c>
      <c r="N324" s="272">
        <v>119006.5</v>
      </c>
      <c r="O324" s="272">
        <v>131612.63</v>
      </c>
      <c r="P324" s="272">
        <v>137095.93</v>
      </c>
      <c r="Q324" s="272">
        <v>137095.93</v>
      </c>
      <c r="R324" s="272">
        <v>137095.93</v>
      </c>
      <c r="S324" s="272">
        <v>96812.83</v>
      </c>
      <c r="T324" s="272">
        <v>100912.83</v>
      </c>
      <c r="U324" s="273">
        <v>96813.14</v>
      </c>
      <c r="V324" s="274"/>
      <c r="W324" s="274"/>
      <c r="X324" s="274"/>
      <c r="Y324" s="275"/>
      <c r="Z324" s="274"/>
      <c r="AA324" s="274"/>
      <c r="AB324" s="274"/>
      <c r="AC324" s="274"/>
      <c r="AD324" s="274"/>
      <c r="AE324" s="274"/>
      <c r="AF324" s="274"/>
      <c r="AG324" s="274"/>
      <c r="AH324" s="274"/>
      <c r="AI324" s="274"/>
      <c r="AJ324" s="274"/>
      <c r="AK324" s="274"/>
      <c r="AL324" s="274"/>
      <c r="AM324" s="274"/>
      <c r="AN324" s="274"/>
      <c r="AO324" s="275"/>
      <c r="AP324" s="276"/>
      <c r="AQ324" s="277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  <c r="BE324" s="279"/>
      <c r="BF324" s="265"/>
      <c r="BG324" s="198"/>
    </row>
    <row r="325" spans="1:59" ht="18" customHeight="1" x14ac:dyDescent="0.2">
      <c r="A325" s="246" t="s">
        <v>388</v>
      </c>
      <c r="B325" s="266">
        <v>704</v>
      </c>
      <c r="C325" s="267">
        <v>113</v>
      </c>
      <c r="D325" s="268" t="s">
        <v>397</v>
      </c>
      <c r="E325" s="269" t="s">
        <v>347</v>
      </c>
      <c r="F325" s="270"/>
      <c r="G325" s="185"/>
      <c r="H325" s="271">
        <v>10101</v>
      </c>
      <c r="I325" s="272">
        <v>213000</v>
      </c>
      <c r="J325" s="272">
        <v>11120.99</v>
      </c>
      <c r="K325" s="272">
        <v>18879.009999999998</v>
      </c>
      <c r="L325" s="272">
        <v>15000</v>
      </c>
      <c r="M325" s="272">
        <v>15000</v>
      </c>
      <c r="N325" s="272">
        <v>15000</v>
      </c>
      <c r="O325" s="272">
        <v>15000</v>
      </c>
      <c r="P325" s="272">
        <v>20500</v>
      </c>
      <c r="Q325" s="272">
        <v>20500</v>
      </c>
      <c r="R325" s="272">
        <v>20500</v>
      </c>
      <c r="S325" s="272">
        <v>20500</v>
      </c>
      <c r="T325" s="272">
        <v>20500</v>
      </c>
      <c r="U325" s="273">
        <v>20500</v>
      </c>
      <c r="V325" s="274"/>
      <c r="W325" s="274"/>
      <c r="X325" s="274"/>
      <c r="Y325" s="275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5"/>
      <c r="AP325" s="276"/>
      <c r="AQ325" s="277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  <c r="BE325" s="279"/>
      <c r="BF325" s="265"/>
      <c r="BG325" s="198"/>
    </row>
    <row r="326" spans="1:59" ht="14.25" customHeight="1" x14ac:dyDescent="0.2">
      <c r="A326" s="246" t="s">
        <v>97</v>
      </c>
      <c r="B326" s="266">
        <v>704</v>
      </c>
      <c r="C326" s="267">
        <v>113</v>
      </c>
      <c r="D326" s="268" t="s">
        <v>397</v>
      </c>
      <c r="E326" s="269" t="s">
        <v>98</v>
      </c>
      <c r="F326" s="270"/>
      <c r="G326" s="185"/>
      <c r="H326" s="271">
        <v>10101</v>
      </c>
      <c r="I326" s="272">
        <v>553</v>
      </c>
      <c r="J326" s="272">
        <v>0</v>
      </c>
      <c r="K326" s="272">
        <v>0</v>
      </c>
      <c r="L326" s="272">
        <v>138</v>
      </c>
      <c r="M326" s="272">
        <v>0</v>
      </c>
      <c r="N326" s="272">
        <v>0</v>
      </c>
      <c r="O326" s="272">
        <v>138</v>
      </c>
      <c r="P326" s="272">
        <v>0</v>
      </c>
      <c r="Q326" s="272">
        <v>0</v>
      </c>
      <c r="R326" s="272">
        <v>138</v>
      </c>
      <c r="S326" s="272">
        <v>0</v>
      </c>
      <c r="T326" s="272">
        <v>0</v>
      </c>
      <c r="U326" s="273">
        <v>139</v>
      </c>
      <c r="V326" s="274"/>
      <c r="W326" s="274"/>
      <c r="X326" s="274"/>
      <c r="Y326" s="275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5"/>
      <c r="AP326" s="276"/>
      <c r="AQ326" s="277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  <c r="BE326" s="279"/>
      <c r="BF326" s="265"/>
      <c r="BG326" s="198"/>
    </row>
    <row r="327" spans="1:59" ht="42.75" customHeight="1" x14ac:dyDescent="0.2">
      <c r="A327" s="246" t="s">
        <v>114</v>
      </c>
      <c r="B327" s="266">
        <v>706</v>
      </c>
      <c r="C327" s="267">
        <v>701</v>
      </c>
      <c r="D327" s="268" t="s">
        <v>138</v>
      </c>
      <c r="E327" s="269" t="s">
        <v>115</v>
      </c>
      <c r="F327" s="270"/>
      <c r="G327" s="185"/>
      <c r="H327" s="271">
        <v>10101</v>
      </c>
      <c r="I327" s="272">
        <v>811560</v>
      </c>
      <c r="J327" s="272">
        <v>202890</v>
      </c>
      <c r="K327" s="272">
        <v>0</v>
      </c>
      <c r="L327" s="272">
        <v>0</v>
      </c>
      <c r="M327" s="272">
        <v>202890</v>
      </c>
      <c r="N327" s="272">
        <v>0</v>
      </c>
      <c r="O327" s="272">
        <v>0</v>
      </c>
      <c r="P327" s="272">
        <v>202890</v>
      </c>
      <c r="Q327" s="272">
        <v>0</v>
      </c>
      <c r="R327" s="272">
        <v>0</v>
      </c>
      <c r="S327" s="272">
        <v>202890</v>
      </c>
      <c r="T327" s="272">
        <v>0</v>
      </c>
      <c r="U327" s="273">
        <v>0</v>
      </c>
      <c r="V327" s="274"/>
      <c r="W327" s="274"/>
      <c r="X327" s="274"/>
      <c r="Y327" s="275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5"/>
      <c r="AP327" s="276"/>
      <c r="AQ327" s="277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  <c r="BE327" s="279"/>
      <c r="BF327" s="265"/>
      <c r="BG327" s="198"/>
    </row>
    <row r="328" spans="1:59" ht="42.75" customHeight="1" x14ac:dyDescent="0.2">
      <c r="A328" s="246" t="s">
        <v>114</v>
      </c>
      <c r="B328" s="266">
        <v>706</v>
      </c>
      <c r="C328" s="267">
        <v>701</v>
      </c>
      <c r="D328" s="268" t="s">
        <v>139</v>
      </c>
      <c r="E328" s="269" t="s">
        <v>115</v>
      </c>
      <c r="F328" s="270"/>
      <c r="G328" s="185"/>
      <c r="H328" s="271">
        <v>10101</v>
      </c>
      <c r="I328" s="272">
        <v>85476470</v>
      </c>
      <c r="J328" s="272">
        <v>7120189.9500000002</v>
      </c>
      <c r="K328" s="272">
        <v>7120189.9500000002</v>
      </c>
      <c r="L328" s="272">
        <v>7120189.9500000002</v>
      </c>
      <c r="M328" s="272">
        <v>7120189.9500000002</v>
      </c>
      <c r="N328" s="272">
        <v>7120189.9500000002</v>
      </c>
      <c r="O328" s="272">
        <v>7120189.9500000002</v>
      </c>
      <c r="P328" s="272">
        <v>7120189.9500000002</v>
      </c>
      <c r="Q328" s="272">
        <v>7120189.9500000002</v>
      </c>
      <c r="R328" s="272">
        <v>7120189.9500000002</v>
      </c>
      <c r="S328" s="272">
        <v>7120189.9500000002</v>
      </c>
      <c r="T328" s="272">
        <v>7120189.9500000002</v>
      </c>
      <c r="U328" s="273">
        <v>7154380.5499999998</v>
      </c>
      <c r="V328" s="274"/>
      <c r="W328" s="274"/>
      <c r="X328" s="274"/>
      <c r="Y328" s="275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5"/>
      <c r="AP328" s="276"/>
      <c r="AQ328" s="277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  <c r="BE328" s="279"/>
      <c r="BF328" s="265"/>
      <c r="BG328" s="198"/>
    </row>
    <row r="329" spans="1:59" ht="42.75" customHeight="1" x14ac:dyDescent="0.2">
      <c r="A329" s="246" t="s">
        <v>114</v>
      </c>
      <c r="B329" s="266">
        <v>706</v>
      </c>
      <c r="C329" s="267">
        <v>701</v>
      </c>
      <c r="D329" s="268" t="s">
        <v>140</v>
      </c>
      <c r="E329" s="269" t="s">
        <v>115</v>
      </c>
      <c r="F329" s="270"/>
      <c r="G329" s="185" t="s">
        <v>58</v>
      </c>
      <c r="H329" s="271">
        <v>10306</v>
      </c>
      <c r="I329" s="272">
        <v>41908757.75</v>
      </c>
      <c r="J329" s="272">
        <v>1785000</v>
      </c>
      <c r="K329" s="272">
        <v>3565000</v>
      </c>
      <c r="L329" s="272">
        <v>3565000</v>
      </c>
      <c r="M329" s="272">
        <v>5761000</v>
      </c>
      <c r="N329" s="272">
        <v>7175000</v>
      </c>
      <c r="O329" s="272">
        <v>7590000</v>
      </c>
      <c r="P329" s="272">
        <v>500000</v>
      </c>
      <c r="Q329" s="272">
        <v>240000</v>
      </c>
      <c r="R329" s="272">
        <v>240000</v>
      </c>
      <c r="S329" s="272">
        <v>2709719.23</v>
      </c>
      <c r="T329" s="272">
        <v>3565000</v>
      </c>
      <c r="U329" s="273">
        <v>5213038.5199999996</v>
      </c>
      <c r="V329" s="274"/>
      <c r="W329" s="274"/>
      <c r="X329" s="274"/>
      <c r="Y329" s="275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5"/>
      <c r="AP329" s="276"/>
      <c r="AQ329" s="277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  <c r="BE329" s="279"/>
      <c r="BF329" s="265"/>
      <c r="BG329" s="198"/>
    </row>
    <row r="330" spans="1:59" ht="18" customHeight="1" x14ac:dyDescent="0.2">
      <c r="A330" s="246" t="s">
        <v>116</v>
      </c>
      <c r="B330" s="266">
        <v>706</v>
      </c>
      <c r="C330" s="267">
        <v>701</v>
      </c>
      <c r="D330" s="268" t="s">
        <v>140</v>
      </c>
      <c r="E330" s="269" t="s">
        <v>117</v>
      </c>
      <c r="F330" s="270" t="s">
        <v>565</v>
      </c>
      <c r="G330" s="185" t="s">
        <v>58</v>
      </c>
      <c r="H330" s="271">
        <v>10306</v>
      </c>
      <c r="I330" s="272">
        <v>855280.77</v>
      </c>
      <c r="J330" s="272">
        <v>0</v>
      </c>
      <c r="K330" s="272">
        <v>0</v>
      </c>
      <c r="L330" s="272">
        <v>0</v>
      </c>
      <c r="M330" s="272">
        <v>0</v>
      </c>
      <c r="N330" s="272">
        <v>0</v>
      </c>
      <c r="O330" s="272">
        <v>0</v>
      </c>
      <c r="P330" s="272">
        <v>0</v>
      </c>
      <c r="Q330" s="272">
        <v>0</v>
      </c>
      <c r="R330" s="272">
        <v>0</v>
      </c>
      <c r="S330" s="272">
        <v>855280.77</v>
      </c>
      <c r="T330" s="272">
        <v>0</v>
      </c>
      <c r="U330" s="273">
        <v>0</v>
      </c>
      <c r="V330" s="274"/>
      <c r="W330" s="274"/>
      <c r="X330" s="274"/>
      <c r="Y330" s="275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5"/>
      <c r="AP330" s="276"/>
      <c r="AQ330" s="277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  <c r="BE330" s="279"/>
      <c r="BF330" s="265"/>
      <c r="BG330" s="198"/>
    </row>
    <row r="331" spans="1:59" ht="42.75" customHeight="1" x14ac:dyDescent="0.2">
      <c r="A331" s="246" t="s">
        <v>114</v>
      </c>
      <c r="B331" s="266">
        <v>706</v>
      </c>
      <c r="C331" s="267">
        <v>701</v>
      </c>
      <c r="D331" s="268" t="s">
        <v>141</v>
      </c>
      <c r="E331" s="269" t="s">
        <v>115</v>
      </c>
      <c r="F331" s="270"/>
      <c r="G331" s="185"/>
      <c r="H331" s="271">
        <v>10101</v>
      </c>
      <c r="I331" s="272">
        <v>732110</v>
      </c>
      <c r="J331" s="272">
        <v>183027.5</v>
      </c>
      <c r="K331" s="272">
        <v>0</v>
      </c>
      <c r="L331" s="272">
        <v>0</v>
      </c>
      <c r="M331" s="272">
        <v>183027.5</v>
      </c>
      <c r="N331" s="272">
        <v>0</v>
      </c>
      <c r="O331" s="272">
        <v>0</v>
      </c>
      <c r="P331" s="272">
        <v>183027.5</v>
      </c>
      <c r="Q331" s="272">
        <v>0</v>
      </c>
      <c r="R331" s="272">
        <v>0</v>
      </c>
      <c r="S331" s="272">
        <v>183027.5</v>
      </c>
      <c r="T331" s="272">
        <v>0</v>
      </c>
      <c r="U331" s="273">
        <v>0</v>
      </c>
      <c r="V331" s="274"/>
      <c r="W331" s="274"/>
      <c r="X331" s="274"/>
      <c r="Y331" s="275"/>
      <c r="Z331" s="274"/>
      <c r="AA331" s="274"/>
      <c r="AB331" s="274"/>
      <c r="AC331" s="274"/>
      <c r="AD331" s="274"/>
      <c r="AE331" s="274"/>
      <c r="AF331" s="274"/>
      <c r="AG331" s="274"/>
      <c r="AH331" s="274"/>
      <c r="AI331" s="274"/>
      <c r="AJ331" s="274"/>
      <c r="AK331" s="274"/>
      <c r="AL331" s="274"/>
      <c r="AM331" s="274"/>
      <c r="AN331" s="274"/>
      <c r="AO331" s="275"/>
      <c r="AP331" s="276"/>
      <c r="AQ331" s="277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  <c r="BE331" s="279"/>
      <c r="BF331" s="265"/>
      <c r="BG331" s="198"/>
    </row>
    <row r="332" spans="1:59" ht="42.75" customHeight="1" x14ac:dyDescent="0.2">
      <c r="A332" s="246" t="s">
        <v>114</v>
      </c>
      <c r="B332" s="266">
        <v>706</v>
      </c>
      <c r="C332" s="267">
        <v>701</v>
      </c>
      <c r="D332" s="268" t="s">
        <v>142</v>
      </c>
      <c r="E332" s="269" t="s">
        <v>115</v>
      </c>
      <c r="F332" s="270"/>
      <c r="G332" s="185"/>
      <c r="H332" s="271">
        <v>10101</v>
      </c>
      <c r="I332" s="272">
        <v>97900</v>
      </c>
      <c r="J332" s="272">
        <v>24475</v>
      </c>
      <c r="K332" s="272">
        <v>0</v>
      </c>
      <c r="L332" s="272">
        <v>0</v>
      </c>
      <c r="M332" s="272">
        <v>24475</v>
      </c>
      <c r="N332" s="272">
        <v>0</v>
      </c>
      <c r="O332" s="272">
        <v>0</v>
      </c>
      <c r="P332" s="272">
        <v>24475</v>
      </c>
      <c r="Q332" s="272">
        <v>0</v>
      </c>
      <c r="R332" s="272">
        <v>0</v>
      </c>
      <c r="S332" s="272">
        <v>24475</v>
      </c>
      <c r="T332" s="272">
        <v>0</v>
      </c>
      <c r="U332" s="273">
        <v>0</v>
      </c>
      <c r="V332" s="274"/>
      <c r="W332" s="274"/>
      <c r="X332" s="274"/>
      <c r="Y332" s="275"/>
      <c r="Z332" s="274"/>
      <c r="AA332" s="274"/>
      <c r="AB332" s="274"/>
      <c r="AC332" s="274"/>
      <c r="AD332" s="274"/>
      <c r="AE332" s="274"/>
      <c r="AF332" s="274"/>
      <c r="AG332" s="274"/>
      <c r="AH332" s="274"/>
      <c r="AI332" s="274"/>
      <c r="AJ332" s="274"/>
      <c r="AK332" s="274"/>
      <c r="AL332" s="274"/>
      <c r="AM332" s="274"/>
      <c r="AN332" s="274"/>
      <c r="AO332" s="275"/>
      <c r="AP332" s="276"/>
      <c r="AQ332" s="277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  <c r="BE332" s="279"/>
      <c r="BF332" s="265"/>
      <c r="BG332" s="198"/>
    </row>
    <row r="333" spans="1:59" ht="18" customHeight="1" x14ac:dyDescent="0.2">
      <c r="A333" s="246" t="s">
        <v>116</v>
      </c>
      <c r="B333" s="266">
        <v>706</v>
      </c>
      <c r="C333" s="267">
        <v>701</v>
      </c>
      <c r="D333" s="268" t="s">
        <v>144</v>
      </c>
      <c r="E333" s="269" t="s">
        <v>117</v>
      </c>
      <c r="F333" s="270" t="s">
        <v>566</v>
      </c>
      <c r="G333" s="185" t="s">
        <v>68</v>
      </c>
      <c r="H333" s="271">
        <v>10306</v>
      </c>
      <c r="I333" s="272">
        <v>4241362.63</v>
      </c>
      <c r="J333" s="272">
        <v>800000</v>
      </c>
      <c r="K333" s="272">
        <v>850000</v>
      </c>
      <c r="L333" s="272">
        <v>800000</v>
      </c>
      <c r="M333" s="272">
        <v>750000</v>
      </c>
      <c r="N333" s="272">
        <v>750000</v>
      </c>
      <c r="O333" s="272">
        <v>291362.63</v>
      </c>
      <c r="P333" s="272">
        <v>0</v>
      </c>
      <c r="Q333" s="272">
        <v>0</v>
      </c>
      <c r="R333" s="272">
        <v>0</v>
      </c>
      <c r="S333" s="272">
        <v>0</v>
      </c>
      <c r="T333" s="272">
        <v>0</v>
      </c>
      <c r="U333" s="273">
        <v>0</v>
      </c>
      <c r="V333" s="274"/>
      <c r="W333" s="274"/>
      <c r="X333" s="274"/>
      <c r="Y333" s="275"/>
      <c r="Z333" s="274"/>
      <c r="AA333" s="274"/>
      <c r="AB333" s="274"/>
      <c r="AC333" s="274"/>
      <c r="AD333" s="274"/>
      <c r="AE333" s="274"/>
      <c r="AF333" s="274"/>
      <c r="AG333" s="274"/>
      <c r="AH333" s="274"/>
      <c r="AI333" s="274"/>
      <c r="AJ333" s="274"/>
      <c r="AK333" s="274"/>
      <c r="AL333" s="274"/>
      <c r="AM333" s="274"/>
      <c r="AN333" s="274"/>
      <c r="AO333" s="275"/>
      <c r="AP333" s="276"/>
      <c r="AQ333" s="277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  <c r="BE333" s="279"/>
      <c r="BF333" s="265"/>
      <c r="BG333" s="198"/>
    </row>
    <row r="334" spans="1:59" ht="42.75" customHeight="1" x14ac:dyDescent="0.2">
      <c r="A334" s="246" t="s">
        <v>114</v>
      </c>
      <c r="B334" s="266">
        <v>706</v>
      </c>
      <c r="C334" s="267">
        <v>702</v>
      </c>
      <c r="D334" s="268" t="s">
        <v>138</v>
      </c>
      <c r="E334" s="269" t="s">
        <v>115</v>
      </c>
      <c r="F334" s="270"/>
      <c r="G334" s="185"/>
      <c r="H334" s="271">
        <v>10101</v>
      </c>
      <c r="I334" s="272">
        <v>915420</v>
      </c>
      <c r="J334" s="272">
        <v>228855</v>
      </c>
      <c r="K334" s="272">
        <v>0</v>
      </c>
      <c r="L334" s="272">
        <v>0</v>
      </c>
      <c r="M334" s="272">
        <v>228855</v>
      </c>
      <c r="N334" s="272">
        <v>0</v>
      </c>
      <c r="O334" s="272">
        <v>0</v>
      </c>
      <c r="P334" s="272">
        <v>228855</v>
      </c>
      <c r="Q334" s="272">
        <v>0</v>
      </c>
      <c r="R334" s="272">
        <v>0</v>
      </c>
      <c r="S334" s="272">
        <v>228855</v>
      </c>
      <c r="T334" s="272">
        <v>0</v>
      </c>
      <c r="U334" s="273">
        <v>0</v>
      </c>
      <c r="V334" s="274"/>
      <c r="W334" s="274"/>
      <c r="X334" s="274"/>
      <c r="Y334" s="275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5"/>
      <c r="AP334" s="276"/>
      <c r="AQ334" s="277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  <c r="BE334" s="279"/>
      <c r="BF334" s="265"/>
      <c r="BG334" s="198"/>
    </row>
    <row r="335" spans="1:59" ht="42.75" customHeight="1" x14ac:dyDescent="0.2">
      <c r="A335" s="246" t="s">
        <v>114</v>
      </c>
      <c r="B335" s="266">
        <v>706</v>
      </c>
      <c r="C335" s="267">
        <v>702</v>
      </c>
      <c r="D335" s="268" t="s">
        <v>148</v>
      </c>
      <c r="E335" s="269" t="s">
        <v>115</v>
      </c>
      <c r="F335" s="270"/>
      <c r="G335" s="185"/>
      <c r="H335" s="271">
        <v>10101</v>
      </c>
      <c r="I335" s="272">
        <v>96433732.870000005</v>
      </c>
      <c r="J335" s="272">
        <v>8032929.9500000002</v>
      </c>
      <c r="K335" s="272">
        <v>8032929.9500000002</v>
      </c>
      <c r="L335" s="272">
        <v>8032929.9500000002</v>
      </c>
      <c r="M335" s="272">
        <v>8032929.9500000002</v>
      </c>
      <c r="N335" s="272">
        <v>8032929.9500000002</v>
      </c>
      <c r="O335" s="272">
        <v>8032929.9500000002</v>
      </c>
      <c r="P335" s="272">
        <v>8032929.9500000002</v>
      </c>
      <c r="Q335" s="272">
        <v>8032929.9500000002</v>
      </c>
      <c r="R335" s="272">
        <v>8032929.9500000002</v>
      </c>
      <c r="S335" s="272">
        <v>8032929.9500000002</v>
      </c>
      <c r="T335" s="272">
        <v>8032929.9500000002</v>
      </c>
      <c r="U335" s="273">
        <v>8071503.4199999999</v>
      </c>
      <c r="V335" s="274"/>
      <c r="W335" s="274"/>
      <c r="X335" s="274"/>
      <c r="Y335" s="275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5"/>
      <c r="AP335" s="276"/>
      <c r="AQ335" s="277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  <c r="BE335" s="279"/>
      <c r="BF335" s="265"/>
      <c r="BG335" s="198"/>
    </row>
    <row r="336" spans="1:59" ht="18" customHeight="1" x14ac:dyDescent="0.2">
      <c r="A336" s="246" t="s">
        <v>116</v>
      </c>
      <c r="B336" s="266">
        <v>706</v>
      </c>
      <c r="C336" s="267">
        <v>702</v>
      </c>
      <c r="D336" s="268" t="s">
        <v>148</v>
      </c>
      <c r="E336" s="269" t="s">
        <v>117</v>
      </c>
      <c r="F336" s="270" t="s">
        <v>567</v>
      </c>
      <c r="G336" s="185"/>
      <c r="H336" s="271">
        <v>10101</v>
      </c>
      <c r="I336" s="272">
        <v>1050000</v>
      </c>
      <c r="J336" s="272">
        <v>312169.90999999997</v>
      </c>
      <c r="K336" s="272">
        <v>184223.26</v>
      </c>
      <c r="L336" s="272">
        <v>0</v>
      </c>
      <c r="M336" s="272">
        <v>0</v>
      </c>
      <c r="N336" s="272">
        <v>0</v>
      </c>
      <c r="O336" s="272">
        <v>0</v>
      </c>
      <c r="P336" s="272">
        <v>0</v>
      </c>
      <c r="Q336" s="272">
        <v>0</v>
      </c>
      <c r="R336" s="272">
        <v>553606.82999999996</v>
      </c>
      <c r="S336" s="272">
        <v>0</v>
      </c>
      <c r="T336" s="272">
        <v>0</v>
      </c>
      <c r="U336" s="273">
        <v>0</v>
      </c>
      <c r="V336" s="274"/>
      <c r="W336" s="274"/>
      <c r="X336" s="274"/>
      <c r="Y336" s="275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5"/>
      <c r="AP336" s="276"/>
      <c r="AQ336" s="277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  <c r="BE336" s="279"/>
      <c r="BF336" s="265"/>
      <c r="BG336" s="198"/>
    </row>
    <row r="337" spans="1:59" ht="42.75" customHeight="1" x14ac:dyDescent="0.2">
      <c r="A337" s="246" t="s">
        <v>114</v>
      </c>
      <c r="B337" s="266">
        <v>706</v>
      </c>
      <c r="C337" s="267">
        <v>702</v>
      </c>
      <c r="D337" s="268" t="s">
        <v>149</v>
      </c>
      <c r="E337" s="269" t="s">
        <v>115</v>
      </c>
      <c r="F337" s="270"/>
      <c r="G337" s="185" t="s">
        <v>59</v>
      </c>
      <c r="H337" s="271">
        <v>10306</v>
      </c>
      <c r="I337" s="272">
        <v>136955243.47999999</v>
      </c>
      <c r="J337" s="272">
        <v>5816120</v>
      </c>
      <c r="K337" s="272">
        <v>11646120</v>
      </c>
      <c r="L337" s="272">
        <v>11646120</v>
      </c>
      <c r="M337" s="272">
        <v>18826120</v>
      </c>
      <c r="N337" s="272">
        <v>25086120</v>
      </c>
      <c r="O337" s="272">
        <v>23000000</v>
      </c>
      <c r="P337" s="272">
        <v>2000000</v>
      </c>
      <c r="Q337" s="272">
        <v>3500000</v>
      </c>
      <c r="R337" s="272">
        <v>3486120</v>
      </c>
      <c r="S337" s="272">
        <v>8848565.6300000008</v>
      </c>
      <c r="T337" s="272">
        <v>11646120</v>
      </c>
      <c r="U337" s="273">
        <v>11453837.85</v>
      </c>
      <c r="V337" s="274"/>
      <c r="W337" s="274"/>
      <c r="X337" s="274"/>
      <c r="Y337" s="275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5"/>
      <c r="AP337" s="276"/>
      <c r="AQ337" s="277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  <c r="BE337" s="279"/>
      <c r="BF337" s="265"/>
      <c r="BG337" s="198"/>
    </row>
    <row r="338" spans="1:59" ht="18" customHeight="1" x14ac:dyDescent="0.2">
      <c r="A338" s="246" t="s">
        <v>116</v>
      </c>
      <c r="B338" s="266">
        <v>706</v>
      </c>
      <c r="C338" s="267">
        <v>702</v>
      </c>
      <c r="D338" s="268" t="s">
        <v>149</v>
      </c>
      <c r="E338" s="269" t="s">
        <v>117</v>
      </c>
      <c r="F338" s="270" t="s">
        <v>565</v>
      </c>
      <c r="G338" s="185" t="s">
        <v>59</v>
      </c>
      <c r="H338" s="271">
        <v>10306</v>
      </c>
      <c r="I338" s="272">
        <v>2797554.37</v>
      </c>
      <c r="J338" s="272">
        <v>0</v>
      </c>
      <c r="K338" s="272">
        <v>0</v>
      </c>
      <c r="L338" s="272">
        <v>0</v>
      </c>
      <c r="M338" s="272">
        <v>0</v>
      </c>
      <c r="N338" s="272">
        <v>0</v>
      </c>
      <c r="O338" s="272">
        <v>0</v>
      </c>
      <c r="P338" s="272">
        <v>0</v>
      </c>
      <c r="Q338" s="272">
        <v>0</v>
      </c>
      <c r="R338" s="272">
        <v>0</v>
      </c>
      <c r="S338" s="272">
        <v>2797554.37</v>
      </c>
      <c r="T338" s="272">
        <v>0</v>
      </c>
      <c r="U338" s="273">
        <v>0</v>
      </c>
      <c r="V338" s="274"/>
      <c r="W338" s="274"/>
      <c r="X338" s="274"/>
      <c r="Y338" s="275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5"/>
      <c r="AP338" s="276"/>
      <c r="AQ338" s="277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  <c r="BE338" s="279"/>
      <c r="BF338" s="265"/>
      <c r="BG338" s="198"/>
    </row>
    <row r="339" spans="1:59" ht="18" customHeight="1" x14ac:dyDescent="0.2">
      <c r="A339" s="246" t="s">
        <v>116</v>
      </c>
      <c r="B339" s="266">
        <v>706</v>
      </c>
      <c r="C339" s="267">
        <v>702</v>
      </c>
      <c r="D339" s="268" t="s">
        <v>483</v>
      </c>
      <c r="E339" s="269" t="s">
        <v>117</v>
      </c>
      <c r="F339" s="270" t="s">
        <v>568</v>
      </c>
      <c r="G339" s="185" t="s">
        <v>484</v>
      </c>
      <c r="H339" s="271">
        <v>10306</v>
      </c>
      <c r="I339" s="272">
        <v>14917014</v>
      </c>
      <c r="J339" s="272">
        <v>1315020</v>
      </c>
      <c r="K339" s="272">
        <v>1315020</v>
      </c>
      <c r="L339" s="272">
        <v>1315020</v>
      </c>
      <c r="M339" s="272">
        <v>1972530</v>
      </c>
      <c r="N339" s="272">
        <v>1972530</v>
      </c>
      <c r="O339" s="272">
        <v>1976000</v>
      </c>
      <c r="P339" s="272">
        <v>350000</v>
      </c>
      <c r="Q339" s="272">
        <v>1315020</v>
      </c>
      <c r="R339" s="272">
        <v>1315020</v>
      </c>
      <c r="S339" s="272">
        <v>1315020</v>
      </c>
      <c r="T339" s="272">
        <v>350000</v>
      </c>
      <c r="U339" s="273">
        <v>405834</v>
      </c>
      <c r="V339" s="274"/>
      <c r="W339" s="274"/>
      <c r="X339" s="274"/>
      <c r="Y339" s="275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5"/>
      <c r="AP339" s="276"/>
      <c r="AQ339" s="277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  <c r="BE339" s="279"/>
      <c r="BF339" s="265"/>
      <c r="BG339" s="198"/>
    </row>
    <row r="340" spans="1:59" ht="18" customHeight="1" x14ac:dyDescent="0.2">
      <c r="A340" s="246" t="s">
        <v>116</v>
      </c>
      <c r="B340" s="266">
        <v>706</v>
      </c>
      <c r="C340" s="267">
        <v>702</v>
      </c>
      <c r="D340" s="268" t="s">
        <v>485</v>
      </c>
      <c r="E340" s="269" t="s">
        <v>117</v>
      </c>
      <c r="F340" s="270" t="s">
        <v>569</v>
      </c>
      <c r="G340" s="185"/>
      <c r="H340" s="271">
        <v>10112</v>
      </c>
      <c r="I340" s="272">
        <v>698247.01</v>
      </c>
      <c r="J340" s="272">
        <v>0</v>
      </c>
      <c r="K340" s="272">
        <v>116378.95</v>
      </c>
      <c r="L340" s="272">
        <v>58189.47</v>
      </c>
      <c r="M340" s="272">
        <v>58189.47</v>
      </c>
      <c r="N340" s="272">
        <v>58189.47</v>
      </c>
      <c r="O340" s="272">
        <v>58189.47</v>
      </c>
      <c r="P340" s="272">
        <v>58189.47</v>
      </c>
      <c r="Q340" s="272">
        <v>58189.47</v>
      </c>
      <c r="R340" s="272">
        <v>58189.47</v>
      </c>
      <c r="S340" s="272">
        <v>58189.47</v>
      </c>
      <c r="T340" s="272">
        <v>58189.47</v>
      </c>
      <c r="U340" s="273">
        <v>58162.83</v>
      </c>
      <c r="V340" s="274"/>
      <c r="W340" s="274"/>
      <c r="X340" s="274"/>
      <c r="Y340" s="275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5"/>
      <c r="AP340" s="276"/>
      <c r="AQ340" s="277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  <c r="BE340" s="279"/>
      <c r="BF340" s="265"/>
      <c r="BG340" s="198"/>
    </row>
    <row r="341" spans="1:59" ht="18" customHeight="1" x14ac:dyDescent="0.2">
      <c r="A341" s="246" t="s">
        <v>116</v>
      </c>
      <c r="B341" s="266">
        <v>706</v>
      </c>
      <c r="C341" s="267">
        <v>702</v>
      </c>
      <c r="D341" s="268" t="s">
        <v>485</v>
      </c>
      <c r="E341" s="269" t="s">
        <v>117</v>
      </c>
      <c r="F341" s="270" t="s">
        <v>569</v>
      </c>
      <c r="G341" s="185" t="s">
        <v>486</v>
      </c>
      <c r="H341" s="271">
        <v>10306</v>
      </c>
      <c r="I341" s="272">
        <v>13266693.26</v>
      </c>
      <c r="J341" s="272">
        <v>0</v>
      </c>
      <c r="K341" s="272">
        <v>2211200</v>
      </c>
      <c r="L341" s="272">
        <v>1105600</v>
      </c>
      <c r="M341" s="272">
        <v>1105600</v>
      </c>
      <c r="N341" s="272">
        <v>1105600</v>
      </c>
      <c r="O341" s="272">
        <v>1105600</v>
      </c>
      <c r="P341" s="272">
        <v>1105600</v>
      </c>
      <c r="Q341" s="272">
        <v>1105600</v>
      </c>
      <c r="R341" s="272">
        <v>1105600</v>
      </c>
      <c r="S341" s="272">
        <v>1105600</v>
      </c>
      <c r="T341" s="272">
        <v>1105600</v>
      </c>
      <c r="U341" s="273">
        <v>1105093.26</v>
      </c>
      <c r="V341" s="274"/>
      <c r="W341" s="274"/>
      <c r="X341" s="274"/>
      <c r="Y341" s="275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5"/>
      <c r="AP341" s="276"/>
      <c r="AQ341" s="277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  <c r="BE341" s="279"/>
      <c r="BF341" s="265"/>
      <c r="BG341" s="198"/>
    </row>
    <row r="342" spans="1:59" ht="18" customHeight="1" x14ac:dyDescent="0.2">
      <c r="A342" s="246" t="s">
        <v>116</v>
      </c>
      <c r="B342" s="266">
        <v>706</v>
      </c>
      <c r="C342" s="267">
        <v>702</v>
      </c>
      <c r="D342" s="268" t="s">
        <v>150</v>
      </c>
      <c r="E342" s="269" t="s">
        <v>117</v>
      </c>
      <c r="F342" s="270" t="s">
        <v>570</v>
      </c>
      <c r="G342" s="185"/>
      <c r="H342" s="271">
        <v>10101</v>
      </c>
      <c r="I342" s="272">
        <v>4620365.71</v>
      </c>
      <c r="J342" s="272">
        <v>516980.81</v>
      </c>
      <c r="K342" s="272">
        <v>513373.98</v>
      </c>
      <c r="L342" s="272">
        <v>513373.98</v>
      </c>
      <c r="M342" s="272">
        <v>513373.98</v>
      </c>
      <c r="N342" s="272">
        <v>513373.98</v>
      </c>
      <c r="O342" s="272">
        <v>0</v>
      </c>
      <c r="P342" s="272">
        <v>0</v>
      </c>
      <c r="Q342" s="272">
        <v>0</v>
      </c>
      <c r="R342" s="272">
        <v>509767.15</v>
      </c>
      <c r="S342" s="272">
        <v>513373.98</v>
      </c>
      <c r="T342" s="272">
        <v>513373.98</v>
      </c>
      <c r="U342" s="273">
        <v>513373.87</v>
      </c>
      <c r="V342" s="274"/>
      <c r="W342" s="274"/>
      <c r="X342" s="274"/>
      <c r="Y342" s="275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5"/>
      <c r="AP342" s="276"/>
      <c r="AQ342" s="277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  <c r="BE342" s="279"/>
      <c r="BF342" s="265"/>
      <c r="BG342" s="198"/>
    </row>
    <row r="343" spans="1:59" ht="18" customHeight="1" x14ac:dyDescent="0.2">
      <c r="A343" s="246" t="s">
        <v>116</v>
      </c>
      <c r="B343" s="266">
        <v>706</v>
      </c>
      <c r="C343" s="267">
        <v>702</v>
      </c>
      <c r="D343" s="268" t="s">
        <v>373</v>
      </c>
      <c r="E343" s="269" t="s">
        <v>117</v>
      </c>
      <c r="F343" s="270" t="s">
        <v>571</v>
      </c>
      <c r="G343" s="185" t="s">
        <v>487</v>
      </c>
      <c r="H343" s="271">
        <v>10111</v>
      </c>
      <c r="I343" s="272">
        <v>0</v>
      </c>
      <c r="J343" s="272">
        <v>0</v>
      </c>
      <c r="K343" s="272">
        <v>0</v>
      </c>
      <c r="L343" s="272">
        <v>0</v>
      </c>
      <c r="M343" s="272">
        <v>0</v>
      </c>
      <c r="N343" s="272">
        <v>0</v>
      </c>
      <c r="O343" s="272">
        <v>0</v>
      </c>
      <c r="P343" s="272">
        <v>0</v>
      </c>
      <c r="Q343" s="272">
        <v>0</v>
      </c>
      <c r="R343" s="272">
        <v>0</v>
      </c>
      <c r="S343" s="272">
        <v>0</v>
      </c>
      <c r="T343" s="272">
        <v>0</v>
      </c>
      <c r="U343" s="273">
        <v>0</v>
      </c>
      <c r="V343" s="274"/>
      <c r="W343" s="274"/>
      <c r="X343" s="274"/>
      <c r="Y343" s="275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5"/>
      <c r="AP343" s="276"/>
      <c r="AQ343" s="277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  <c r="BE343" s="279"/>
      <c r="BF343" s="265"/>
      <c r="BG343" s="198"/>
    </row>
    <row r="344" spans="1:59" ht="18" customHeight="1" x14ac:dyDescent="0.2">
      <c r="A344" s="246" t="s">
        <v>116</v>
      </c>
      <c r="B344" s="266">
        <v>706</v>
      </c>
      <c r="C344" s="267">
        <v>702</v>
      </c>
      <c r="D344" s="268" t="s">
        <v>373</v>
      </c>
      <c r="E344" s="269" t="s">
        <v>117</v>
      </c>
      <c r="F344" s="270" t="s">
        <v>571</v>
      </c>
      <c r="G344" s="185" t="s">
        <v>487</v>
      </c>
      <c r="H344" s="271">
        <v>10306</v>
      </c>
      <c r="I344" s="272">
        <v>0</v>
      </c>
      <c r="J344" s="272">
        <v>0</v>
      </c>
      <c r="K344" s="272">
        <v>0</v>
      </c>
      <c r="L344" s="272">
        <v>0</v>
      </c>
      <c r="M344" s="272">
        <v>0</v>
      </c>
      <c r="N344" s="272">
        <v>0</v>
      </c>
      <c r="O344" s="272">
        <v>0</v>
      </c>
      <c r="P344" s="272">
        <v>0</v>
      </c>
      <c r="Q344" s="272">
        <v>0</v>
      </c>
      <c r="R344" s="272">
        <v>0</v>
      </c>
      <c r="S344" s="272">
        <v>0</v>
      </c>
      <c r="T344" s="272">
        <v>0</v>
      </c>
      <c r="U344" s="273">
        <v>0</v>
      </c>
      <c r="V344" s="274"/>
      <c r="W344" s="274"/>
      <c r="X344" s="274"/>
      <c r="Y344" s="275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274"/>
      <c r="AK344" s="274"/>
      <c r="AL344" s="274"/>
      <c r="AM344" s="274"/>
      <c r="AN344" s="274"/>
      <c r="AO344" s="275"/>
      <c r="AP344" s="276"/>
      <c r="AQ344" s="277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9"/>
      <c r="BF344" s="265"/>
      <c r="BG344" s="198"/>
    </row>
    <row r="345" spans="1:59" ht="18" customHeight="1" x14ac:dyDescent="0.2">
      <c r="A345" s="246" t="s">
        <v>116</v>
      </c>
      <c r="B345" s="266">
        <v>706</v>
      </c>
      <c r="C345" s="267">
        <v>702</v>
      </c>
      <c r="D345" s="268" t="s">
        <v>373</v>
      </c>
      <c r="E345" s="269" t="s">
        <v>117</v>
      </c>
      <c r="F345" s="270" t="s">
        <v>571</v>
      </c>
      <c r="G345" s="185" t="s">
        <v>729</v>
      </c>
      <c r="H345" s="271">
        <v>10111</v>
      </c>
      <c r="I345" s="272">
        <v>808632.24</v>
      </c>
      <c r="J345" s="272">
        <v>0</v>
      </c>
      <c r="K345" s="272">
        <v>179705.26</v>
      </c>
      <c r="L345" s="272">
        <v>89852.63</v>
      </c>
      <c r="M345" s="272">
        <v>89852.63</v>
      </c>
      <c r="N345" s="272">
        <v>89852.63</v>
      </c>
      <c r="O345" s="272">
        <v>0</v>
      </c>
      <c r="P345" s="272">
        <v>0</v>
      </c>
      <c r="Q345" s="272">
        <v>0</v>
      </c>
      <c r="R345" s="272">
        <v>89852.63</v>
      </c>
      <c r="S345" s="272">
        <v>89852.63</v>
      </c>
      <c r="T345" s="272">
        <v>89852.63</v>
      </c>
      <c r="U345" s="273">
        <v>89811.199999999997</v>
      </c>
      <c r="V345" s="274"/>
      <c r="W345" s="274"/>
      <c r="X345" s="274"/>
      <c r="Y345" s="275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5"/>
      <c r="AP345" s="276"/>
      <c r="AQ345" s="277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  <c r="BE345" s="279"/>
      <c r="BF345" s="265"/>
      <c r="BG345" s="198"/>
    </row>
    <row r="346" spans="1:59" ht="18" customHeight="1" x14ac:dyDescent="0.2">
      <c r="A346" s="246" t="s">
        <v>116</v>
      </c>
      <c r="B346" s="266">
        <v>706</v>
      </c>
      <c r="C346" s="267">
        <v>702</v>
      </c>
      <c r="D346" s="268" t="s">
        <v>373</v>
      </c>
      <c r="E346" s="269" t="s">
        <v>117</v>
      </c>
      <c r="F346" s="270" t="s">
        <v>571</v>
      </c>
      <c r="G346" s="185" t="s">
        <v>729</v>
      </c>
      <c r="H346" s="271">
        <v>10306</v>
      </c>
      <c r="I346" s="272">
        <v>15364012.6</v>
      </c>
      <c r="J346" s="272">
        <v>0</v>
      </c>
      <c r="K346" s="272">
        <v>3414400</v>
      </c>
      <c r="L346" s="272">
        <v>1707200</v>
      </c>
      <c r="M346" s="272">
        <v>1707200</v>
      </c>
      <c r="N346" s="272">
        <v>1707200</v>
      </c>
      <c r="O346" s="272">
        <v>1707200</v>
      </c>
      <c r="P346" s="272">
        <v>0</v>
      </c>
      <c r="Q346" s="272">
        <v>0</v>
      </c>
      <c r="R346" s="272">
        <v>0</v>
      </c>
      <c r="S346" s="272">
        <v>1707200</v>
      </c>
      <c r="T346" s="272">
        <v>1707200</v>
      </c>
      <c r="U346" s="273">
        <v>1706412.6</v>
      </c>
      <c r="V346" s="274"/>
      <c r="W346" s="274"/>
      <c r="X346" s="274"/>
      <c r="Y346" s="275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5"/>
      <c r="AP346" s="276"/>
      <c r="AQ346" s="277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  <c r="BE346" s="279"/>
      <c r="BF346" s="265"/>
      <c r="BG346" s="198"/>
    </row>
    <row r="347" spans="1:59" ht="18" customHeight="1" x14ac:dyDescent="0.2">
      <c r="A347" s="246" t="s">
        <v>116</v>
      </c>
      <c r="B347" s="266">
        <v>706</v>
      </c>
      <c r="C347" s="267">
        <v>702</v>
      </c>
      <c r="D347" s="268" t="s">
        <v>151</v>
      </c>
      <c r="E347" s="269" t="s">
        <v>117</v>
      </c>
      <c r="F347" s="270" t="s">
        <v>569</v>
      </c>
      <c r="G347" s="185"/>
      <c r="H347" s="271">
        <v>10101</v>
      </c>
      <c r="I347" s="272">
        <v>1800700</v>
      </c>
      <c r="J347" s="272">
        <v>0</v>
      </c>
      <c r="K347" s="272">
        <v>0</v>
      </c>
      <c r="L347" s="272">
        <v>0</v>
      </c>
      <c r="M347" s="272">
        <v>0</v>
      </c>
      <c r="N347" s="272">
        <v>0</v>
      </c>
      <c r="O347" s="272">
        <v>0</v>
      </c>
      <c r="P347" s="272">
        <v>0</v>
      </c>
      <c r="Q347" s="272">
        <v>1800700</v>
      </c>
      <c r="R347" s="272">
        <v>0</v>
      </c>
      <c r="S347" s="272">
        <v>0</v>
      </c>
      <c r="T347" s="272">
        <v>0</v>
      </c>
      <c r="U347" s="273">
        <v>0</v>
      </c>
      <c r="V347" s="274"/>
      <c r="W347" s="274"/>
      <c r="X347" s="274"/>
      <c r="Y347" s="275"/>
      <c r="Z347" s="274"/>
      <c r="AA347" s="274"/>
      <c r="AB347" s="274"/>
      <c r="AC347" s="274"/>
      <c r="AD347" s="274"/>
      <c r="AE347" s="274"/>
      <c r="AF347" s="274"/>
      <c r="AG347" s="274"/>
      <c r="AH347" s="274"/>
      <c r="AI347" s="274"/>
      <c r="AJ347" s="274"/>
      <c r="AK347" s="274"/>
      <c r="AL347" s="274"/>
      <c r="AM347" s="274"/>
      <c r="AN347" s="274"/>
      <c r="AO347" s="275"/>
      <c r="AP347" s="276"/>
      <c r="AQ347" s="277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  <c r="BE347" s="279"/>
      <c r="BF347" s="265"/>
      <c r="BG347" s="198"/>
    </row>
    <row r="348" spans="1:59" ht="42.75" customHeight="1" x14ac:dyDescent="0.2">
      <c r="A348" s="246" t="s">
        <v>114</v>
      </c>
      <c r="B348" s="266">
        <v>706</v>
      </c>
      <c r="C348" s="267">
        <v>702</v>
      </c>
      <c r="D348" s="268" t="s">
        <v>152</v>
      </c>
      <c r="E348" s="269" t="s">
        <v>115</v>
      </c>
      <c r="F348" s="270"/>
      <c r="G348" s="185"/>
      <c r="H348" s="271">
        <v>10101</v>
      </c>
      <c r="I348" s="272">
        <v>1070520</v>
      </c>
      <c r="J348" s="272">
        <v>267630</v>
      </c>
      <c r="K348" s="272">
        <v>0</v>
      </c>
      <c r="L348" s="272">
        <v>0</v>
      </c>
      <c r="M348" s="272">
        <v>267630</v>
      </c>
      <c r="N348" s="272">
        <v>0</v>
      </c>
      <c r="O348" s="272">
        <v>0</v>
      </c>
      <c r="P348" s="272">
        <v>267630</v>
      </c>
      <c r="Q348" s="272">
        <v>0</v>
      </c>
      <c r="R348" s="272">
        <v>0</v>
      </c>
      <c r="S348" s="272">
        <v>267630</v>
      </c>
      <c r="T348" s="272">
        <v>0</v>
      </c>
      <c r="U348" s="273">
        <v>0</v>
      </c>
      <c r="V348" s="274"/>
      <c r="W348" s="274"/>
      <c r="X348" s="274"/>
      <c r="Y348" s="275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5"/>
      <c r="AP348" s="276"/>
      <c r="AQ348" s="277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  <c r="BE348" s="279"/>
      <c r="BF348" s="265"/>
      <c r="BG348" s="198"/>
    </row>
    <row r="349" spans="1:59" ht="42.75" customHeight="1" x14ac:dyDescent="0.2">
      <c r="A349" s="246" t="s">
        <v>114</v>
      </c>
      <c r="B349" s="266">
        <v>706</v>
      </c>
      <c r="C349" s="267">
        <v>702</v>
      </c>
      <c r="D349" s="268" t="s">
        <v>153</v>
      </c>
      <c r="E349" s="269" t="s">
        <v>115</v>
      </c>
      <c r="F349" s="270"/>
      <c r="G349" s="185"/>
      <c r="H349" s="271">
        <v>10101</v>
      </c>
      <c r="I349" s="272">
        <v>565448</v>
      </c>
      <c r="J349" s="272">
        <v>141362</v>
      </c>
      <c r="K349" s="272">
        <v>0</v>
      </c>
      <c r="L349" s="272">
        <v>0</v>
      </c>
      <c r="M349" s="272">
        <v>141362</v>
      </c>
      <c r="N349" s="272">
        <v>0</v>
      </c>
      <c r="O349" s="272">
        <v>0</v>
      </c>
      <c r="P349" s="272">
        <v>141362</v>
      </c>
      <c r="Q349" s="272">
        <v>0</v>
      </c>
      <c r="R349" s="272">
        <v>0</v>
      </c>
      <c r="S349" s="272">
        <v>141362</v>
      </c>
      <c r="T349" s="272">
        <v>0</v>
      </c>
      <c r="U349" s="273">
        <v>0</v>
      </c>
      <c r="V349" s="274"/>
      <c r="W349" s="274"/>
      <c r="X349" s="274"/>
      <c r="Y349" s="275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5"/>
      <c r="AP349" s="276"/>
      <c r="AQ349" s="277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  <c r="BE349" s="279"/>
      <c r="BF349" s="265"/>
      <c r="BG349" s="198"/>
    </row>
    <row r="350" spans="1:59" ht="18" customHeight="1" x14ac:dyDescent="0.2">
      <c r="A350" s="246" t="s">
        <v>116</v>
      </c>
      <c r="B350" s="266">
        <v>706</v>
      </c>
      <c r="C350" s="267">
        <v>702</v>
      </c>
      <c r="D350" s="268" t="s">
        <v>153</v>
      </c>
      <c r="E350" s="269" t="s">
        <v>117</v>
      </c>
      <c r="F350" s="270" t="s">
        <v>737</v>
      </c>
      <c r="G350" s="185"/>
      <c r="H350" s="271">
        <v>10101</v>
      </c>
      <c r="I350" s="272">
        <v>881000</v>
      </c>
      <c r="J350" s="272">
        <v>0</v>
      </c>
      <c r="K350" s="272">
        <v>881000</v>
      </c>
      <c r="L350" s="272">
        <v>0</v>
      </c>
      <c r="M350" s="272">
        <v>0</v>
      </c>
      <c r="N350" s="272">
        <v>0</v>
      </c>
      <c r="O350" s="272">
        <v>0</v>
      </c>
      <c r="P350" s="272">
        <v>0</v>
      </c>
      <c r="Q350" s="272">
        <v>0</v>
      </c>
      <c r="R350" s="272">
        <v>0</v>
      </c>
      <c r="S350" s="272">
        <v>0</v>
      </c>
      <c r="T350" s="272">
        <v>0</v>
      </c>
      <c r="U350" s="273">
        <v>0</v>
      </c>
      <c r="V350" s="274"/>
      <c r="W350" s="274"/>
      <c r="X350" s="274"/>
      <c r="Y350" s="275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5"/>
      <c r="AP350" s="276"/>
      <c r="AQ350" s="277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  <c r="BE350" s="279"/>
      <c r="BF350" s="265"/>
      <c r="BG350" s="198"/>
    </row>
    <row r="351" spans="1:59" ht="15.75" customHeight="1" x14ac:dyDescent="0.2">
      <c r="A351" s="246" t="s">
        <v>95</v>
      </c>
      <c r="B351" s="266">
        <v>706</v>
      </c>
      <c r="C351" s="267">
        <v>702</v>
      </c>
      <c r="D351" s="268" t="s">
        <v>154</v>
      </c>
      <c r="E351" s="269" t="s">
        <v>96</v>
      </c>
      <c r="F351" s="270"/>
      <c r="G351" s="185"/>
      <c r="H351" s="271">
        <v>10101</v>
      </c>
      <c r="I351" s="272">
        <v>93780</v>
      </c>
      <c r="J351" s="272">
        <v>0</v>
      </c>
      <c r="K351" s="272">
        <v>0</v>
      </c>
      <c r="L351" s="272">
        <v>0</v>
      </c>
      <c r="M351" s="272">
        <v>0</v>
      </c>
      <c r="N351" s="272">
        <v>0</v>
      </c>
      <c r="O351" s="272">
        <v>93780</v>
      </c>
      <c r="P351" s="272">
        <v>0</v>
      </c>
      <c r="Q351" s="272">
        <v>0</v>
      </c>
      <c r="R351" s="272">
        <v>0</v>
      </c>
      <c r="S351" s="272">
        <v>0</v>
      </c>
      <c r="T351" s="272">
        <v>0</v>
      </c>
      <c r="U351" s="273">
        <v>0</v>
      </c>
      <c r="V351" s="274"/>
      <c r="W351" s="274"/>
      <c r="X351" s="274"/>
      <c r="Y351" s="275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5"/>
      <c r="AP351" s="276"/>
      <c r="AQ351" s="277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  <c r="BE351" s="279"/>
      <c r="BF351" s="265"/>
      <c r="BG351" s="198"/>
    </row>
    <row r="352" spans="1:59" ht="18" customHeight="1" x14ac:dyDescent="0.2">
      <c r="A352" s="246" t="s">
        <v>116</v>
      </c>
      <c r="B352" s="266">
        <v>706</v>
      </c>
      <c r="C352" s="267">
        <v>702</v>
      </c>
      <c r="D352" s="268" t="s">
        <v>488</v>
      </c>
      <c r="E352" s="269" t="s">
        <v>117</v>
      </c>
      <c r="F352" s="270" t="s">
        <v>575</v>
      </c>
      <c r="G352" s="185"/>
      <c r="H352" s="271">
        <v>10111</v>
      </c>
      <c r="I352" s="272">
        <v>0</v>
      </c>
      <c r="J352" s="272">
        <v>0</v>
      </c>
      <c r="K352" s="272">
        <v>0</v>
      </c>
      <c r="L352" s="272">
        <v>0</v>
      </c>
      <c r="M352" s="272">
        <v>0</v>
      </c>
      <c r="N352" s="272">
        <v>0</v>
      </c>
      <c r="O352" s="272">
        <v>0</v>
      </c>
      <c r="P352" s="272">
        <v>0</v>
      </c>
      <c r="Q352" s="272">
        <v>0</v>
      </c>
      <c r="R352" s="272">
        <v>0</v>
      </c>
      <c r="S352" s="272">
        <v>0</v>
      </c>
      <c r="T352" s="272">
        <v>0</v>
      </c>
      <c r="U352" s="273">
        <v>0</v>
      </c>
      <c r="V352" s="274"/>
      <c r="W352" s="274"/>
      <c r="X352" s="274"/>
      <c r="Y352" s="275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5"/>
      <c r="AP352" s="276"/>
      <c r="AQ352" s="277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  <c r="BE352" s="279"/>
      <c r="BF352" s="265"/>
      <c r="BG352" s="198"/>
    </row>
    <row r="353" spans="1:59" ht="18" customHeight="1" x14ac:dyDescent="0.2">
      <c r="A353" s="246" t="s">
        <v>116</v>
      </c>
      <c r="B353" s="266">
        <v>706</v>
      </c>
      <c r="C353" s="267">
        <v>702</v>
      </c>
      <c r="D353" s="268" t="s">
        <v>488</v>
      </c>
      <c r="E353" s="269" t="s">
        <v>117</v>
      </c>
      <c r="F353" s="270" t="s">
        <v>575</v>
      </c>
      <c r="G353" s="185"/>
      <c r="H353" s="271">
        <v>10306</v>
      </c>
      <c r="I353" s="272">
        <v>0</v>
      </c>
      <c r="J353" s="272">
        <v>0</v>
      </c>
      <c r="K353" s="272">
        <v>0</v>
      </c>
      <c r="L353" s="272">
        <v>0</v>
      </c>
      <c r="M353" s="272">
        <v>0</v>
      </c>
      <c r="N353" s="272">
        <v>0</v>
      </c>
      <c r="O353" s="272">
        <v>0</v>
      </c>
      <c r="P353" s="272">
        <v>0</v>
      </c>
      <c r="Q353" s="272">
        <v>0</v>
      </c>
      <c r="R353" s="272">
        <v>0</v>
      </c>
      <c r="S353" s="272">
        <v>0</v>
      </c>
      <c r="T353" s="272">
        <v>0</v>
      </c>
      <c r="U353" s="273">
        <v>0</v>
      </c>
      <c r="V353" s="274"/>
      <c r="W353" s="274"/>
      <c r="X353" s="274"/>
      <c r="Y353" s="275"/>
      <c r="Z353" s="274"/>
      <c r="AA353" s="274"/>
      <c r="AB353" s="274"/>
      <c r="AC353" s="274"/>
      <c r="AD353" s="274"/>
      <c r="AE353" s="274"/>
      <c r="AF353" s="274"/>
      <c r="AG353" s="274"/>
      <c r="AH353" s="274"/>
      <c r="AI353" s="274"/>
      <c r="AJ353" s="274"/>
      <c r="AK353" s="274"/>
      <c r="AL353" s="274"/>
      <c r="AM353" s="274"/>
      <c r="AN353" s="274"/>
      <c r="AO353" s="275"/>
      <c r="AP353" s="276"/>
      <c r="AQ353" s="277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  <c r="BE353" s="279"/>
      <c r="BF353" s="265"/>
      <c r="BG353" s="198"/>
    </row>
    <row r="354" spans="1:59" ht="18" customHeight="1" x14ac:dyDescent="0.2">
      <c r="A354" s="246" t="s">
        <v>116</v>
      </c>
      <c r="B354" s="266">
        <v>706</v>
      </c>
      <c r="C354" s="267">
        <v>702</v>
      </c>
      <c r="D354" s="268" t="s">
        <v>488</v>
      </c>
      <c r="E354" s="269" t="s">
        <v>117</v>
      </c>
      <c r="F354" s="270" t="s">
        <v>575</v>
      </c>
      <c r="G354" s="185" t="s">
        <v>738</v>
      </c>
      <c r="H354" s="271">
        <v>10111</v>
      </c>
      <c r="I354" s="272">
        <v>1445.44</v>
      </c>
      <c r="J354" s="272">
        <v>0</v>
      </c>
      <c r="K354" s="272">
        <v>0</v>
      </c>
      <c r="L354" s="272">
        <v>0</v>
      </c>
      <c r="M354" s="272">
        <v>0</v>
      </c>
      <c r="N354" s="272">
        <v>0</v>
      </c>
      <c r="O354" s="272">
        <v>0</v>
      </c>
      <c r="P354" s="272">
        <v>1445.44</v>
      </c>
      <c r="Q354" s="272">
        <v>0</v>
      </c>
      <c r="R354" s="272">
        <v>0</v>
      </c>
      <c r="S354" s="272">
        <v>0</v>
      </c>
      <c r="T354" s="272">
        <v>0</v>
      </c>
      <c r="U354" s="273">
        <v>0</v>
      </c>
      <c r="V354" s="274"/>
      <c r="W354" s="274"/>
      <c r="X354" s="274"/>
      <c r="Y354" s="275"/>
      <c r="Z354" s="274"/>
      <c r="AA354" s="274"/>
      <c r="AB354" s="274"/>
      <c r="AC354" s="274"/>
      <c r="AD354" s="274"/>
      <c r="AE354" s="274"/>
      <c r="AF354" s="274"/>
      <c r="AG354" s="274"/>
      <c r="AH354" s="274"/>
      <c r="AI354" s="274"/>
      <c r="AJ354" s="274"/>
      <c r="AK354" s="274"/>
      <c r="AL354" s="274"/>
      <c r="AM354" s="274"/>
      <c r="AN354" s="274"/>
      <c r="AO354" s="275"/>
      <c r="AP354" s="276"/>
      <c r="AQ354" s="277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  <c r="BE354" s="279"/>
      <c r="BF354" s="265"/>
      <c r="BG354" s="198"/>
    </row>
    <row r="355" spans="1:59" ht="18" customHeight="1" x14ac:dyDescent="0.2">
      <c r="A355" s="246" t="s">
        <v>116</v>
      </c>
      <c r="B355" s="266">
        <v>706</v>
      </c>
      <c r="C355" s="267">
        <v>702</v>
      </c>
      <c r="D355" s="268" t="s">
        <v>488</v>
      </c>
      <c r="E355" s="269" t="s">
        <v>117</v>
      </c>
      <c r="F355" s="270" t="s">
        <v>575</v>
      </c>
      <c r="G355" s="185" t="s">
        <v>738</v>
      </c>
      <c r="H355" s="271">
        <v>10306</v>
      </c>
      <c r="I355" s="272">
        <v>1443993.79</v>
      </c>
      <c r="J355" s="272">
        <v>0</v>
      </c>
      <c r="K355" s="272">
        <v>0</v>
      </c>
      <c r="L355" s="272">
        <v>0</v>
      </c>
      <c r="M355" s="272">
        <v>0</v>
      </c>
      <c r="N355" s="272">
        <v>0</v>
      </c>
      <c r="O355" s="272">
        <v>0</v>
      </c>
      <c r="P355" s="272">
        <v>1443993.79</v>
      </c>
      <c r="Q355" s="272">
        <v>0</v>
      </c>
      <c r="R355" s="272">
        <v>0</v>
      </c>
      <c r="S355" s="272">
        <v>0</v>
      </c>
      <c r="T355" s="272">
        <v>0</v>
      </c>
      <c r="U355" s="273">
        <v>0</v>
      </c>
      <c r="V355" s="274"/>
      <c r="W355" s="274"/>
      <c r="X355" s="274"/>
      <c r="Y355" s="275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5"/>
      <c r="AP355" s="276"/>
      <c r="AQ355" s="277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  <c r="BE355" s="279"/>
      <c r="BF355" s="265"/>
      <c r="BG355" s="198"/>
    </row>
    <row r="356" spans="1:59" ht="18" customHeight="1" x14ac:dyDescent="0.2">
      <c r="A356" s="246" t="s">
        <v>116</v>
      </c>
      <c r="B356" s="266">
        <v>706</v>
      </c>
      <c r="C356" s="267">
        <v>702</v>
      </c>
      <c r="D356" s="268" t="s">
        <v>489</v>
      </c>
      <c r="E356" s="269" t="s">
        <v>117</v>
      </c>
      <c r="F356" s="270" t="s">
        <v>576</v>
      </c>
      <c r="G356" s="185" t="s">
        <v>490</v>
      </c>
      <c r="H356" s="271">
        <v>10306</v>
      </c>
      <c r="I356" s="272">
        <v>3039998.39</v>
      </c>
      <c r="J356" s="272">
        <v>0</v>
      </c>
      <c r="K356" s="272">
        <v>507000</v>
      </c>
      <c r="L356" s="272">
        <v>253500</v>
      </c>
      <c r="M356" s="272">
        <v>410000</v>
      </c>
      <c r="N356" s="272">
        <v>546000</v>
      </c>
      <c r="O356" s="272">
        <v>323000</v>
      </c>
      <c r="P356" s="272">
        <v>94000</v>
      </c>
      <c r="Q356" s="272">
        <v>19500</v>
      </c>
      <c r="R356" s="272">
        <v>300000</v>
      </c>
      <c r="S356" s="272">
        <v>253500</v>
      </c>
      <c r="T356" s="272">
        <v>253500</v>
      </c>
      <c r="U356" s="273">
        <v>79998.39</v>
      </c>
      <c r="V356" s="274"/>
      <c r="W356" s="274"/>
      <c r="X356" s="274"/>
      <c r="Y356" s="275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5"/>
      <c r="AP356" s="276"/>
      <c r="AQ356" s="277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  <c r="BE356" s="279"/>
      <c r="BF356" s="265"/>
      <c r="BG356" s="198"/>
    </row>
    <row r="357" spans="1:59" ht="42.75" customHeight="1" x14ac:dyDescent="0.2">
      <c r="A357" s="246" t="s">
        <v>114</v>
      </c>
      <c r="B357" s="266">
        <v>706</v>
      </c>
      <c r="C357" s="267">
        <v>702</v>
      </c>
      <c r="D357" s="268" t="s">
        <v>155</v>
      </c>
      <c r="E357" s="269" t="s">
        <v>115</v>
      </c>
      <c r="F357" s="270"/>
      <c r="G357" s="185" t="s">
        <v>59</v>
      </c>
      <c r="H357" s="271">
        <v>10306</v>
      </c>
      <c r="I357" s="272">
        <v>124920</v>
      </c>
      <c r="J357" s="272">
        <v>13880</v>
      </c>
      <c r="K357" s="272">
        <v>13880</v>
      </c>
      <c r="L357" s="272">
        <v>13880</v>
      </c>
      <c r="M357" s="272">
        <v>13880</v>
      </c>
      <c r="N357" s="272">
        <v>13880</v>
      </c>
      <c r="O357" s="272">
        <v>0</v>
      </c>
      <c r="P357" s="272">
        <v>0</v>
      </c>
      <c r="Q357" s="272">
        <v>0</v>
      </c>
      <c r="R357" s="272">
        <v>13880</v>
      </c>
      <c r="S357" s="272">
        <v>13880</v>
      </c>
      <c r="T357" s="272">
        <v>13880</v>
      </c>
      <c r="U357" s="273">
        <v>13880</v>
      </c>
      <c r="V357" s="274"/>
      <c r="W357" s="274"/>
      <c r="X357" s="274"/>
      <c r="Y357" s="275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5"/>
      <c r="AP357" s="276"/>
      <c r="AQ357" s="277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  <c r="BE357" s="279"/>
      <c r="BF357" s="265"/>
      <c r="BG357" s="198"/>
    </row>
    <row r="358" spans="1:59" ht="18" customHeight="1" x14ac:dyDescent="0.2">
      <c r="A358" s="246" t="s">
        <v>116</v>
      </c>
      <c r="B358" s="266">
        <v>706</v>
      </c>
      <c r="C358" s="267">
        <v>702</v>
      </c>
      <c r="D358" s="268" t="s">
        <v>144</v>
      </c>
      <c r="E358" s="269" t="s">
        <v>117</v>
      </c>
      <c r="F358" s="270" t="s">
        <v>566</v>
      </c>
      <c r="G358" s="185" t="s">
        <v>69</v>
      </c>
      <c r="H358" s="271">
        <v>10306</v>
      </c>
      <c r="I358" s="272">
        <v>10532978.369999999</v>
      </c>
      <c r="J358" s="272">
        <v>1800000</v>
      </c>
      <c r="K358" s="272">
        <v>1600000</v>
      </c>
      <c r="L358" s="272">
        <v>1800000</v>
      </c>
      <c r="M358" s="272">
        <v>1700000</v>
      </c>
      <c r="N358" s="272">
        <v>1600000</v>
      </c>
      <c r="O358" s="272">
        <v>1350000</v>
      </c>
      <c r="P358" s="272">
        <v>450000</v>
      </c>
      <c r="Q358" s="272">
        <v>232978.37</v>
      </c>
      <c r="R358" s="272">
        <v>0</v>
      </c>
      <c r="S358" s="272">
        <v>0</v>
      </c>
      <c r="T358" s="272">
        <v>0</v>
      </c>
      <c r="U358" s="273">
        <v>0</v>
      </c>
      <c r="V358" s="274"/>
      <c r="W358" s="274"/>
      <c r="X358" s="274"/>
      <c r="Y358" s="275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5"/>
      <c r="AP358" s="276"/>
      <c r="AQ358" s="277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  <c r="BE358" s="279"/>
      <c r="BF358" s="265"/>
      <c r="BG358" s="198"/>
    </row>
    <row r="359" spans="1:59" ht="21.75" customHeight="1" x14ac:dyDescent="0.2">
      <c r="A359" s="246" t="s">
        <v>143</v>
      </c>
      <c r="B359" s="266">
        <v>706</v>
      </c>
      <c r="C359" s="267">
        <v>702</v>
      </c>
      <c r="D359" s="268" t="s">
        <v>156</v>
      </c>
      <c r="E359" s="269" t="s">
        <v>145</v>
      </c>
      <c r="F359" s="270"/>
      <c r="G359" s="185"/>
      <c r="H359" s="271">
        <v>10101</v>
      </c>
      <c r="I359" s="272">
        <v>41432.160000000003</v>
      </c>
      <c r="J359" s="272">
        <v>0</v>
      </c>
      <c r="K359" s="272">
        <v>6900.5</v>
      </c>
      <c r="L359" s="272">
        <v>3451.3</v>
      </c>
      <c r="M359" s="272">
        <v>3451.3</v>
      </c>
      <c r="N359" s="272">
        <v>3451.3</v>
      </c>
      <c r="O359" s="272">
        <v>3451.3</v>
      </c>
      <c r="P359" s="272">
        <v>3451.3</v>
      </c>
      <c r="Q359" s="272">
        <v>3451.3</v>
      </c>
      <c r="R359" s="272">
        <v>3451.3</v>
      </c>
      <c r="S359" s="272">
        <v>3451.3</v>
      </c>
      <c r="T359" s="272">
        <v>3451.3</v>
      </c>
      <c r="U359" s="273">
        <v>3469.96</v>
      </c>
      <c r="V359" s="274"/>
      <c r="W359" s="274"/>
      <c r="X359" s="274"/>
      <c r="Y359" s="275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5"/>
      <c r="AP359" s="276"/>
      <c r="AQ359" s="277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  <c r="BE359" s="279"/>
      <c r="BF359" s="265"/>
      <c r="BG359" s="198"/>
    </row>
    <row r="360" spans="1:59" ht="21.75" customHeight="1" x14ac:dyDescent="0.2">
      <c r="A360" s="246" t="s">
        <v>143</v>
      </c>
      <c r="B360" s="266">
        <v>706</v>
      </c>
      <c r="C360" s="267">
        <v>702</v>
      </c>
      <c r="D360" s="268" t="s">
        <v>156</v>
      </c>
      <c r="E360" s="269" t="s">
        <v>145</v>
      </c>
      <c r="F360" s="270"/>
      <c r="G360" s="185"/>
      <c r="H360" s="271">
        <v>10101</v>
      </c>
      <c r="I360" s="272">
        <v>10358.040000000001</v>
      </c>
      <c r="J360" s="272">
        <v>0</v>
      </c>
      <c r="K360" s="272">
        <v>1726.34</v>
      </c>
      <c r="L360" s="272">
        <v>862.82</v>
      </c>
      <c r="M360" s="272">
        <v>862.82</v>
      </c>
      <c r="N360" s="272">
        <v>862.82</v>
      </c>
      <c r="O360" s="272">
        <v>862.82</v>
      </c>
      <c r="P360" s="272">
        <v>862.82</v>
      </c>
      <c r="Q360" s="272">
        <v>862.82</v>
      </c>
      <c r="R360" s="272">
        <v>862.82</v>
      </c>
      <c r="S360" s="272">
        <v>862.82</v>
      </c>
      <c r="T360" s="272">
        <v>862.82</v>
      </c>
      <c r="U360" s="273">
        <v>866.32</v>
      </c>
      <c r="V360" s="274"/>
      <c r="W360" s="274"/>
      <c r="X360" s="274"/>
      <c r="Y360" s="275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5"/>
      <c r="AP360" s="276"/>
      <c r="AQ360" s="277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  <c r="BE360" s="279"/>
      <c r="BF360" s="265"/>
      <c r="BG360" s="198"/>
    </row>
    <row r="361" spans="1:59" ht="21.75" customHeight="1" x14ac:dyDescent="0.2">
      <c r="A361" s="246" t="s">
        <v>143</v>
      </c>
      <c r="B361" s="266">
        <v>706</v>
      </c>
      <c r="C361" s="267">
        <v>702</v>
      </c>
      <c r="D361" s="268" t="s">
        <v>156</v>
      </c>
      <c r="E361" s="269" t="s">
        <v>145</v>
      </c>
      <c r="F361" s="270"/>
      <c r="G361" s="185"/>
      <c r="H361" s="271">
        <v>10101</v>
      </c>
      <c r="I361" s="272">
        <v>10358.040000000001</v>
      </c>
      <c r="J361" s="272">
        <v>0</v>
      </c>
      <c r="K361" s="272">
        <v>1726.34</v>
      </c>
      <c r="L361" s="272">
        <v>862.82</v>
      </c>
      <c r="M361" s="272">
        <v>862.82</v>
      </c>
      <c r="N361" s="272">
        <v>862.82</v>
      </c>
      <c r="O361" s="272">
        <v>862.82</v>
      </c>
      <c r="P361" s="272">
        <v>862.82</v>
      </c>
      <c r="Q361" s="272">
        <v>862.82</v>
      </c>
      <c r="R361" s="272">
        <v>862.82</v>
      </c>
      <c r="S361" s="272">
        <v>862.82</v>
      </c>
      <c r="T361" s="272">
        <v>862.82</v>
      </c>
      <c r="U361" s="273">
        <v>866.32</v>
      </c>
      <c r="V361" s="274"/>
      <c r="W361" s="274"/>
      <c r="X361" s="274"/>
      <c r="Y361" s="275"/>
      <c r="Z361" s="274"/>
      <c r="AA361" s="274"/>
      <c r="AB361" s="274"/>
      <c r="AC361" s="274"/>
      <c r="AD361" s="274"/>
      <c r="AE361" s="274"/>
      <c r="AF361" s="274"/>
      <c r="AG361" s="274"/>
      <c r="AH361" s="274"/>
      <c r="AI361" s="274"/>
      <c r="AJ361" s="274"/>
      <c r="AK361" s="274"/>
      <c r="AL361" s="274"/>
      <c r="AM361" s="274"/>
      <c r="AN361" s="274"/>
      <c r="AO361" s="275"/>
      <c r="AP361" s="276"/>
      <c r="AQ361" s="277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  <c r="BE361" s="279"/>
      <c r="BF361" s="265"/>
      <c r="BG361" s="198"/>
    </row>
    <row r="362" spans="1:59" ht="21.75" customHeight="1" x14ac:dyDescent="0.2">
      <c r="A362" s="246" t="s">
        <v>143</v>
      </c>
      <c r="B362" s="266">
        <v>706</v>
      </c>
      <c r="C362" s="267">
        <v>702</v>
      </c>
      <c r="D362" s="268" t="s">
        <v>156</v>
      </c>
      <c r="E362" s="269" t="s">
        <v>145</v>
      </c>
      <c r="F362" s="270"/>
      <c r="G362" s="185"/>
      <c r="H362" s="271">
        <v>10101</v>
      </c>
      <c r="I362" s="272">
        <v>10358.040000000001</v>
      </c>
      <c r="J362" s="272">
        <v>0</v>
      </c>
      <c r="K362" s="272">
        <v>1726.34</v>
      </c>
      <c r="L362" s="272">
        <v>862.82</v>
      </c>
      <c r="M362" s="272">
        <v>862.82</v>
      </c>
      <c r="N362" s="272">
        <v>862.82</v>
      </c>
      <c r="O362" s="272">
        <v>862.82</v>
      </c>
      <c r="P362" s="272">
        <v>862.82</v>
      </c>
      <c r="Q362" s="272">
        <v>862.82</v>
      </c>
      <c r="R362" s="272">
        <v>862.82</v>
      </c>
      <c r="S362" s="272">
        <v>862.82</v>
      </c>
      <c r="T362" s="272">
        <v>862.82</v>
      </c>
      <c r="U362" s="273">
        <v>866.32</v>
      </c>
      <c r="V362" s="274"/>
      <c r="W362" s="274"/>
      <c r="X362" s="274"/>
      <c r="Y362" s="275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5"/>
      <c r="AP362" s="276"/>
      <c r="AQ362" s="277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  <c r="BE362" s="279"/>
      <c r="BF362" s="265"/>
      <c r="BG362" s="198"/>
    </row>
    <row r="363" spans="1:59" ht="21.75" customHeight="1" x14ac:dyDescent="0.2">
      <c r="A363" s="246" t="s">
        <v>143</v>
      </c>
      <c r="B363" s="266">
        <v>706</v>
      </c>
      <c r="C363" s="267">
        <v>702</v>
      </c>
      <c r="D363" s="268" t="s">
        <v>156</v>
      </c>
      <c r="E363" s="269" t="s">
        <v>145</v>
      </c>
      <c r="F363" s="270"/>
      <c r="G363" s="185"/>
      <c r="H363" s="271">
        <v>10101</v>
      </c>
      <c r="I363" s="272">
        <v>10358.040000000001</v>
      </c>
      <c r="J363" s="272">
        <v>0</v>
      </c>
      <c r="K363" s="272">
        <v>1726.34</v>
      </c>
      <c r="L363" s="272">
        <v>862.82</v>
      </c>
      <c r="M363" s="272">
        <v>862.82</v>
      </c>
      <c r="N363" s="272">
        <v>862.82</v>
      </c>
      <c r="O363" s="272">
        <v>862.82</v>
      </c>
      <c r="P363" s="272">
        <v>862.82</v>
      </c>
      <c r="Q363" s="272">
        <v>862.82</v>
      </c>
      <c r="R363" s="272">
        <v>862.82</v>
      </c>
      <c r="S363" s="272">
        <v>862.82</v>
      </c>
      <c r="T363" s="272">
        <v>862.82</v>
      </c>
      <c r="U363" s="273">
        <v>866.32</v>
      </c>
      <c r="V363" s="274"/>
      <c r="W363" s="274"/>
      <c r="X363" s="274"/>
      <c r="Y363" s="275"/>
      <c r="Z363" s="274"/>
      <c r="AA363" s="274"/>
      <c r="AB363" s="274"/>
      <c r="AC363" s="274"/>
      <c r="AD363" s="274"/>
      <c r="AE363" s="274"/>
      <c r="AF363" s="274"/>
      <c r="AG363" s="274"/>
      <c r="AH363" s="274"/>
      <c r="AI363" s="274"/>
      <c r="AJ363" s="274"/>
      <c r="AK363" s="274"/>
      <c r="AL363" s="274"/>
      <c r="AM363" s="274"/>
      <c r="AN363" s="274"/>
      <c r="AO363" s="275"/>
      <c r="AP363" s="276"/>
      <c r="AQ363" s="277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  <c r="BE363" s="279"/>
      <c r="BF363" s="265"/>
      <c r="BG363" s="198"/>
    </row>
    <row r="364" spans="1:59" ht="30.75" customHeight="1" x14ac:dyDescent="0.2">
      <c r="A364" s="246" t="s">
        <v>146</v>
      </c>
      <c r="B364" s="266">
        <v>706</v>
      </c>
      <c r="C364" s="267">
        <v>702</v>
      </c>
      <c r="D364" s="268" t="s">
        <v>156</v>
      </c>
      <c r="E364" s="269" t="s">
        <v>147</v>
      </c>
      <c r="F364" s="270"/>
      <c r="G364" s="185"/>
      <c r="H364" s="271">
        <v>10101</v>
      </c>
      <c r="I364" s="272">
        <v>10358.040000000001</v>
      </c>
      <c r="J364" s="272">
        <v>0</v>
      </c>
      <c r="K364" s="272">
        <v>1726.34</v>
      </c>
      <c r="L364" s="272">
        <v>862.82</v>
      </c>
      <c r="M364" s="272">
        <v>862.82</v>
      </c>
      <c r="N364" s="272">
        <v>862.82</v>
      </c>
      <c r="O364" s="272">
        <v>862.82</v>
      </c>
      <c r="P364" s="272">
        <v>862.82</v>
      </c>
      <c r="Q364" s="272">
        <v>862.82</v>
      </c>
      <c r="R364" s="272">
        <v>862.82</v>
      </c>
      <c r="S364" s="272">
        <v>862.82</v>
      </c>
      <c r="T364" s="272">
        <v>862.82</v>
      </c>
      <c r="U364" s="273">
        <v>866.32</v>
      </c>
      <c r="V364" s="274"/>
      <c r="W364" s="274"/>
      <c r="X364" s="274"/>
      <c r="Y364" s="275"/>
      <c r="Z364" s="274"/>
      <c r="AA364" s="274"/>
      <c r="AB364" s="274"/>
      <c r="AC364" s="274"/>
      <c r="AD364" s="274"/>
      <c r="AE364" s="274"/>
      <c r="AF364" s="274"/>
      <c r="AG364" s="274"/>
      <c r="AH364" s="274"/>
      <c r="AI364" s="274"/>
      <c r="AJ364" s="274"/>
      <c r="AK364" s="274"/>
      <c r="AL364" s="274"/>
      <c r="AM364" s="274"/>
      <c r="AN364" s="274"/>
      <c r="AO364" s="275"/>
      <c r="AP364" s="276"/>
      <c r="AQ364" s="277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  <c r="BE364" s="279"/>
      <c r="BF364" s="265"/>
      <c r="BG364" s="198"/>
    </row>
    <row r="365" spans="1:59" ht="30.75" customHeight="1" x14ac:dyDescent="0.2">
      <c r="A365" s="246" t="s">
        <v>146</v>
      </c>
      <c r="B365" s="266">
        <v>706</v>
      </c>
      <c r="C365" s="267">
        <v>702</v>
      </c>
      <c r="D365" s="268" t="s">
        <v>156</v>
      </c>
      <c r="E365" s="269" t="s">
        <v>147</v>
      </c>
      <c r="F365" s="270"/>
      <c r="G365" s="185"/>
      <c r="H365" s="271">
        <v>10101</v>
      </c>
      <c r="I365" s="272">
        <v>10358.040000000001</v>
      </c>
      <c r="J365" s="272">
        <v>0</v>
      </c>
      <c r="K365" s="272">
        <v>1726.34</v>
      </c>
      <c r="L365" s="272">
        <v>862.82</v>
      </c>
      <c r="M365" s="272">
        <v>862.82</v>
      </c>
      <c r="N365" s="272">
        <v>862.82</v>
      </c>
      <c r="O365" s="272">
        <v>862.82</v>
      </c>
      <c r="P365" s="272">
        <v>862.82</v>
      </c>
      <c r="Q365" s="272">
        <v>862.82</v>
      </c>
      <c r="R365" s="272">
        <v>862.82</v>
      </c>
      <c r="S365" s="272">
        <v>862.82</v>
      </c>
      <c r="T365" s="272">
        <v>862.82</v>
      </c>
      <c r="U365" s="273">
        <v>866.32</v>
      </c>
      <c r="V365" s="274"/>
      <c r="W365" s="274"/>
      <c r="X365" s="274"/>
      <c r="Y365" s="275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5"/>
      <c r="AP365" s="276"/>
      <c r="AQ365" s="277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  <c r="BE365" s="279"/>
      <c r="BF365" s="265"/>
      <c r="BG365" s="198"/>
    </row>
    <row r="366" spans="1:59" ht="42.75" customHeight="1" x14ac:dyDescent="0.2">
      <c r="A366" s="246" t="s">
        <v>114</v>
      </c>
      <c r="B366" s="266">
        <v>706</v>
      </c>
      <c r="C366" s="267">
        <v>703</v>
      </c>
      <c r="D366" s="268" t="s">
        <v>138</v>
      </c>
      <c r="E366" s="269" t="s">
        <v>115</v>
      </c>
      <c r="F366" s="270"/>
      <c r="G366" s="185"/>
      <c r="H366" s="271">
        <v>10101</v>
      </c>
      <c r="I366" s="272">
        <v>108670</v>
      </c>
      <c r="J366" s="272">
        <v>27167.5</v>
      </c>
      <c r="K366" s="272">
        <v>0</v>
      </c>
      <c r="L366" s="272">
        <v>0</v>
      </c>
      <c r="M366" s="272">
        <v>27167.5</v>
      </c>
      <c r="N366" s="272">
        <v>0</v>
      </c>
      <c r="O366" s="272">
        <v>0</v>
      </c>
      <c r="P366" s="272">
        <v>27167.5</v>
      </c>
      <c r="Q366" s="272">
        <v>0</v>
      </c>
      <c r="R366" s="272">
        <v>0</v>
      </c>
      <c r="S366" s="272">
        <v>27167.5</v>
      </c>
      <c r="T366" s="272">
        <v>0</v>
      </c>
      <c r="U366" s="273">
        <v>0</v>
      </c>
      <c r="V366" s="274"/>
      <c r="W366" s="274"/>
      <c r="X366" s="274"/>
      <c r="Y366" s="275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5"/>
      <c r="AP366" s="276"/>
      <c r="AQ366" s="277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  <c r="BE366" s="279"/>
      <c r="BF366" s="265"/>
      <c r="BG366" s="198"/>
    </row>
    <row r="367" spans="1:59" ht="42.75" customHeight="1" x14ac:dyDescent="0.2">
      <c r="A367" s="246" t="s">
        <v>114</v>
      </c>
      <c r="B367" s="266">
        <v>706</v>
      </c>
      <c r="C367" s="267">
        <v>703</v>
      </c>
      <c r="D367" s="268" t="s">
        <v>157</v>
      </c>
      <c r="E367" s="269" t="s">
        <v>115</v>
      </c>
      <c r="F367" s="270"/>
      <c r="G367" s="185"/>
      <c r="H367" s="271">
        <v>10101</v>
      </c>
      <c r="I367" s="272">
        <v>17772020</v>
      </c>
      <c r="J367" s="272">
        <v>1480409.27</v>
      </c>
      <c r="K367" s="272">
        <v>1480409.27</v>
      </c>
      <c r="L367" s="272">
        <v>1480409.27</v>
      </c>
      <c r="M367" s="272">
        <v>1480409.27</v>
      </c>
      <c r="N367" s="272">
        <v>1480409.27</v>
      </c>
      <c r="O367" s="272">
        <v>1480409.27</v>
      </c>
      <c r="P367" s="272">
        <v>1480409.27</v>
      </c>
      <c r="Q367" s="272">
        <v>1480409.27</v>
      </c>
      <c r="R367" s="272">
        <v>1480409.27</v>
      </c>
      <c r="S367" s="272">
        <v>1480409.27</v>
      </c>
      <c r="T367" s="272">
        <v>1480409.27</v>
      </c>
      <c r="U367" s="273">
        <v>1487518.03</v>
      </c>
      <c r="V367" s="274"/>
      <c r="W367" s="274"/>
      <c r="X367" s="274"/>
      <c r="Y367" s="275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5"/>
      <c r="AP367" s="276"/>
      <c r="AQ367" s="277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  <c r="BE367" s="279"/>
      <c r="BF367" s="265"/>
      <c r="BG367" s="198"/>
    </row>
    <row r="368" spans="1:59" ht="18" customHeight="1" x14ac:dyDescent="0.2">
      <c r="A368" s="246" t="s">
        <v>116</v>
      </c>
      <c r="B368" s="266">
        <v>706</v>
      </c>
      <c r="C368" s="267">
        <v>703</v>
      </c>
      <c r="D368" s="268" t="s">
        <v>157</v>
      </c>
      <c r="E368" s="269" t="s">
        <v>117</v>
      </c>
      <c r="F368" s="270" t="s">
        <v>737</v>
      </c>
      <c r="G368" s="185"/>
      <c r="H368" s="271">
        <v>10101</v>
      </c>
      <c r="I368" s="272">
        <v>660000</v>
      </c>
      <c r="J368" s="272">
        <v>0</v>
      </c>
      <c r="K368" s="272">
        <v>660000</v>
      </c>
      <c r="L368" s="272">
        <v>0</v>
      </c>
      <c r="M368" s="272">
        <v>0</v>
      </c>
      <c r="N368" s="272">
        <v>0</v>
      </c>
      <c r="O368" s="272">
        <v>0</v>
      </c>
      <c r="P368" s="272">
        <v>0</v>
      </c>
      <c r="Q368" s="272">
        <v>0</v>
      </c>
      <c r="R368" s="272">
        <v>0</v>
      </c>
      <c r="S368" s="272">
        <v>0</v>
      </c>
      <c r="T368" s="272">
        <v>0</v>
      </c>
      <c r="U368" s="273">
        <v>0</v>
      </c>
      <c r="V368" s="274"/>
      <c r="W368" s="274"/>
      <c r="X368" s="274"/>
      <c r="Y368" s="275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5"/>
      <c r="AP368" s="276"/>
      <c r="AQ368" s="277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  <c r="BE368" s="279"/>
      <c r="BF368" s="265"/>
      <c r="BG368" s="198"/>
    </row>
    <row r="369" spans="1:59" ht="42.75" customHeight="1" x14ac:dyDescent="0.2">
      <c r="A369" s="246" t="s">
        <v>114</v>
      </c>
      <c r="B369" s="266">
        <v>706</v>
      </c>
      <c r="C369" s="267">
        <v>703</v>
      </c>
      <c r="D369" s="268" t="s">
        <v>158</v>
      </c>
      <c r="E369" s="269" t="s">
        <v>115</v>
      </c>
      <c r="F369" s="270"/>
      <c r="G369" s="185"/>
      <c r="H369" s="271">
        <v>10101</v>
      </c>
      <c r="I369" s="272">
        <v>94470</v>
      </c>
      <c r="J369" s="272">
        <v>23617.5</v>
      </c>
      <c r="K369" s="272">
        <v>0</v>
      </c>
      <c r="L369" s="272">
        <v>0</v>
      </c>
      <c r="M369" s="272">
        <v>23617.5</v>
      </c>
      <c r="N369" s="272">
        <v>0</v>
      </c>
      <c r="O369" s="272">
        <v>0</v>
      </c>
      <c r="P369" s="272">
        <v>23617.5</v>
      </c>
      <c r="Q369" s="272">
        <v>0</v>
      </c>
      <c r="R369" s="272">
        <v>0</v>
      </c>
      <c r="S369" s="272">
        <v>23617.5</v>
      </c>
      <c r="T369" s="272">
        <v>0</v>
      </c>
      <c r="U369" s="273">
        <v>0</v>
      </c>
      <c r="V369" s="274"/>
      <c r="W369" s="274"/>
      <c r="X369" s="274"/>
      <c r="Y369" s="275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5"/>
      <c r="AP369" s="276"/>
      <c r="AQ369" s="277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  <c r="BE369" s="279"/>
      <c r="BF369" s="265"/>
      <c r="BG369" s="198"/>
    </row>
    <row r="370" spans="1:59" ht="42.75" customHeight="1" x14ac:dyDescent="0.2">
      <c r="A370" s="246" t="s">
        <v>114</v>
      </c>
      <c r="B370" s="266">
        <v>706</v>
      </c>
      <c r="C370" s="267">
        <v>703</v>
      </c>
      <c r="D370" s="268" t="s">
        <v>159</v>
      </c>
      <c r="E370" s="269" t="s">
        <v>115</v>
      </c>
      <c r="F370" s="270"/>
      <c r="G370" s="185"/>
      <c r="H370" s="271">
        <v>10101</v>
      </c>
      <c r="I370" s="272">
        <v>26670</v>
      </c>
      <c r="J370" s="272">
        <v>6667.5</v>
      </c>
      <c r="K370" s="272">
        <v>0</v>
      </c>
      <c r="L370" s="272">
        <v>0</v>
      </c>
      <c r="M370" s="272">
        <v>6667.5</v>
      </c>
      <c r="N370" s="272">
        <v>0</v>
      </c>
      <c r="O370" s="272">
        <v>0</v>
      </c>
      <c r="P370" s="272">
        <v>6667.5</v>
      </c>
      <c r="Q370" s="272">
        <v>0</v>
      </c>
      <c r="R370" s="272">
        <v>0</v>
      </c>
      <c r="S370" s="272">
        <v>6667.5</v>
      </c>
      <c r="T370" s="272">
        <v>0</v>
      </c>
      <c r="U370" s="273">
        <v>0</v>
      </c>
      <c r="V370" s="274"/>
      <c r="W370" s="274"/>
      <c r="X370" s="274"/>
      <c r="Y370" s="275"/>
      <c r="Z370" s="274"/>
      <c r="AA370" s="274"/>
      <c r="AB370" s="274"/>
      <c r="AC370" s="274"/>
      <c r="AD370" s="274"/>
      <c r="AE370" s="274"/>
      <c r="AF370" s="274"/>
      <c r="AG370" s="274"/>
      <c r="AH370" s="274"/>
      <c r="AI370" s="274"/>
      <c r="AJ370" s="274"/>
      <c r="AK370" s="274"/>
      <c r="AL370" s="274"/>
      <c r="AM370" s="274"/>
      <c r="AN370" s="274"/>
      <c r="AO370" s="275"/>
      <c r="AP370" s="276"/>
      <c r="AQ370" s="277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  <c r="BE370" s="279"/>
      <c r="BF370" s="265"/>
      <c r="BG370" s="198"/>
    </row>
    <row r="371" spans="1:59" ht="18" customHeight="1" x14ac:dyDescent="0.2">
      <c r="A371" s="246" t="s">
        <v>116</v>
      </c>
      <c r="B371" s="266">
        <v>706</v>
      </c>
      <c r="C371" s="267">
        <v>703</v>
      </c>
      <c r="D371" s="268" t="s">
        <v>470</v>
      </c>
      <c r="E371" s="269" t="s">
        <v>117</v>
      </c>
      <c r="F371" s="270" t="s">
        <v>577</v>
      </c>
      <c r="G371" s="185"/>
      <c r="H371" s="271">
        <v>10101</v>
      </c>
      <c r="I371" s="272">
        <v>480000</v>
      </c>
      <c r="J371" s="272">
        <v>0</v>
      </c>
      <c r="K371" s="272">
        <v>0</v>
      </c>
      <c r="L371" s="272">
        <v>0</v>
      </c>
      <c r="M371" s="272">
        <v>0</v>
      </c>
      <c r="N371" s="272">
        <v>0</v>
      </c>
      <c r="O371" s="272">
        <v>0</v>
      </c>
      <c r="P371" s="272">
        <v>4734</v>
      </c>
      <c r="Q371" s="272">
        <v>94962</v>
      </c>
      <c r="R371" s="272">
        <v>94962</v>
      </c>
      <c r="S371" s="272">
        <v>94962</v>
      </c>
      <c r="T371" s="272">
        <v>94962</v>
      </c>
      <c r="U371" s="273">
        <v>95418</v>
      </c>
      <c r="V371" s="274"/>
      <c r="W371" s="274"/>
      <c r="X371" s="274"/>
      <c r="Y371" s="275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5"/>
      <c r="AP371" s="276"/>
      <c r="AQ371" s="277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  <c r="BE371" s="279"/>
      <c r="BF371" s="265"/>
      <c r="BG371" s="198"/>
    </row>
    <row r="372" spans="1:59" ht="18" customHeight="1" x14ac:dyDescent="0.2">
      <c r="A372" s="246" t="s">
        <v>116</v>
      </c>
      <c r="B372" s="266">
        <v>706</v>
      </c>
      <c r="C372" s="267">
        <v>703</v>
      </c>
      <c r="D372" s="268" t="s">
        <v>471</v>
      </c>
      <c r="E372" s="269" t="s">
        <v>117</v>
      </c>
      <c r="F372" s="270" t="s">
        <v>578</v>
      </c>
      <c r="G372" s="185"/>
      <c r="H372" s="271">
        <v>10101</v>
      </c>
      <c r="I372" s="272">
        <v>819500</v>
      </c>
      <c r="J372" s="272">
        <v>0</v>
      </c>
      <c r="K372" s="272">
        <v>6533.06</v>
      </c>
      <c r="L372" s="272">
        <v>68264.350000000006</v>
      </c>
      <c r="M372" s="272">
        <v>68264.350000000006</v>
      </c>
      <c r="N372" s="272">
        <v>68264.350000000006</v>
      </c>
      <c r="O372" s="272">
        <v>68264.350000000006</v>
      </c>
      <c r="P372" s="272">
        <v>68264.350000000006</v>
      </c>
      <c r="Q372" s="272">
        <v>68264.350000000006</v>
      </c>
      <c r="R372" s="272">
        <v>68264.350000000006</v>
      </c>
      <c r="S372" s="272">
        <v>68264.350000000006</v>
      </c>
      <c r="T372" s="272">
        <v>68264.350000000006</v>
      </c>
      <c r="U372" s="273">
        <v>198587.79</v>
      </c>
      <c r="V372" s="274"/>
      <c r="W372" s="274"/>
      <c r="X372" s="274"/>
      <c r="Y372" s="275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5"/>
      <c r="AP372" s="276"/>
      <c r="AQ372" s="277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  <c r="BE372" s="279"/>
      <c r="BF372" s="265"/>
      <c r="BG372" s="198"/>
    </row>
    <row r="373" spans="1:59" ht="18" customHeight="1" x14ac:dyDescent="0.2">
      <c r="A373" s="246" t="s">
        <v>116</v>
      </c>
      <c r="B373" s="266">
        <v>706</v>
      </c>
      <c r="C373" s="267">
        <v>703</v>
      </c>
      <c r="D373" s="268" t="s">
        <v>144</v>
      </c>
      <c r="E373" s="269" t="s">
        <v>117</v>
      </c>
      <c r="F373" s="270" t="s">
        <v>566</v>
      </c>
      <c r="G373" s="185" t="s">
        <v>70</v>
      </c>
      <c r="H373" s="271">
        <v>10306</v>
      </c>
      <c r="I373" s="272">
        <v>965412.92</v>
      </c>
      <c r="J373" s="272">
        <v>189000</v>
      </c>
      <c r="K373" s="272">
        <v>160800</v>
      </c>
      <c r="L373" s="272">
        <v>141900</v>
      </c>
      <c r="M373" s="272">
        <v>141900</v>
      </c>
      <c r="N373" s="272">
        <v>141900</v>
      </c>
      <c r="O373" s="272">
        <v>141900</v>
      </c>
      <c r="P373" s="272">
        <v>43853</v>
      </c>
      <c r="Q373" s="272">
        <v>4159.92</v>
      </c>
      <c r="R373" s="272">
        <v>0</v>
      </c>
      <c r="S373" s="272">
        <v>0</v>
      </c>
      <c r="T373" s="272">
        <v>0</v>
      </c>
      <c r="U373" s="273">
        <v>0</v>
      </c>
      <c r="V373" s="274"/>
      <c r="W373" s="274"/>
      <c r="X373" s="274"/>
      <c r="Y373" s="275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5"/>
      <c r="AP373" s="276"/>
      <c r="AQ373" s="277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  <c r="BE373" s="279"/>
      <c r="BF373" s="265"/>
      <c r="BG373" s="198"/>
    </row>
    <row r="374" spans="1:59" ht="16.5" customHeight="1" x14ac:dyDescent="0.2">
      <c r="A374" s="246" t="s">
        <v>162</v>
      </c>
      <c r="B374" s="266">
        <v>706</v>
      </c>
      <c r="C374" s="267">
        <v>703</v>
      </c>
      <c r="D374" s="268" t="s">
        <v>144</v>
      </c>
      <c r="E374" s="269" t="s">
        <v>163</v>
      </c>
      <c r="F374" s="270" t="s">
        <v>566</v>
      </c>
      <c r="G374" s="185" t="s">
        <v>70</v>
      </c>
      <c r="H374" s="271">
        <v>10306</v>
      </c>
      <c r="I374" s="272">
        <v>58747</v>
      </c>
      <c r="J374" s="272">
        <v>11000</v>
      </c>
      <c r="K374" s="272">
        <v>9200</v>
      </c>
      <c r="L374" s="272">
        <v>8100</v>
      </c>
      <c r="M374" s="272">
        <v>8100</v>
      </c>
      <c r="N374" s="272">
        <v>8100</v>
      </c>
      <c r="O374" s="272">
        <v>8100</v>
      </c>
      <c r="P374" s="272">
        <v>6147</v>
      </c>
      <c r="Q374" s="272">
        <v>0</v>
      </c>
      <c r="R374" s="272">
        <v>0</v>
      </c>
      <c r="S374" s="272">
        <v>0</v>
      </c>
      <c r="T374" s="272">
        <v>0</v>
      </c>
      <c r="U374" s="273">
        <v>0</v>
      </c>
      <c r="V374" s="274"/>
      <c r="W374" s="274"/>
      <c r="X374" s="274"/>
      <c r="Y374" s="275"/>
      <c r="Z374" s="274"/>
      <c r="AA374" s="274"/>
      <c r="AB374" s="274"/>
      <c r="AC374" s="274"/>
      <c r="AD374" s="274"/>
      <c r="AE374" s="274"/>
      <c r="AF374" s="274"/>
      <c r="AG374" s="274"/>
      <c r="AH374" s="274"/>
      <c r="AI374" s="274"/>
      <c r="AJ374" s="274"/>
      <c r="AK374" s="274"/>
      <c r="AL374" s="274"/>
      <c r="AM374" s="274"/>
      <c r="AN374" s="274"/>
      <c r="AO374" s="275"/>
      <c r="AP374" s="276"/>
      <c r="AQ374" s="277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  <c r="BE374" s="279"/>
      <c r="BF374" s="265"/>
      <c r="BG374" s="198"/>
    </row>
    <row r="375" spans="1:59" ht="43.5" customHeight="1" x14ac:dyDescent="0.2">
      <c r="A375" s="246" t="s">
        <v>160</v>
      </c>
      <c r="B375" s="266">
        <v>706</v>
      </c>
      <c r="C375" s="267">
        <v>709</v>
      </c>
      <c r="D375" s="268" t="s">
        <v>138</v>
      </c>
      <c r="E375" s="269" t="s">
        <v>161</v>
      </c>
      <c r="F375" s="270"/>
      <c r="G375" s="185"/>
      <c r="H375" s="271">
        <v>10101</v>
      </c>
      <c r="I375" s="272">
        <v>56870</v>
      </c>
      <c r="J375" s="272">
        <v>14217.5</v>
      </c>
      <c r="K375" s="272">
        <v>0</v>
      </c>
      <c r="L375" s="272">
        <v>0</v>
      </c>
      <c r="M375" s="272">
        <v>14217.5</v>
      </c>
      <c r="N375" s="272">
        <v>0</v>
      </c>
      <c r="O375" s="272">
        <v>0</v>
      </c>
      <c r="P375" s="272">
        <v>14217.5</v>
      </c>
      <c r="Q375" s="272">
        <v>0</v>
      </c>
      <c r="R375" s="272">
        <v>0</v>
      </c>
      <c r="S375" s="272">
        <v>14217.5</v>
      </c>
      <c r="T375" s="272">
        <v>0</v>
      </c>
      <c r="U375" s="273">
        <v>0</v>
      </c>
      <c r="V375" s="274"/>
      <c r="W375" s="274"/>
      <c r="X375" s="274"/>
      <c r="Y375" s="275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5"/>
      <c r="AP375" s="276"/>
      <c r="AQ375" s="277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  <c r="BE375" s="279"/>
      <c r="BF375" s="265"/>
      <c r="BG375" s="198"/>
    </row>
    <row r="376" spans="1:59" ht="43.5" customHeight="1" x14ac:dyDescent="0.2">
      <c r="A376" s="246" t="s">
        <v>160</v>
      </c>
      <c r="B376" s="266">
        <v>706</v>
      </c>
      <c r="C376" s="267">
        <v>709</v>
      </c>
      <c r="D376" s="268" t="s">
        <v>164</v>
      </c>
      <c r="E376" s="269" t="s">
        <v>161</v>
      </c>
      <c r="F376" s="270"/>
      <c r="G376" s="185"/>
      <c r="H376" s="271">
        <v>10101</v>
      </c>
      <c r="I376" s="272">
        <v>2020819.58</v>
      </c>
      <c r="J376" s="272">
        <v>168334.27</v>
      </c>
      <c r="K376" s="272">
        <v>868334.27</v>
      </c>
      <c r="L376" s="272">
        <v>168334.27</v>
      </c>
      <c r="M376" s="272">
        <v>168334.27</v>
      </c>
      <c r="N376" s="272">
        <v>168334.27</v>
      </c>
      <c r="O376" s="272">
        <v>168334.27</v>
      </c>
      <c r="P376" s="272">
        <v>168334.27</v>
      </c>
      <c r="Q376" s="272">
        <v>142479.69</v>
      </c>
      <c r="R376" s="272">
        <v>0</v>
      </c>
      <c r="S376" s="272">
        <v>0</v>
      </c>
      <c r="T376" s="272">
        <v>0</v>
      </c>
      <c r="U376" s="273">
        <v>0</v>
      </c>
      <c r="V376" s="274"/>
      <c r="W376" s="274"/>
      <c r="X376" s="274"/>
      <c r="Y376" s="275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5"/>
      <c r="AP376" s="276"/>
      <c r="AQ376" s="277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  <c r="BE376" s="279"/>
      <c r="BF376" s="265"/>
      <c r="BG376" s="198"/>
    </row>
    <row r="377" spans="1:59" ht="18" customHeight="1" x14ac:dyDescent="0.2">
      <c r="A377" s="246" t="s">
        <v>116</v>
      </c>
      <c r="B377" s="266">
        <v>706</v>
      </c>
      <c r="C377" s="267">
        <v>709</v>
      </c>
      <c r="D377" s="268" t="s">
        <v>165</v>
      </c>
      <c r="E377" s="269" t="s">
        <v>117</v>
      </c>
      <c r="F377" s="270" t="s">
        <v>579</v>
      </c>
      <c r="G377" s="185"/>
      <c r="H377" s="271">
        <v>10101</v>
      </c>
      <c r="I377" s="272">
        <v>237570</v>
      </c>
      <c r="J377" s="272">
        <v>0</v>
      </c>
      <c r="K377" s="272">
        <v>0</v>
      </c>
      <c r="L377" s="272">
        <v>59392.5</v>
      </c>
      <c r="M377" s="272">
        <v>0</v>
      </c>
      <c r="N377" s="272">
        <v>0</v>
      </c>
      <c r="O377" s="272">
        <v>59392.5</v>
      </c>
      <c r="P377" s="272">
        <v>59392.5</v>
      </c>
      <c r="Q377" s="272">
        <v>59392.5</v>
      </c>
      <c r="R377" s="272">
        <v>0</v>
      </c>
      <c r="S377" s="272">
        <v>0</v>
      </c>
      <c r="T377" s="272">
        <v>0</v>
      </c>
      <c r="U377" s="273">
        <v>0</v>
      </c>
      <c r="V377" s="274"/>
      <c r="W377" s="274"/>
      <c r="X377" s="274"/>
      <c r="Y377" s="275"/>
      <c r="Z377" s="274"/>
      <c r="AA377" s="274"/>
      <c r="AB377" s="274"/>
      <c r="AC377" s="274"/>
      <c r="AD377" s="274"/>
      <c r="AE377" s="274"/>
      <c r="AF377" s="274"/>
      <c r="AG377" s="274"/>
      <c r="AH377" s="274"/>
      <c r="AI377" s="274"/>
      <c r="AJ377" s="274"/>
      <c r="AK377" s="274"/>
      <c r="AL377" s="274"/>
      <c r="AM377" s="274"/>
      <c r="AN377" s="274"/>
      <c r="AO377" s="275"/>
      <c r="AP377" s="276"/>
      <c r="AQ377" s="277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  <c r="BE377" s="279"/>
      <c r="BF377" s="265"/>
      <c r="BG377" s="198"/>
    </row>
    <row r="378" spans="1:59" ht="18" customHeight="1" x14ac:dyDescent="0.2">
      <c r="A378" s="246" t="s">
        <v>116</v>
      </c>
      <c r="B378" s="266">
        <v>706</v>
      </c>
      <c r="C378" s="267">
        <v>709</v>
      </c>
      <c r="D378" s="268" t="s">
        <v>166</v>
      </c>
      <c r="E378" s="269" t="s">
        <v>117</v>
      </c>
      <c r="F378" s="270" t="s">
        <v>580</v>
      </c>
      <c r="G378" s="185"/>
      <c r="H378" s="271">
        <v>10101</v>
      </c>
      <c r="I378" s="272">
        <v>149530</v>
      </c>
      <c r="J378" s="272">
        <v>0</v>
      </c>
      <c r="K378" s="272">
        <v>0</v>
      </c>
      <c r="L378" s="272">
        <v>0</v>
      </c>
      <c r="M378" s="272">
        <v>0</v>
      </c>
      <c r="N378" s="272">
        <v>0</v>
      </c>
      <c r="O378" s="272">
        <v>149530</v>
      </c>
      <c r="P378" s="272">
        <v>0</v>
      </c>
      <c r="Q378" s="272">
        <v>0</v>
      </c>
      <c r="R378" s="272">
        <v>0</v>
      </c>
      <c r="S378" s="272">
        <v>0</v>
      </c>
      <c r="T378" s="272">
        <v>0</v>
      </c>
      <c r="U378" s="273">
        <v>0</v>
      </c>
      <c r="V378" s="274"/>
      <c r="W378" s="274"/>
      <c r="X378" s="274"/>
      <c r="Y378" s="275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5"/>
      <c r="AP378" s="276"/>
      <c r="AQ378" s="277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  <c r="BE378" s="279"/>
      <c r="BF378" s="265"/>
      <c r="BG378" s="198"/>
    </row>
    <row r="379" spans="1:59" ht="18" customHeight="1" x14ac:dyDescent="0.2">
      <c r="A379" s="246" t="s">
        <v>116</v>
      </c>
      <c r="B379" s="266">
        <v>706</v>
      </c>
      <c r="C379" s="267">
        <v>709</v>
      </c>
      <c r="D379" s="268" t="s">
        <v>398</v>
      </c>
      <c r="E379" s="269" t="s">
        <v>117</v>
      </c>
      <c r="F379" s="270" t="s">
        <v>580</v>
      </c>
      <c r="G379" s="185" t="s">
        <v>399</v>
      </c>
      <c r="H379" s="271">
        <v>10306</v>
      </c>
      <c r="I379" s="272">
        <v>1897200.35</v>
      </c>
      <c r="J379" s="272">
        <v>0</v>
      </c>
      <c r="K379" s="272">
        <v>0</v>
      </c>
      <c r="L379" s="272">
        <v>0</v>
      </c>
      <c r="M379" s="272">
        <v>0</v>
      </c>
      <c r="N379" s="272">
        <v>0</v>
      </c>
      <c r="O379" s="272">
        <v>1897200.35</v>
      </c>
      <c r="P379" s="272">
        <v>0</v>
      </c>
      <c r="Q379" s="272">
        <v>0</v>
      </c>
      <c r="R379" s="272">
        <v>0</v>
      </c>
      <c r="S379" s="272">
        <v>0</v>
      </c>
      <c r="T379" s="272">
        <v>0</v>
      </c>
      <c r="U379" s="273">
        <v>0</v>
      </c>
      <c r="V379" s="274"/>
      <c r="W379" s="274"/>
      <c r="X379" s="274"/>
      <c r="Y379" s="275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5"/>
      <c r="AP379" s="276"/>
      <c r="AQ379" s="277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  <c r="BE379" s="279"/>
      <c r="BF379" s="265"/>
      <c r="BG379" s="198"/>
    </row>
    <row r="380" spans="1:59" ht="43.5" customHeight="1" x14ac:dyDescent="0.2">
      <c r="A380" s="246" t="s">
        <v>160</v>
      </c>
      <c r="B380" s="266">
        <v>706</v>
      </c>
      <c r="C380" s="267">
        <v>709</v>
      </c>
      <c r="D380" s="268" t="s">
        <v>158</v>
      </c>
      <c r="E380" s="269" t="s">
        <v>161</v>
      </c>
      <c r="F380" s="270"/>
      <c r="G380" s="185"/>
      <c r="H380" s="271">
        <v>10101</v>
      </c>
      <c r="I380" s="272">
        <v>11080</v>
      </c>
      <c r="J380" s="272">
        <v>2770</v>
      </c>
      <c r="K380" s="272">
        <v>0</v>
      </c>
      <c r="L380" s="272">
        <v>0</v>
      </c>
      <c r="M380" s="272">
        <v>2770</v>
      </c>
      <c r="N380" s="272">
        <v>0</v>
      </c>
      <c r="O380" s="272">
        <v>0</v>
      </c>
      <c r="P380" s="272">
        <v>2770</v>
      </c>
      <c r="Q380" s="272">
        <v>0</v>
      </c>
      <c r="R380" s="272">
        <v>0</v>
      </c>
      <c r="S380" s="272">
        <v>2770</v>
      </c>
      <c r="T380" s="272">
        <v>0</v>
      </c>
      <c r="U380" s="273">
        <v>0</v>
      </c>
      <c r="V380" s="274"/>
      <c r="W380" s="274"/>
      <c r="X380" s="274"/>
      <c r="Y380" s="275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5"/>
      <c r="AP380" s="276"/>
      <c r="AQ380" s="277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  <c r="BE380" s="279"/>
      <c r="BF380" s="265"/>
      <c r="BG380" s="198"/>
    </row>
    <row r="381" spans="1:59" ht="43.5" customHeight="1" x14ac:dyDescent="0.2">
      <c r="A381" s="246" t="s">
        <v>160</v>
      </c>
      <c r="B381" s="266">
        <v>706</v>
      </c>
      <c r="C381" s="267">
        <v>709</v>
      </c>
      <c r="D381" s="268" t="s">
        <v>159</v>
      </c>
      <c r="E381" s="269" t="s">
        <v>161</v>
      </c>
      <c r="F381" s="270"/>
      <c r="G381" s="185"/>
      <c r="H381" s="271">
        <v>10101</v>
      </c>
      <c r="I381" s="272">
        <v>26670</v>
      </c>
      <c r="J381" s="272">
        <v>6667.5</v>
      </c>
      <c r="K381" s="272">
        <v>0</v>
      </c>
      <c r="L381" s="272">
        <v>0</v>
      </c>
      <c r="M381" s="272">
        <v>6667.5</v>
      </c>
      <c r="N381" s="272">
        <v>0</v>
      </c>
      <c r="O381" s="272">
        <v>0</v>
      </c>
      <c r="P381" s="272">
        <v>6667.5</v>
      </c>
      <c r="Q381" s="272">
        <v>0</v>
      </c>
      <c r="R381" s="272">
        <v>0</v>
      </c>
      <c r="S381" s="272">
        <v>6667.5</v>
      </c>
      <c r="T381" s="272">
        <v>0</v>
      </c>
      <c r="U381" s="273">
        <v>0</v>
      </c>
      <c r="V381" s="274"/>
      <c r="W381" s="274"/>
      <c r="X381" s="274"/>
      <c r="Y381" s="275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5"/>
      <c r="AP381" s="276"/>
      <c r="AQ381" s="277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  <c r="BE381" s="279"/>
      <c r="BF381" s="265"/>
      <c r="BG381" s="198"/>
    </row>
    <row r="382" spans="1:59" ht="21.75" customHeight="1" x14ac:dyDescent="0.2">
      <c r="A382" s="246" t="s">
        <v>88</v>
      </c>
      <c r="B382" s="266">
        <v>706</v>
      </c>
      <c r="C382" s="267">
        <v>709</v>
      </c>
      <c r="D382" s="268" t="s">
        <v>167</v>
      </c>
      <c r="E382" s="269" t="s">
        <v>90</v>
      </c>
      <c r="F382" s="270"/>
      <c r="G382" s="185" t="s">
        <v>67</v>
      </c>
      <c r="H382" s="271">
        <v>10306</v>
      </c>
      <c r="I382" s="272">
        <v>950824.2</v>
      </c>
      <c r="J382" s="272">
        <v>17805.919999999998</v>
      </c>
      <c r="K382" s="272">
        <v>80149.960000000006</v>
      </c>
      <c r="L382" s="272">
        <v>76000</v>
      </c>
      <c r="M382" s="272">
        <v>114500</v>
      </c>
      <c r="N382" s="272">
        <v>72500</v>
      </c>
      <c r="O382" s="272">
        <v>95000</v>
      </c>
      <c r="P382" s="272">
        <v>111000</v>
      </c>
      <c r="Q382" s="272">
        <v>100999.97</v>
      </c>
      <c r="R382" s="272">
        <v>40999.97</v>
      </c>
      <c r="S382" s="272">
        <v>76000</v>
      </c>
      <c r="T382" s="272">
        <v>75999.31</v>
      </c>
      <c r="U382" s="273">
        <v>89869.07</v>
      </c>
      <c r="V382" s="274"/>
      <c r="W382" s="274"/>
      <c r="X382" s="274"/>
      <c r="Y382" s="275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5"/>
      <c r="AP382" s="276"/>
      <c r="AQ382" s="277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  <c r="BE382" s="279"/>
      <c r="BF382" s="265"/>
      <c r="BG382" s="198"/>
    </row>
    <row r="383" spans="1:59" ht="29.25" customHeight="1" x14ac:dyDescent="0.2">
      <c r="A383" s="246" t="s">
        <v>91</v>
      </c>
      <c r="B383" s="266">
        <v>706</v>
      </c>
      <c r="C383" s="267">
        <v>709</v>
      </c>
      <c r="D383" s="268" t="s">
        <v>167</v>
      </c>
      <c r="E383" s="269" t="s">
        <v>92</v>
      </c>
      <c r="F383" s="270"/>
      <c r="G383" s="185" t="s">
        <v>67</v>
      </c>
      <c r="H383" s="271">
        <v>10306</v>
      </c>
      <c r="I383" s="272">
        <v>25530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272">
        <v>12765</v>
      </c>
      <c r="Q383" s="272">
        <v>12765</v>
      </c>
      <c r="R383" s="272">
        <v>0</v>
      </c>
      <c r="S383" s="272">
        <v>0</v>
      </c>
      <c r="T383" s="272">
        <v>0</v>
      </c>
      <c r="U383" s="273">
        <v>0</v>
      </c>
      <c r="V383" s="274"/>
      <c r="W383" s="274"/>
      <c r="X383" s="274"/>
      <c r="Y383" s="275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5"/>
      <c r="AP383" s="276"/>
      <c r="AQ383" s="277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  <c r="BE383" s="279"/>
      <c r="BF383" s="265"/>
      <c r="BG383" s="198"/>
    </row>
    <row r="384" spans="1:59" ht="43.5" customHeight="1" x14ac:dyDescent="0.2">
      <c r="A384" s="246" t="s">
        <v>93</v>
      </c>
      <c r="B384" s="266">
        <v>706</v>
      </c>
      <c r="C384" s="267">
        <v>709</v>
      </c>
      <c r="D384" s="268" t="s">
        <v>167</v>
      </c>
      <c r="E384" s="269" t="s">
        <v>94</v>
      </c>
      <c r="F384" s="270"/>
      <c r="G384" s="185" t="s">
        <v>67</v>
      </c>
      <c r="H384" s="271">
        <v>10306</v>
      </c>
      <c r="I384" s="272">
        <v>294858.96999999997</v>
      </c>
      <c r="J384" s="272">
        <v>0</v>
      </c>
      <c r="K384" s="272">
        <v>19834.5</v>
      </c>
      <c r="L384" s="272">
        <v>24000</v>
      </c>
      <c r="M384" s="272">
        <v>24000</v>
      </c>
      <c r="N384" s="272">
        <v>24000</v>
      </c>
      <c r="O384" s="272">
        <v>34600</v>
      </c>
      <c r="P384" s="272">
        <v>24000</v>
      </c>
      <c r="Q384" s="272">
        <v>37855.03</v>
      </c>
      <c r="R384" s="272">
        <v>38855.03</v>
      </c>
      <c r="S384" s="272">
        <v>15549</v>
      </c>
      <c r="T384" s="272">
        <v>24000</v>
      </c>
      <c r="U384" s="273">
        <v>28165.41</v>
      </c>
      <c r="V384" s="274"/>
      <c r="W384" s="274"/>
      <c r="X384" s="274"/>
      <c r="Y384" s="275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5"/>
      <c r="AP384" s="276"/>
      <c r="AQ384" s="277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  <c r="BE384" s="279"/>
      <c r="BF384" s="265"/>
      <c r="BG384" s="198"/>
    </row>
    <row r="385" spans="1:59" ht="15.75" customHeight="1" x14ac:dyDescent="0.2">
      <c r="A385" s="246" t="s">
        <v>95</v>
      </c>
      <c r="B385" s="266">
        <v>706</v>
      </c>
      <c r="C385" s="267">
        <v>709</v>
      </c>
      <c r="D385" s="268" t="s">
        <v>167</v>
      </c>
      <c r="E385" s="269" t="s">
        <v>96</v>
      </c>
      <c r="F385" s="270"/>
      <c r="G385" s="185" t="s">
        <v>67</v>
      </c>
      <c r="H385" s="271">
        <v>10306</v>
      </c>
      <c r="I385" s="272">
        <v>123188.49</v>
      </c>
      <c r="J385" s="272">
        <v>6484.46</v>
      </c>
      <c r="K385" s="272">
        <v>6515.54</v>
      </c>
      <c r="L385" s="272">
        <v>8500</v>
      </c>
      <c r="M385" s="272">
        <v>8500</v>
      </c>
      <c r="N385" s="272">
        <v>11500</v>
      </c>
      <c r="O385" s="272">
        <v>15000</v>
      </c>
      <c r="P385" s="272">
        <v>15500</v>
      </c>
      <c r="Q385" s="272">
        <v>14000</v>
      </c>
      <c r="R385" s="272">
        <v>6500</v>
      </c>
      <c r="S385" s="272">
        <v>6500</v>
      </c>
      <c r="T385" s="272">
        <v>10483.69</v>
      </c>
      <c r="U385" s="273">
        <v>13704.8</v>
      </c>
      <c r="V385" s="274"/>
      <c r="W385" s="274"/>
      <c r="X385" s="274"/>
      <c r="Y385" s="275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5"/>
      <c r="AP385" s="276"/>
      <c r="AQ385" s="277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  <c r="BE385" s="279"/>
      <c r="BF385" s="265"/>
      <c r="BG385" s="198"/>
    </row>
    <row r="386" spans="1:59" ht="21.75" customHeight="1" x14ac:dyDescent="0.2">
      <c r="A386" s="246" t="s">
        <v>88</v>
      </c>
      <c r="B386" s="266">
        <v>706</v>
      </c>
      <c r="C386" s="267">
        <v>709</v>
      </c>
      <c r="D386" s="268" t="s">
        <v>168</v>
      </c>
      <c r="E386" s="269" t="s">
        <v>90</v>
      </c>
      <c r="F386" s="270"/>
      <c r="G386" s="185"/>
      <c r="H386" s="271">
        <v>10101</v>
      </c>
      <c r="I386" s="272">
        <v>2539715.87</v>
      </c>
      <c r="J386" s="272">
        <v>57131.96</v>
      </c>
      <c r="K386" s="272">
        <v>375984.7</v>
      </c>
      <c r="L386" s="272">
        <v>211558.33</v>
      </c>
      <c r="M386" s="272">
        <v>211558.33</v>
      </c>
      <c r="N386" s="272">
        <v>211558.33</v>
      </c>
      <c r="O386" s="272">
        <v>211558.33</v>
      </c>
      <c r="P386" s="272">
        <v>211558.33</v>
      </c>
      <c r="Q386" s="272">
        <v>211558.33</v>
      </c>
      <c r="R386" s="272">
        <v>211558.33</v>
      </c>
      <c r="S386" s="272">
        <v>211558.33</v>
      </c>
      <c r="T386" s="272">
        <v>211558.33</v>
      </c>
      <c r="U386" s="273">
        <v>202574.24</v>
      </c>
      <c r="V386" s="274"/>
      <c r="W386" s="274"/>
      <c r="X386" s="274"/>
      <c r="Y386" s="275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5"/>
      <c r="AP386" s="276"/>
      <c r="AQ386" s="277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9"/>
      <c r="BF386" s="265"/>
      <c r="BG386" s="198"/>
    </row>
    <row r="387" spans="1:59" ht="29.25" customHeight="1" x14ac:dyDescent="0.2">
      <c r="A387" s="246" t="s">
        <v>91</v>
      </c>
      <c r="B387" s="266">
        <v>706</v>
      </c>
      <c r="C387" s="267">
        <v>709</v>
      </c>
      <c r="D387" s="268" t="s">
        <v>168</v>
      </c>
      <c r="E387" s="269" t="s">
        <v>92</v>
      </c>
      <c r="F387" s="270"/>
      <c r="G387" s="185"/>
      <c r="H387" s="271">
        <v>10101</v>
      </c>
      <c r="I387" s="272">
        <v>59570</v>
      </c>
      <c r="J387" s="272">
        <v>0</v>
      </c>
      <c r="K387" s="272">
        <v>0</v>
      </c>
      <c r="L387" s="272">
        <v>59570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272">
        <v>0</v>
      </c>
      <c r="U387" s="273">
        <v>0</v>
      </c>
      <c r="V387" s="274"/>
      <c r="W387" s="274"/>
      <c r="X387" s="274"/>
      <c r="Y387" s="275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5"/>
      <c r="AP387" s="276"/>
      <c r="AQ387" s="277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  <c r="BE387" s="279"/>
      <c r="BF387" s="265"/>
      <c r="BG387" s="198"/>
    </row>
    <row r="388" spans="1:59" ht="43.5" customHeight="1" x14ac:dyDescent="0.2">
      <c r="A388" s="246" t="s">
        <v>93</v>
      </c>
      <c r="B388" s="266">
        <v>706</v>
      </c>
      <c r="C388" s="267">
        <v>709</v>
      </c>
      <c r="D388" s="268" t="s">
        <v>168</v>
      </c>
      <c r="E388" s="269" t="s">
        <v>94</v>
      </c>
      <c r="F388" s="270"/>
      <c r="G388" s="185"/>
      <c r="H388" s="271">
        <v>10101</v>
      </c>
      <c r="I388" s="272">
        <v>784984.33</v>
      </c>
      <c r="J388" s="272">
        <v>0</v>
      </c>
      <c r="K388" s="272">
        <v>127781.24</v>
      </c>
      <c r="L388" s="272">
        <v>81880.759999999995</v>
      </c>
      <c r="M388" s="272">
        <v>63890.62</v>
      </c>
      <c r="N388" s="272">
        <v>63890.62</v>
      </c>
      <c r="O388" s="272">
        <v>63890.62</v>
      </c>
      <c r="P388" s="272">
        <v>63890.62</v>
      </c>
      <c r="Q388" s="272">
        <v>63890.62</v>
      </c>
      <c r="R388" s="272">
        <v>63890.62</v>
      </c>
      <c r="S388" s="272">
        <v>63890.62</v>
      </c>
      <c r="T388" s="272">
        <v>63890.62</v>
      </c>
      <c r="U388" s="273">
        <v>64197.37</v>
      </c>
      <c r="V388" s="274"/>
      <c r="W388" s="274"/>
      <c r="X388" s="274"/>
      <c r="Y388" s="275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5"/>
      <c r="AP388" s="276"/>
      <c r="AQ388" s="277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  <c r="BE388" s="279"/>
      <c r="BF388" s="265"/>
      <c r="BG388" s="198"/>
    </row>
    <row r="389" spans="1:59" ht="15.75" customHeight="1" x14ac:dyDescent="0.2">
      <c r="A389" s="246" t="s">
        <v>95</v>
      </c>
      <c r="B389" s="266">
        <v>706</v>
      </c>
      <c r="C389" s="267">
        <v>709</v>
      </c>
      <c r="D389" s="268" t="s">
        <v>168</v>
      </c>
      <c r="E389" s="269" t="s">
        <v>96</v>
      </c>
      <c r="F389" s="270"/>
      <c r="G389" s="185"/>
      <c r="H389" s="271">
        <v>10101</v>
      </c>
      <c r="I389" s="272">
        <v>238660</v>
      </c>
      <c r="J389" s="272">
        <v>0</v>
      </c>
      <c r="K389" s="272">
        <v>158621.16</v>
      </c>
      <c r="L389" s="272">
        <v>17164.150000000001</v>
      </c>
      <c r="M389" s="272">
        <v>12574.97</v>
      </c>
      <c r="N389" s="272">
        <v>11466.08</v>
      </c>
      <c r="O389" s="272">
        <v>11466.08</v>
      </c>
      <c r="P389" s="272">
        <v>6117.63</v>
      </c>
      <c r="Q389" s="272">
        <v>4160.67</v>
      </c>
      <c r="R389" s="272">
        <v>4160.67</v>
      </c>
      <c r="S389" s="272">
        <v>4160.67</v>
      </c>
      <c r="T389" s="272">
        <v>4160.67</v>
      </c>
      <c r="U389" s="273">
        <v>4607.25</v>
      </c>
      <c r="V389" s="274"/>
      <c r="W389" s="274"/>
      <c r="X389" s="274"/>
      <c r="Y389" s="275"/>
      <c r="Z389" s="274"/>
      <c r="AA389" s="274"/>
      <c r="AB389" s="274"/>
      <c r="AC389" s="274"/>
      <c r="AD389" s="274"/>
      <c r="AE389" s="274"/>
      <c r="AF389" s="274"/>
      <c r="AG389" s="274"/>
      <c r="AH389" s="274"/>
      <c r="AI389" s="274"/>
      <c r="AJ389" s="274"/>
      <c r="AK389" s="274"/>
      <c r="AL389" s="274"/>
      <c r="AM389" s="274"/>
      <c r="AN389" s="274"/>
      <c r="AO389" s="275"/>
      <c r="AP389" s="276"/>
      <c r="AQ389" s="277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  <c r="BE389" s="279"/>
      <c r="BF389" s="265"/>
      <c r="BG389" s="198"/>
    </row>
    <row r="390" spans="1:59" ht="21" customHeight="1" x14ac:dyDescent="0.2">
      <c r="A390" s="246" t="s">
        <v>134</v>
      </c>
      <c r="B390" s="266">
        <v>706</v>
      </c>
      <c r="C390" s="267">
        <v>709</v>
      </c>
      <c r="D390" s="268" t="s">
        <v>169</v>
      </c>
      <c r="E390" s="269" t="s">
        <v>135</v>
      </c>
      <c r="F390" s="270"/>
      <c r="G390" s="185"/>
      <c r="H390" s="271">
        <v>10101</v>
      </c>
      <c r="I390" s="272">
        <v>8969263.0800000001</v>
      </c>
      <c r="J390" s="272">
        <v>187445.36</v>
      </c>
      <c r="K390" s="272">
        <v>1254563.8600000001</v>
      </c>
      <c r="L390" s="272">
        <v>749855.84</v>
      </c>
      <c r="M390" s="272">
        <v>754445.02</v>
      </c>
      <c r="N390" s="272">
        <v>754445.02</v>
      </c>
      <c r="O390" s="272">
        <v>754445.02</v>
      </c>
      <c r="P390" s="272">
        <v>762441.47</v>
      </c>
      <c r="Q390" s="272">
        <v>771080.03</v>
      </c>
      <c r="R390" s="272">
        <v>771080.03</v>
      </c>
      <c r="S390" s="272">
        <v>771080.03</v>
      </c>
      <c r="T390" s="272">
        <v>781020.03</v>
      </c>
      <c r="U390" s="273">
        <v>657361.37</v>
      </c>
      <c r="V390" s="274"/>
      <c r="W390" s="274"/>
      <c r="X390" s="274"/>
      <c r="Y390" s="275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5"/>
      <c r="AP390" s="276"/>
      <c r="AQ390" s="277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  <c r="BE390" s="279"/>
      <c r="BF390" s="265"/>
      <c r="BG390" s="198"/>
    </row>
    <row r="391" spans="1:59" ht="29.25" customHeight="1" x14ac:dyDescent="0.2">
      <c r="A391" s="246" t="s">
        <v>136</v>
      </c>
      <c r="B391" s="266">
        <v>706</v>
      </c>
      <c r="C391" s="267">
        <v>709</v>
      </c>
      <c r="D391" s="268" t="s">
        <v>169</v>
      </c>
      <c r="E391" s="269" t="s">
        <v>137</v>
      </c>
      <c r="F391" s="270"/>
      <c r="G391" s="185"/>
      <c r="H391" s="271">
        <v>10101</v>
      </c>
      <c r="I391" s="272">
        <v>2708717.44</v>
      </c>
      <c r="J391" s="272">
        <v>0</v>
      </c>
      <c r="K391" s="272">
        <v>451272.32</v>
      </c>
      <c r="L391" s="272">
        <v>225636.16</v>
      </c>
      <c r="M391" s="272">
        <v>225636.16</v>
      </c>
      <c r="N391" s="272">
        <v>225636.16</v>
      </c>
      <c r="O391" s="272">
        <v>225636.16</v>
      </c>
      <c r="P391" s="272">
        <v>225636.16</v>
      </c>
      <c r="Q391" s="272">
        <v>225636.16</v>
      </c>
      <c r="R391" s="272">
        <v>225636.16</v>
      </c>
      <c r="S391" s="272">
        <v>225636.16</v>
      </c>
      <c r="T391" s="272">
        <v>225636.16</v>
      </c>
      <c r="U391" s="273">
        <v>226719.68</v>
      </c>
      <c r="V391" s="274"/>
      <c r="W391" s="274"/>
      <c r="X391" s="274"/>
      <c r="Y391" s="275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5"/>
      <c r="AP391" s="276"/>
      <c r="AQ391" s="277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  <c r="BE391" s="279"/>
      <c r="BF391" s="265"/>
      <c r="BG391" s="198"/>
    </row>
    <row r="392" spans="1:59" ht="15.75" customHeight="1" x14ac:dyDescent="0.2">
      <c r="A392" s="246" t="s">
        <v>95</v>
      </c>
      <c r="B392" s="266">
        <v>706</v>
      </c>
      <c r="C392" s="267">
        <v>709</v>
      </c>
      <c r="D392" s="268" t="s">
        <v>169</v>
      </c>
      <c r="E392" s="269" t="s">
        <v>96</v>
      </c>
      <c r="F392" s="270"/>
      <c r="G392" s="185"/>
      <c r="H392" s="271">
        <v>10101</v>
      </c>
      <c r="I392" s="272">
        <v>1039937.22</v>
      </c>
      <c r="J392" s="272">
        <v>26632.11</v>
      </c>
      <c r="K392" s="272">
        <v>165875.37</v>
      </c>
      <c r="L392" s="272">
        <v>82325.990000000005</v>
      </c>
      <c r="M392" s="272">
        <v>82325.990000000005</v>
      </c>
      <c r="N392" s="272">
        <v>83434.880000000005</v>
      </c>
      <c r="O392" s="272">
        <v>83434.880000000005</v>
      </c>
      <c r="P392" s="272">
        <v>83434.880000000005</v>
      </c>
      <c r="Q392" s="272">
        <v>83434.880000000005</v>
      </c>
      <c r="R392" s="272">
        <v>83434.880000000005</v>
      </c>
      <c r="S392" s="272">
        <v>83434.880000000005</v>
      </c>
      <c r="T392" s="272">
        <v>87822.49</v>
      </c>
      <c r="U392" s="273">
        <v>94345.99</v>
      </c>
      <c r="V392" s="274"/>
      <c r="W392" s="274"/>
      <c r="X392" s="274"/>
      <c r="Y392" s="275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5"/>
      <c r="AP392" s="276"/>
      <c r="AQ392" s="277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  <c r="BE392" s="279"/>
      <c r="BF392" s="265"/>
      <c r="BG392" s="198"/>
    </row>
    <row r="393" spans="1:59" ht="18" customHeight="1" x14ac:dyDescent="0.2">
      <c r="A393" s="246" t="s">
        <v>388</v>
      </c>
      <c r="B393" s="266">
        <v>706</v>
      </c>
      <c r="C393" s="267">
        <v>709</v>
      </c>
      <c r="D393" s="268" t="s">
        <v>169</v>
      </c>
      <c r="E393" s="269" t="s">
        <v>347</v>
      </c>
      <c r="F393" s="270"/>
      <c r="G393" s="185"/>
      <c r="H393" s="271">
        <v>10101</v>
      </c>
      <c r="I393" s="272">
        <v>661260</v>
      </c>
      <c r="J393" s="272">
        <v>68934.62</v>
      </c>
      <c r="K393" s="272">
        <v>101831.8</v>
      </c>
      <c r="L393" s="272">
        <v>55082.96</v>
      </c>
      <c r="M393" s="272">
        <v>55082.96</v>
      </c>
      <c r="N393" s="272">
        <v>55082.96</v>
      </c>
      <c r="O393" s="272">
        <v>55082.96</v>
      </c>
      <c r="P393" s="272">
        <v>55082.96</v>
      </c>
      <c r="Q393" s="272">
        <v>55082.96</v>
      </c>
      <c r="R393" s="272">
        <v>55082.96</v>
      </c>
      <c r="S393" s="272">
        <v>55082.96</v>
      </c>
      <c r="T393" s="272">
        <v>24604.28</v>
      </c>
      <c r="U393" s="273">
        <v>25225.62</v>
      </c>
      <c r="V393" s="274"/>
      <c r="W393" s="274"/>
      <c r="X393" s="274"/>
      <c r="Y393" s="275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5"/>
      <c r="AP393" s="276"/>
      <c r="AQ393" s="277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  <c r="BE393" s="279"/>
      <c r="BF393" s="265"/>
      <c r="BG393" s="198"/>
    </row>
    <row r="394" spans="1:59" ht="23.25" customHeight="1" x14ac:dyDescent="0.2">
      <c r="A394" s="246" t="s">
        <v>104</v>
      </c>
      <c r="B394" s="266">
        <v>706</v>
      </c>
      <c r="C394" s="267">
        <v>709</v>
      </c>
      <c r="D394" s="268" t="s">
        <v>169</v>
      </c>
      <c r="E394" s="269" t="s">
        <v>105</v>
      </c>
      <c r="F394" s="270"/>
      <c r="G394" s="185"/>
      <c r="H394" s="271">
        <v>10101</v>
      </c>
      <c r="I394" s="272">
        <v>86571</v>
      </c>
      <c r="J394" s="272">
        <v>0</v>
      </c>
      <c r="K394" s="272">
        <v>14422.72</v>
      </c>
      <c r="L394" s="272">
        <v>7211.36</v>
      </c>
      <c r="M394" s="272">
        <v>7211.36</v>
      </c>
      <c r="N394" s="272">
        <v>7211.36</v>
      </c>
      <c r="O394" s="272">
        <v>7211.36</v>
      </c>
      <c r="P394" s="272">
        <v>7211.36</v>
      </c>
      <c r="Q394" s="272">
        <v>7211.36</v>
      </c>
      <c r="R394" s="272">
        <v>7211.36</v>
      </c>
      <c r="S394" s="272">
        <v>7211.36</v>
      </c>
      <c r="T394" s="272">
        <v>7211.36</v>
      </c>
      <c r="U394" s="273">
        <v>7246.04</v>
      </c>
      <c r="V394" s="274"/>
      <c r="W394" s="274"/>
      <c r="X394" s="274"/>
      <c r="Y394" s="275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5"/>
      <c r="AP394" s="276"/>
      <c r="AQ394" s="277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  <c r="BE394" s="279"/>
      <c r="BF394" s="265"/>
      <c r="BG394" s="198"/>
    </row>
    <row r="395" spans="1:59" ht="14.25" customHeight="1" x14ac:dyDescent="0.2">
      <c r="A395" s="246" t="s">
        <v>97</v>
      </c>
      <c r="B395" s="266">
        <v>706</v>
      </c>
      <c r="C395" s="267">
        <v>709</v>
      </c>
      <c r="D395" s="268" t="s">
        <v>169</v>
      </c>
      <c r="E395" s="269" t="s">
        <v>98</v>
      </c>
      <c r="F395" s="270"/>
      <c r="G395" s="185"/>
      <c r="H395" s="271">
        <v>10101</v>
      </c>
      <c r="I395" s="272">
        <v>609</v>
      </c>
      <c r="J395" s="272">
        <v>0</v>
      </c>
      <c r="K395" s="272">
        <v>101.46</v>
      </c>
      <c r="L395" s="272">
        <v>50.73</v>
      </c>
      <c r="M395" s="272">
        <v>50.73</v>
      </c>
      <c r="N395" s="272">
        <v>50.73</v>
      </c>
      <c r="O395" s="272">
        <v>50.73</v>
      </c>
      <c r="P395" s="272">
        <v>50.73</v>
      </c>
      <c r="Q395" s="272">
        <v>50.73</v>
      </c>
      <c r="R395" s="272">
        <v>50.73</v>
      </c>
      <c r="S395" s="272">
        <v>50.73</v>
      </c>
      <c r="T395" s="272">
        <v>50.73</v>
      </c>
      <c r="U395" s="273">
        <v>50.97</v>
      </c>
      <c r="V395" s="274"/>
      <c r="W395" s="274"/>
      <c r="X395" s="274"/>
      <c r="Y395" s="275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5"/>
      <c r="AP395" s="276"/>
      <c r="AQ395" s="277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  <c r="BE395" s="279"/>
      <c r="BF395" s="265"/>
      <c r="BG395" s="198"/>
    </row>
    <row r="396" spans="1:59" ht="15.75" customHeight="1" x14ac:dyDescent="0.2">
      <c r="A396" s="246" t="s">
        <v>95</v>
      </c>
      <c r="B396" s="266">
        <v>706</v>
      </c>
      <c r="C396" s="267">
        <v>709</v>
      </c>
      <c r="D396" s="268" t="s">
        <v>170</v>
      </c>
      <c r="E396" s="269" t="s">
        <v>96</v>
      </c>
      <c r="F396" s="270"/>
      <c r="G396" s="185"/>
      <c r="H396" s="271">
        <v>10101</v>
      </c>
      <c r="I396" s="272">
        <v>587906.92000000004</v>
      </c>
      <c r="J396" s="272">
        <v>0</v>
      </c>
      <c r="K396" s="272">
        <v>147286.07999999999</v>
      </c>
      <c r="L396" s="272">
        <v>48972.639999999999</v>
      </c>
      <c r="M396" s="272">
        <v>48972.639999999999</v>
      </c>
      <c r="N396" s="272">
        <v>48972.639999999999</v>
      </c>
      <c r="O396" s="272">
        <v>48972.639999999999</v>
      </c>
      <c r="P396" s="272">
        <v>46324.639999999999</v>
      </c>
      <c r="Q396" s="272">
        <v>39643.040000000001</v>
      </c>
      <c r="R396" s="272">
        <v>39643.040000000001</v>
      </c>
      <c r="S396" s="272">
        <v>39643.040000000001</v>
      </c>
      <c r="T396" s="272">
        <v>39643.040000000001</v>
      </c>
      <c r="U396" s="273">
        <v>39833.480000000003</v>
      </c>
      <c r="V396" s="274"/>
      <c r="W396" s="274"/>
      <c r="X396" s="274"/>
      <c r="Y396" s="275"/>
      <c r="Z396" s="274"/>
      <c r="AA396" s="274"/>
      <c r="AB396" s="274"/>
      <c r="AC396" s="274"/>
      <c r="AD396" s="274"/>
      <c r="AE396" s="274"/>
      <c r="AF396" s="274"/>
      <c r="AG396" s="274"/>
      <c r="AH396" s="274"/>
      <c r="AI396" s="274"/>
      <c r="AJ396" s="274"/>
      <c r="AK396" s="274"/>
      <c r="AL396" s="274"/>
      <c r="AM396" s="274"/>
      <c r="AN396" s="274"/>
      <c r="AO396" s="275"/>
      <c r="AP396" s="276"/>
      <c r="AQ396" s="277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  <c r="BE396" s="279"/>
      <c r="BF396" s="265"/>
      <c r="BG396" s="198"/>
    </row>
    <row r="397" spans="1:59" ht="21" customHeight="1" x14ac:dyDescent="0.2">
      <c r="A397" s="246" t="s">
        <v>123</v>
      </c>
      <c r="B397" s="266">
        <v>706</v>
      </c>
      <c r="C397" s="267">
        <v>709</v>
      </c>
      <c r="D397" s="268" t="s">
        <v>170</v>
      </c>
      <c r="E397" s="269" t="s">
        <v>124</v>
      </c>
      <c r="F397" s="270"/>
      <c r="G397" s="185"/>
      <c r="H397" s="271">
        <v>10101</v>
      </c>
      <c r="I397" s="272">
        <v>105830</v>
      </c>
      <c r="J397" s="272">
        <v>0</v>
      </c>
      <c r="K397" s="272">
        <v>105830</v>
      </c>
      <c r="L397" s="272">
        <v>0</v>
      </c>
      <c r="M397" s="272">
        <v>0</v>
      </c>
      <c r="N397" s="272">
        <v>0</v>
      </c>
      <c r="O397" s="272">
        <v>0</v>
      </c>
      <c r="P397" s="272">
        <v>0</v>
      </c>
      <c r="Q397" s="272">
        <v>0</v>
      </c>
      <c r="R397" s="272">
        <v>0</v>
      </c>
      <c r="S397" s="272">
        <v>0</v>
      </c>
      <c r="T397" s="272">
        <v>0</v>
      </c>
      <c r="U397" s="273">
        <v>0</v>
      </c>
      <c r="V397" s="274"/>
      <c r="W397" s="274"/>
      <c r="X397" s="274"/>
      <c r="Y397" s="275"/>
      <c r="Z397" s="274"/>
      <c r="AA397" s="274"/>
      <c r="AB397" s="274"/>
      <c r="AC397" s="274"/>
      <c r="AD397" s="274"/>
      <c r="AE397" s="274"/>
      <c r="AF397" s="274"/>
      <c r="AG397" s="274"/>
      <c r="AH397" s="274"/>
      <c r="AI397" s="274"/>
      <c r="AJ397" s="274"/>
      <c r="AK397" s="274"/>
      <c r="AL397" s="274"/>
      <c r="AM397" s="274"/>
      <c r="AN397" s="274"/>
      <c r="AO397" s="275"/>
      <c r="AP397" s="276"/>
      <c r="AQ397" s="277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  <c r="BE397" s="279"/>
      <c r="BF397" s="265"/>
      <c r="BG397" s="198"/>
    </row>
    <row r="398" spans="1:59" ht="15.75" customHeight="1" x14ac:dyDescent="0.2">
      <c r="A398" s="246" t="s">
        <v>95</v>
      </c>
      <c r="B398" s="266">
        <v>706</v>
      </c>
      <c r="C398" s="267">
        <v>709</v>
      </c>
      <c r="D398" s="268" t="s">
        <v>171</v>
      </c>
      <c r="E398" s="269" t="s">
        <v>96</v>
      </c>
      <c r="F398" s="270"/>
      <c r="G398" s="185"/>
      <c r="H398" s="271">
        <v>10101</v>
      </c>
      <c r="I398" s="272">
        <v>12770</v>
      </c>
      <c r="J398" s="272">
        <v>1000</v>
      </c>
      <c r="K398" s="272">
        <v>1127.48</v>
      </c>
      <c r="L398" s="272">
        <v>1063.74</v>
      </c>
      <c r="M398" s="272">
        <v>1063.74</v>
      </c>
      <c r="N398" s="272">
        <v>1063.74</v>
      </c>
      <c r="O398" s="272">
        <v>1063.74</v>
      </c>
      <c r="P398" s="272">
        <v>1063.74</v>
      </c>
      <c r="Q398" s="272">
        <v>1063.74</v>
      </c>
      <c r="R398" s="272">
        <v>1063.74</v>
      </c>
      <c r="S398" s="272">
        <v>1063.74</v>
      </c>
      <c r="T398" s="272">
        <v>1063.74</v>
      </c>
      <c r="U398" s="273">
        <v>1068.8599999999999</v>
      </c>
      <c r="V398" s="274"/>
      <c r="W398" s="274"/>
      <c r="X398" s="274"/>
      <c r="Y398" s="275"/>
      <c r="Z398" s="274"/>
      <c r="AA398" s="274"/>
      <c r="AB398" s="274"/>
      <c r="AC398" s="274"/>
      <c r="AD398" s="274"/>
      <c r="AE398" s="274"/>
      <c r="AF398" s="274"/>
      <c r="AG398" s="274"/>
      <c r="AH398" s="274"/>
      <c r="AI398" s="274"/>
      <c r="AJ398" s="274"/>
      <c r="AK398" s="274"/>
      <c r="AL398" s="274"/>
      <c r="AM398" s="274"/>
      <c r="AN398" s="274"/>
      <c r="AO398" s="275"/>
      <c r="AP398" s="276"/>
      <c r="AQ398" s="277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  <c r="BE398" s="279"/>
      <c r="BF398" s="265"/>
      <c r="BG398" s="198"/>
    </row>
    <row r="399" spans="1:59" ht="36.75" customHeight="1" x14ac:dyDescent="0.2">
      <c r="A399" s="246" t="s">
        <v>743</v>
      </c>
      <c r="B399" s="266">
        <v>706</v>
      </c>
      <c r="C399" s="267">
        <v>709</v>
      </c>
      <c r="D399" s="268" t="s">
        <v>172</v>
      </c>
      <c r="E399" s="269" t="s">
        <v>739</v>
      </c>
      <c r="F399" s="270"/>
      <c r="G399" s="185"/>
      <c r="H399" s="271">
        <v>10101</v>
      </c>
      <c r="I399" s="272">
        <v>80458</v>
      </c>
      <c r="J399" s="272">
        <v>66044</v>
      </c>
      <c r="K399" s="272">
        <v>14414</v>
      </c>
      <c r="L399" s="272">
        <v>0</v>
      </c>
      <c r="M399" s="272">
        <v>0</v>
      </c>
      <c r="N399" s="272">
        <v>0</v>
      </c>
      <c r="O399" s="272">
        <v>0</v>
      </c>
      <c r="P399" s="272">
        <v>0</v>
      </c>
      <c r="Q399" s="272">
        <v>0</v>
      </c>
      <c r="R399" s="272">
        <v>0</v>
      </c>
      <c r="S399" s="272">
        <v>0</v>
      </c>
      <c r="T399" s="272">
        <v>0</v>
      </c>
      <c r="U399" s="273">
        <v>0</v>
      </c>
      <c r="V399" s="274"/>
      <c r="W399" s="274"/>
      <c r="X399" s="274"/>
      <c r="Y399" s="275"/>
      <c r="Z399" s="274"/>
      <c r="AA399" s="274"/>
      <c r="AB399" s="274"/>
      <c r="AC399" s="274"/>
      <c r="AD399" s="274"/>
      <c r="AE399" s="274"/>
      <c r="AF399" s="274"/>
      <c r="AG399" s="274"/>
      <c r="AH399" s="274"/>
      <c r="AI399" s="274"/>
      <c r="AJ399" s="274"/>
      <c r="AK399" s="274"/>
      <c r="AL399" s="274"/>
      <c r="AM399" s="274"/>
      <c r="AN399" s="274"/>
      <c r="AO399" s="275"/>
      <c r="AP399" s="276"/>
      <c r="AQ399" s="277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  <c r="BE399" s="279"/>
      <c r="BF399" s="265"/>
      <c r="BG399" s="198"/>
    </row>
    <row r="400" spans="1:59" ht="15.75" customHeight="1" x14ac:dyDescent="0.2">
      <c r="A400" s="246" t="s">
        <v>95</v>
      </c>
      <c r="B400" s="266">
        <v>706</v>
      </c>
      <c r="C400" s="267">
        <v>709</v>
      </c>
      <c r="D400" s="268" t="s">
        <v>172</v>
      </c>
      <c r="E400" s="269" t="s">
        <v>96</v>
      </c>
      <c r="F400" s="270"/>
      <c r="G400" s="185"/>
      <c r="H400" s="271">
        <v>10101</v>
      </c>
      <c r="I400" s="272">
        <v>109243.48</v>
      </c>
      <c r="J400" s="272">
        <v>0</v>
      </c>
      <c r="K400" s="272">
        <v>59913.3</v>
      </c>
      <c r="L400" s="272">
        <v>0</v>
      </c>
      <c r="M400" s="272">
        <v>0</v>
      </c>
      <c r="N400" s="272">
        <v>6963.25</v>
      </c>
      <c r="O400" s="272">
        <v>14601.45</v>
      </c>
      <c r="P400" s="272">
        <v>14601.45</v>
      </c>
      <c r="Q400" s="272">
        <v>13164.03</v>
      </c>
      <c r="R400" s="272">
        <v>0</v>
      </c>
      <c r="S400" s="272">
        <v>0</v>
      </c>
      <c r="T400" s="272">
        <v>0</v>
      </c>
      <c r="U400" s="273">
        <v>0</v>
      </c>
      <c r="V400" s="274"/>
      <c r="W400" s="274"/>
      <c r="X400" s="274"/>
      <c r="Y400" s="275"/>
      <c r="Z400" s="274"/>
      <c r="AA400" s="274"/>
      <c r="AB400" s="274"/>
      <c r="AC400" s="274"/>
      <c r="AD400" s="274"/>
      <c r="AE400" s="274"/>
      <c r="AF400" s="274"/>
      <c r="AG400" s="274"/>
      <c r="AH400" s="274"/>
      <c r="AI400" s="274"/>
      <c r="AJ400" s="274"/>
      <c r="AK400" s="274"/>
      <c r="AL400" s="274"/>
      <c r="AM400" s="274"/>
      <c r="AN400" s="274"/>
      <c r="AO400" s="275"/>
      <c r="AP400" s="276"/>
      <c r="AQ400" s="277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  <c r="BE400" s="279"/>
      <c r="BF400" s="265"/>
      <c r="BG400" s="198"/>
    </row>
    <row r="401" spans="1:59" ht="15.75" customHeight="1" x14ac:dyDescent="0.2">
      <c r="A401" s="246" t="s">
        <v>95</v>
      </c>
      <c r="B401" s="266">
        <v>706</v>
      </c>
      <c r="C401" s="267">
        <v>1004</v>
      </c>
      <c r="D401" s="268" t="s">
        <v>173</v>
      </c>
      <c r="E401" s="269" t="s">
        <v>96</v>
      </c>
      <c r="F401" s="270"/>
      <c r="G401" s="185" t="s">
        <v>80</v>
      </c>
      <c r="H401" s="271">
        <v>10306</v>
      </c>
      <c r="I401" s="272">
        <v>7573.32</v>
      </c>
      <c r="J401" s="272">
        <v>626.03</v>
      </c>
      <c r="K401" s="272">
        <v>439.4</v>
      </c>
      <c r="L401" s="272">
        <v>630.86</v>
      </c>
      <c r="M401" s="272">
        <v>630.86</v>
      </c>
      <c r="N401" s="272">
        <v>630.86</v>
      </c>
      <c r="O401" s="272">
        <v>630.86</v>
      </c>
      <c r="P401" s="272">
        <v>630.86</v>
      </c>
      <c r="Q401" s="272">
        <v>630.86</v>
      </c>
      <c r="R401" s="272">
        <v>630.86</v>
      </c>
      <c r="S401" s="272">
        <v>630.86</v>
      </c>
      <c r="T401" s="272">
        <v>630.86</v>
      </c>
      <c r="U401" s="273">
        <v>830.15</v>
      </c>
      <c r="V401" s="274"/>
      <c r="W401" s="274"/>
      <c r="X401" s="274"/>
      <c r="Y401" s="275"/>
      <c r="Z401" s="274"/>
      <c r="AA401" s="274"/>
      <c r="AB401" s="274"/>
      <c r="AC401" s="274"/>
      <c r="AD401" s="274"/>
      <c r="AE401" s="274"/>
      <c r="AF401" s="274"/>
      <c r="AG401" s="274"/>
      <c r="AH401" s="274"/>
      <c r="AI401" s="274"/>
      <c r="AJ401" s="274"/>
      <c r="AK401" s="274"/>
      <c r="AL401" s="274"/>
      <c r="AM401" s="274"/>
      <c r="AN401" s="274"/>
      <c r="AO401" s="275"/>
      <c r="AP401" s="276"/>
      <c r="AQ401" s="277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  <c r="BE401" s="279"/>
      <c r="BF401" s="265"/>
      <c r="BG401" s="198"/>
    </row>
    <row r="402" spans="1:59" ht="15.75" customHeight="1" x14ac:dyDescent="0.2">
      <c r="A402" s="246" t="s">
        <v>95</v>
      </c>
      <c r="B402" s="266">
        <v>706</v>
      </c>
      <c r="C402" s="267">
        <v>1004</v>
      </c>
      <c r="D402" s="268" t="s">
        <v>173</v>
      </c>
      <c r="E402" s="269" t="s">
        <v>96</v>
      </c>
      <c r="F402" s="270"/>
      <c r="G402" s="185" t="s">
        <v>80</v>
      </c>
      <c r="H402" s="271">
        <v>10306</v>
      </c>
      <c r="I402" s="272">
        <v>6729.27</v>
      </c>
      <c r="J402" s="272">
        <v>229.72</v>
      </c>
      <c r="K402" s="272">
        <v>408.87</v>
      </c>
      <c r="L402" s="272">
        <v>560.54999999999995</v>
      </c>
      <c r="M402" s="272">
        <v>560.54999999999995</v>
      </c>
      <c r="N402" s="272">
        <v>560.54999999999995</v>
      </c>
      <c r="O402" s="272">
        <v>560.54999999999995</v>
      </c>
      <c r="P402" s="272">
        <v>560.54999999999995</v>
      </c>
      <c r="Q402" s="272">
        <v>560.54999999999995</v>
      </c>
      <c r="R402" s="272">
        <v>560.54999999999995</v>
      </c>
      <c r="S402" s="272">
        <v>560.54999999999995</v>
      </c>
      <c r="T402" s="272">
        <v>560.54999999999995</v>
      </c>
      <c r="U402" s="273">
        <v>1045.73</v>
      </c>
      <c r="V402" s="274"/>
      <c r="W402" s="274"/>
      <c r="X402" s="274"/>
      <c r="Y402" s="275"/>
      <c r="Z402" s="274"/>
      <c r="AA402" s="274"/>
      <c r="AB402" s="274"/>
      <c r="AC402" s="274"/>
      <c r="AD402" s="274"/>
      <c r="AE402" s="274"/>
      <c r="AF402" s="274"/>
      <c r="AG402" s="274"/>
      <c r="AH402" s="274"/>
      <c r="AI402" s="274"/>
      <c r="AJ402" s="274"/>
      <c r="AK402" s="274"/>
      <c r="AL402" s="274"/>
      <c r="AM402" s="274"/>
      <c r="AN402" s="274"/>
      <c r="AO402" s="275"/>
      <c r="AP402" s="276"/>
      <c r="AQ402" s="277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  <c r="BE402" s="279"/>
      <c r="BF402" s="265"/>
      <c r="BG402" s="198"/>
    </row>
    <row r="403" spans="1:59" ht="15.75" customHeight="1" x14ac:dyDescent="0.2">
      <c r="A403" s="246" t="s">
        <v>95</v>
      </c>
      <c r="B403" s="266">
        <v>706</v>
      </c>
      <c r="C403" s="267">
        <v>1004</v>
      </c>
      <c r="D403" s="268" t="s">
        <v>173</v>
      </c>
      <c r="E403" s="269" t="s">
        <v>96</v>
      </c>
      <c r="F403" s="270"/>
      <c r="G403" s="185" t="s">
        <v>80</v>
      </c>
      <c r="H403" s="271">
        <v>10306</v>
      </c>
      <c r="I403" s="272">
        <v>7131.38</v>
      </c>
      <c r="J403" s="272">
        <v>477.33</v>
      </c>
      <c r="K403" s="272">
        <v>536.07000000000005</v>
      </c>
      <c r="L403" s="272">
        <v>594.04</v>
      </c>
      <c r="M403" s="272">
        <v>594.04</v>
      </c>
      <c r="N403" s="272">
        <v>594.04</v>
      </c>
      <c r="O403" s="272">
        <v>594.04</v>
      </c>
      <c r="P403" s="272">
        <v>594.04</v>
      </c>
      <c r="Q403" s="272">
        <v>594.04</v>
      </c>
      <c r="R403" s="272">
        <v>594.04</v>
      </c>
      <c r="S403" s="272">
        <v>594.04</v>
      </c>
      <c r="T403" s="272">
        <v>594.04</v>
      </c>
      <c r="U403" s="273">
        <v>771.62</v>
      </c>
      <c r="V403" s="274"/>
      <c r="W403" s="274"/>
      <c r="X403" s="274"/>
      <c r="Y403" s="275"/>
      <c r="Z403" s="274"/>
      <c r="AA403" s="274"/>
      <c r="AB403" s="274"/>
      <c r="AC403" s="274"/>
      <c r="AD403" s="274"/>
      <c r="AE403" s="274"/>
      <c r="AF403" s="274"/>
      <c r="AG403" s="274"/>
      <c r="AH403" s="274"/>
      <c r="AI403" s="274"/>
      <c r="AJ403" s="274"/>
      <c r="AK403" s="274"/>
      <c r="AL403" s="274"/>
      <c r="AM403" s="274"/>
      <c r="AN403" s="274"/>
      <c r="AO403" s="275"/>
      <c r="AP403" s="276"/>
      <c r="AQ403" s="277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  <c r="BE403" s="279"/>
      <c r="BF403" s="265"/>
      <c r="BG403" s="198"/>
    </row>
    <row r="404" spans="1:59" ht="15.75" customHeight="1" x14ac:dyDescent="0.2">
      <c r="A404" s="246" t="s">
        <v>95</v>
      </c>
      <c r="B404" s="266">
        <v>706</v>
      </c>
      <c r="C404" s="267">
        <v>1004</v>
      </c>
      <c r="D404" s="268" t="s">
        <v>173</v>
      </c>
      <c r="E404" s="269" t="s">
        <v>96</v>
      </c>
      <c r="F404" s="270"/>
      <c r="G404" s="185" t="s">
        <v>80</v>
      </c>
      <c r="H404" s="271">
        <v>10306</v>
      </c>
      <c r="I404" s="272">
        <v>4204.53</v>
      </c>
      <c r="J404" s="272">
        <v>0</v>
      </c>
      <c r="K404" s="272">
        <v>0</v>
      </c>
      <c r="L404" s="272">
        <v>350.24</v>
      </c>
      <c r="M404" s="272">
        <v>350.24</v>
      </c>
      <c r="N404" s="272">
        <v>350.24</v>
      </c>
      <c r="O404" s="272">
        <v>350.24</v>
      </c>
      <c r="P404" s="272">
        <v>350.24</v>
      </c>
      <c r="Q404" s="272">
        <v>350.24</v>
      </c>
      <c r="R404" s="272">
        <v>350.24</v>
      </c>
      <c r="S404" s="272">
        <v>350.24</v>
      </c>
      <c r="T404" s="272">
        <v>350.24</v>
      </c>
      <c r="U404" s="273">
        <v>1052.3699999999999</v>
      </c>
      <c r="V404" s="274"/>
      <c r="W404" s="274"/>
      <c r="X404" s="274"/>
      <c r="Y404" s="275"/>
      <c r="Z404" s="274"/>
      <c r="AA404" s="274"/>
      <c r="AB404" s="274"/>
      <c r="AC404" s="274"/>
      <c r="AD404" s="274"/>
      <c r="AE404" s="274"/>
      <c r="AF404" s="274"/>
      <c r="AG404" s="274"/>
      <c r="AH404" s="274"/>
      <c r="AI404" s="274"/>
      <c r="AJ404" s="274"/>
      <c r="AK404" s="274"/>
      <c r="AL404" s="274"/>
      <c r="AM404" s="274"/>
      <c r="AN404" s="274"/>
      <c r="AO404" s="275"/>
      <c r="AP404" s="276"/>
      <c r="AQ404" s="277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  <c r="BE404" s="279"/>
      <c r="BF404" s="265"/>
      <c r="BG404" s="198"/>
    </row>
    <row r="405" spans="1:59" ht="15.75" customHeight="1" x14ac:dyDescent="0.2">
      <c r="A405" s="246" t="s">
        <v>95</v>
      </c>
      <c r="B405" s="266">
        <v>706</v>
      </c>
      <c r="C405" s="267">
        <v>1004</v>
      </c>
      <c r="D405" s="268" t="s">
        <v>173</v>
      </c>
      <c r="E405" s="269" t="s">
        <v>96</v>
      </c>
      <c r="F405" s="270"/>
      <c r="G405" s="185" t="s">
        <v>80</v>
      </c>
      <c r="H405" s="271">
        <v>10306</v>
      </c>
      <c r="I405" s="272">
        <v>2945.29</v>
      </c>
      <c r="J405" s="272">
        <v>0</v>
      </c>
      <c r="K405" s="272">
        <v>0</v>
      </c>
      <c r="L405" s="272">
        <v>245.34</v>
      </c>
      <c r="M405" s="272">
        <v>245.34</v>
      </c>
      <c r="N405" s="272">
        <v>245.34</v>
      </c>
      <c r="O405" s="272">
        <v>245.34</v>
      </c>
      <c r="P405" s="272">
        <v>245.34</v>
      </c>
      <c r="Q405" s="272">
        <v>245.34</v>
      </c>
      <c r="R405" s="272">
        <v>245.34</v>
      </c>
      <c r="S405" s="272">
        <v>245.34</v>
      </c>
      <c r="T405" s="272">
        <v>245.34</v>
      </c>
      <c r="U405" s="273">
        <v>737.23</v>
      </c>
      <c r="V405" s="274"/>
      <c r="W405" s="274"/>
      <c r="X405" s="274"/>
      <c r="Y405" s="275"/>
      <c r="Z405" s="274"/>
      <c r="AA405" s="274"/>
      <c r="AB405" s="274"/>
      <c r="AC405" s="274"/>
      <c r="AD405" s="274"/>
      <c r="AE405" s="274"/>
      <c r="AF405" s="274"/>
      <c r="AG405" s="274"/>
      <c r="AH405" s="274"/>
      <c r="AI405" s="274"/>
      <c r="AJ405" s="274"/>
      <c r="AK405" s="274"/>
      <c r="AL405" s="274"/>
      <c r="AM405" s="274"/>
      <c r="AN405" s="274"/>
      <c r="AO405" s="275"/>
      <c r="AP405" s="276"/>
      <c r="AQ405" s="277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  <c r="BE405" s="279"/>
      <c r="BF405" s="265"/>
      <c r="BG405" s="198"/>
    </row>
    <row r="406" spans="1:59" ht="15.75" customHeight="1" x14ac:dyDescent="0.2">
      <c r="A406" s="246" t="s">
        <v>95</v>
      </c>
      <c r="B406" s="266">
        <v>706</v>
      </c>
      <c r="C406" s="267">
        <v>1004</v>
      </c>
      <c r="D406" s="268" t="s">
        <v>173</v>
      </c>
      <c r="E406" s="269" t="s">
        <v>96</v>
      </c>
      <c r="F406" s="270"/>
      <c r="G406" s="185" t="s">
        <v>80</v>
      </c>
      <c r="H406" s="271">
        <v>10306</v>
      </c>
      <c r="I406" s="272">
        <v>2046.04</v>
      </c>
      <c r="J406" s="272">
        <v>0</v>
      </c>
      <c r="K406" s="272">
        <v>0</v>
      </c>
      <c r="L406" s="272">
        <v>170.44</v>
      </c>
      <c r="M406" s="272">
        <v>170.44</v>
      </c>
      <c r="N406" s="272">
        <v>170.44</v>
      </c>
      <c r="O406" s="272">
        <v>170.44</v>
      </c>
      <c r="P406" s="272">
        <v>170.44</v>
      </c>
      <c r="Q406" s="272">
        <v>170.44</v>
      </c>
      <c r="R406" s="272">
        <v>170.44</v>
      </c>
      <c r="S406" s="272">
        <v>170.44</v>
      </c>
      <c r="T406" s="272">
        <v>170.44</v>
      </c>
      <c r="U406" s="273">
        <v>512.08000000000004</v>
      </c>
      <c r="V406" s="274"/>
      <c r="W406" s="274"/>
      <c r="X406" s="274"/>
      <c r="Y406" s="275"/>
      <c r="Z406" s="274"/>
      <c r="AA406" s="274"/>
      <c r="AB406" s="274"/>
      <c r="AC406" s="274"/>
      <c r="AD406" s="274"/>
      <c r="AE406" s="274"/>
      <c r="AF406" s="274"/>
      <c r="AG406" s="274"/>
      <c r="AH406" s="274"/>
      <c r="AI406" s="274"/>
      <c r="AJ406" s="274"/>
      <c r="AK406" s="274"/>
      <c r="AL406" s="274"/>
      <c r="AM406" s="274"/>
      <c r="AN406" s="274"/>
      <c r="AO406" s="275"/>
      <c r="AP406" s="276"/>
      <c r="AQ406" s="277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  <c r="BE406" s="279"/>
      <c r="BF406" s="265"/>
      <c r="BG406" s="198"/>
    </row>
    <row r="407" spans="1:59" ht="15.75" customHeight="1" x14ac:dyDescent="0.2">
      <c r="A407" s="246" t="s">
        <v>95</v>
      </c>
      <c r="B407" s="266">
        <v>706</v>
      </c>
      <c r="C407" s="267">
        <v>1004</v>
      </c>
      <c r="D407" s="268" t="s">
        <v>173</v>
      </c>
      <c r="E407" s="269" t="s">
        <v>96</v>
      </c>
      <c r="F407" s="270"/>
      <c r="G407" s="185" t="s">
        <v>80</v>
      </c>
      <c r="H407" s="271">
        <v>10306</v>
      </c>
      <c r="I407" s="272">
        <v>737.15</v>
      </c>
      <c r="J407" s="272">
        <v>0</v>
      </c>
      <c r="K407" s="272">
        <v>0</v>
      </c>
      <c r="L407" s="272">
        <v>61.4</v>
      </c>
      <c r="M407" s="272">
        <v>61.4</v>
      </c>
      <c r="N407" s="272">
        <v>61.4</v>
      </c>
      <c r="O407" s="272">
        <v>61.4</v>
      </c>
      <c r="P407" s="272">
        <v>61.4</v>
      </c>
      <c r="Q407" s="272">
        <v>61.4</v>
      </c>
      <c r="R407" s="272">
        <v>61.4</v>
      </c>
      <c r="S407" s="272">
        <v>61.4</v>
      </c>
      <c r="T407" s="272">
        <v>61.4</v>
      </c>
      <c r="U407" s="273">
        <v>184.55</v>
      </c>
      <c r="V407" s="274"/>
      <c r="W407" s="274"/>
      <c r="X407" s="274"/>
      <c r="Y407" s="275"/>
      <c r="Z407" s="274"/>
      <c r="AA407" s="274"/>
      <c r="AB407" s="274"/>
      <c r="AC407" s="274"/>
      <c r="AD407" s="274"/>
      <c r="AE407" s="274"/>
      <c r="AF407" s="274"/>
      <c r="AG407" s="274"/>
      <c r="AH407" s="274"/>
      <c r="AI407" s="274"/>
      <c r="AJ407" s="274"/>
      <c r="AK407" s="274"/>
      <c r="AL407" s="274"/>
      <c r="AM407" s="274"/>
      <c r="AN407" s="274"/>
      <c r="AO407" s="275"/>
      <c r="AP407" s="276"/>
      <c r="AQ407" s="277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  <c r="BE407" s="279"/>
      <c r="BF407" s="265"/>
      <c r="BG407" s="198"/>
    </row>
    <row r="408" spans="1:59" ht="15.75" customHeight="1" x14ac:dyDescent="0.2">
      <c r="A408" s="246" t="s">
        <v>95</v>
      </c>
      <c r="B408" s="266">
        <v>706</v>
      </c>
      <c r="C408" s="267">
        <v>1004</v>
      </c>
      <c r="D408" s="268" t="s">
        <v>173</v>
      </c>
      <c r="E408" s="269" t="s">
        <v>96</v>
      </c>
      <c r="F408" s="270"/>
      <c r="G408" s="185" t="s">
        <v>80</v>
      </c>
      <c r="H408" s="271">
        <v>10306</v>
      </c>
      <c r="I408" s="272">
        <v>2262.31</v>
      </c>
      <c r="J408" s="272">
        <v>0</v>
      </c>
      <c r="K408" s="272">
        <v>0</v>
      </c>
      <c r="L408" s="272">
        <v>188.45</v>
      </c>
      <c r="M408" s="272">
        <v>188.45</v>
      </c>
      <c r="N408" s="272">
        <v>188.45</v>
      </c>
      <c r="O408" s="272">
        <v>188.45</v>
      </c>
      <c r="P408" s="272">
        <v>188.45</v>
      </c>
      <c r="Q408" s="272">
        <v>188.45</v>
      </c>
      <c r="R408" s="272">
        <v>188.45</v>
      </c>
      <c r="S408" s="272">
        <v>188.45</v>
      </c>
      <c r="T408" s="272">
        <v>188.45</v>
      </c>
      <c r="U408" s="273">
        <v>566.26</v>
      </c>
      <c r="V408" s="274"/>
      <c r="W408" s="274"/>
      <c r="X408" s="274"/>
      <c r="Y408" s="275"/>
      <c r="Z408" s="274"/>
      <c r="AA408" s="274"/>
      <c r="AB408" s="274"/>
      <c r="AC408" s="274"/>
      <c r="AD408" s="274"/>
      <c r="AE408" s="274"/>
      <c r="AF408" s="274"/>
      <c r="AG408" s="274"/>
      <c r="AH408" s="274"/>
      <c r="AI408" s="274"/>
      <c r="AJ408" s="274"/>
      <c r="AK408" s="274"/>
      <c r="AL408" s="274"/>
      <c r="AM408" s="274"/>
      <c r="AN408" s="274"/>
      <c r="AO408" s="275"/>
      <c r="AP408" s="276"/>
      <c r="AQ408" s="277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  <c r="BE408" s="279"/>
      <c r="BF408" s="265"/>
      <c r="BG408" s="198"/>
    </row>
    <row r="409" spans="1:59" ht="15.75" customHeight="1" x14ac:dyDescent="0.2">
      <c r="A409" s="246" t="s">
        <v>95</v>
      </c>
      <c r="B409" s="266">
        <v>706</v>
      </c>
      <c r="C409" s="267">
        <v>1004</v>
      </c>
      <c r="D409" s="268" t="s">
        <v>173</v>
      </c>
      <c r="E409" s="269" t="s">
        <v>96</v>
      </c>
      <c r="F409" s="270"/>
      <c r="G409" s="185" t="s">
        <v>80</v>
      </c>
      <c r="H409" s="271">
        <v>10306</v>
      </c>
      <c r="I409" s="272">
        <v>2357.58</v>
      </c>
      <c r="J409" s="272">
        <v>179.1</v>
      </c>
      <c r="K409" s="272">
        <v>213.68</v>
      </c>
      <c r="L409" s="272">
        <v>196.39</v>
      </c>
      <c r="M409" s="272">
        <v>196.39</v>
      </c>
      <c r="N409" s="272">
        <v>196.39</v>
      </c>
      <c r="O409" s="272">
        <v>196.39</v>
      </c>
      <c r="P409" s="272">
        <v>196.39</v>
      </c>
      <c r="Q409" s="272">
        <v>196.39</v>
      </c>
      <c r="R409" s="272">
        <v>196.39</v>
      </c>
      <c r="S409" s="272">
        <v>196.39</v>
      </c>
      <c r="T409" s="272">
        <v>196.39</v>
      </c>
      <c r="U409" s="273">
        <v>197.29</v>
      </c>
      <c r="V409" s="274"/>
      <c r="W409" s="274"/>
      <c r="X409" s="274"/>
      <c r="Y409" s="275"/>
      <c r="Z409" s="274"/>
      <c r="AA409" s="274"/>
      <c r="AB409" s="274"/>
      <c r="AC409" s="274"/>
      <c r="AD409" s="274"/>
      <c r="AE409" s="274"/>
      <c r="AF409" s="274"/>
      <c r="AG409" s="274"/>
      <c r="AH409" s="274"/>
      <c r="AI409" s="274"/>
      <c r="AJ409" s="274"/>
      <c r="AK409" s="274"/>
      <c r="AL409" s="274"/>
      <c r="AM409" s="274"/>
      <c r="AN409" s="274"/>
      <c r="AO409" s="275"/>
      <c r="AP409" s="276"/>
      <c r="AQ409" s="277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  <c r="BE409" s="279"/>
      <c r="BF409" s="265"/>
      <c r="BG409" s="198"/>
    </row>
    <row r="410" spans="1:59" ht="15.75" customHeight="1" x14ac:dyDescent="0.2">
      <c r="A410" s="246" t="s">
        <v>95</v>
      </c>
      <c r="B410" s="266">
        <v>706</v>
      </c>
      <c r="C410" s="267">
        <v>1004</v>
      </c>
      <c r="D410" s="268" t="s">
        <v>173</v>
      </c>
      <c r="E410" s="269" t="s">
        <v>96</v>
      </c>
      <c r="F410" s="270"/>
      <c r="G410" s="185" t="s">
        <v>80</v>
      </c>
      <c r="H410" s="271">
        <v>10306</v>
      </c>
      <c r="I410" s="272">
        <v>2520.5</v>
      </c>
      <c r="J410" s="272">
        <v>0</v>
      </c>
      <c r="K410" s="272">
        <v>419.92</v>
      </c>
      <c r="L410" s="272">
        <v>209.96</v>
      </c>
      <c r="M410" s="272">
        <v>209.96</v>
      </c>
      <c r="N410" s="272">
        <v>209.96</v>
      </c>
      <c r="O410" s="272">
        <v>209.96</v>
      </c>
      <c r="P410" s="272">
        <v>209.96</v>
      </c>
      <c r="Q410" s="272">
        <v>209.96</v>
      </c>
      <c r="R410" s="272">
        <v>209.96</v>
      </c>
      <c r="S410" s="272">
        <v>209.96</v>
      </c>
      <c r="T410" s="272">
        <v>209.96</v>
      </c>
      <c r="U410" s="273">
        <v>210.94</v>
      </c>
      <c r="V410" s="274"/>
      <c r="W410" s="274"/>
      <c r="X410" s="274"/>
      <c r="Y410" s="275"/>
      <c r="Z410" s="274"/>
      <c r="AA410" s="274"/>
      <c r="AB410" s="274"/>
      <c r="AC410" s="274"/>
      <c r="AD410" s="274"/>
      <c r="AE410" s="274"/>
      <c r="AF410" s="274"/>
      <c r="AG410" s="274"/>
      <c r="AH410" s="274"/>
      <c r="AI410" s="274"/>
      <c r="AJ410" s="274"/>
      <c r="AK410" s="274"/>
      <c r="AL410" s="274"/>
      <c r="AM410" s="274"/>
      <c r="AN410" s="274"/>
      <c r="AO410" s="275"/>
      <c r="AP410" s="276"/>
      <c r="AQ410" s="277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  <c r="BE410" s="279"/>
      <c r="BF410" s="265"/>
      <c r="BG410" s="198"/>
    </row>
    <row r="411" spans="1:59" ht="15.75" customHeight="1" x14ac:dyDescent="0.2">
      <c r="A411" s="246" t="s">
        <v>95</v>
      </c>
      <c r="B411" s="266">
        <v>706</v>
      </c>
      <c r="C411" s="267">
        <v>1004</v>
      </c>
      <c r="D411" s="268" t="s">
        <v>173</v>
      </c>
      <c r="E411" s="269" t="s">
        <v>96</v>
      </c>
      <c r="F411" s="270"/>
      <c r="G411" s="185" t="s">
        <v>80</v>
      </c>
      <c r="H411" s="271">
        <v>10306</v>
      </c>
      <c r="I411" s="272">
        <v>3042.12</v>
      </c>
      <c r="J411" s="272">
        <v>260.38</v>
      </c>
      <c r="K411" s="272">
        <v>253.41</v>
      </c>
      <c r="L411" s="272">
        <v>253.41</v>
      </c>
      <c r="M411" s="272">
        <v>253.41</v>
      </c>
      <c r="N411" s="272">
        <v>253.41</v>
      </c>
      <c r="O411" s="272">
        <v>253.41</v>
      </c>
      <c r="P411" s="272">
        <v>253.41</v>
      </c>
      <c r="Q411" s="272">
        <v>253.41</v>
      </c>
      <c r="R411" s="272">
        <v>253.41</v>
      </c>
      <c r="S411" s="272">
        <v>253.41</v>
      </c>
      <c r="T411" s="272">
        <v>253.41</v>
      </c>
      <c r="U411" s="273">
        <v>247.64</v>
      </c>
      <c r="V411" s="274"/>
      <c r="W411" s="274"/>
      <c r="X411" s="274"/>
      <c r="Y411" s="275"/>
      <c r="Z411" s="274"/>
      <c r="AA411" s="274"/>
      <c r="AB411" s="274"/>
      <c r="AC411" s="274"/>
      <c r="AD411" s="274"/>
      <c r="AE411" s="274"/>
      <c r="AF411" s="274"/>
      <c r="AG411" s="274"/>
      <c r="AH411" s="274"/>
      <c r="AI411" s="274"/>
      <c r="AJ411" s="274"/>
      <c r="AK411" s="274"/>
      <c r="AL411" s="274"/>
      <c r="AM411" s="274"/>
      <c r="AN411" s="274"/>
      <c r="AO411" s="275"/>
      <c r="AP411" s="276"/>
      <c r="AQ411" s="277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  <c r="BE411" s="279"/>
      <c r="BF411" s="265"/>
      <c r="BG411" s="198"/>
    </row>
    <row r="412" spans="1:59" ht="15.75" customHeight="1" x14ac:dyDescent="0.2">
      <c r="A412" s="246" t="s">
        <v>95</v>
      </c>
      <c r="B412" s="266">
        <v>706</v>
      </c>
      <c r="C412" s="267">
        <v>1004</v>
      </c>
      <c r="D412" s="268" t="s">
        <v>173</v>
      </c>
      <c r="E412" s="269" t="s">
        <v>96</v>
      </c>
      <c r="F412" s="270"/>
      <c r="G412" s="185" t="s">
        <v>80</v>
      </c>
      <c r="H412" s="271">
        <v>10306</v>
      </c>
      <c r="I412" s="272">
        <v>3181.23</v>
      </c>
      <c r="J412" s="272">
        <v>152.59</v>
      </c>
      <c r="K412" s="272">
        <v>377.41</v>
      </c>
      <c r="L412" s="272">
        <v>265</v>
      </c>
      <c r="M412" s="272">
        <v>265</v>
      </c>
      <c r="N412" s="272">
        <v>265</v>
      </c>
      <c r="O412" s="272">
        <v>265</v>
      </c>
      <c r="P412" s="272">
        <v>265</v>
      </c>
      <c r="Q412" s="272">
        <v>265</v>
      </c>
      <c r="R412" s="272">
        <v>265</v>
      </c>
      <c r="S412" s="272">
        <v>265</v>
      </c>
      <c r="T412" s="272">
        <v>265</v>
      </c>
      <c r="U412" s="273">
        <v>266.23</v>
      </c>
      <c r="V412" s="274"/>
      <c r="W412" s="274"/>
      <c r="X412" s="274"/>
      <c r="Y412" s="275"/>
      <c r="Z412" s="274"/>
      <c r="AA412" s="274"/>
      <c r="AB412" s="274"/>
      <c r="AC412" s="274"/>
      <c r="AD412" s="274"/>
      <c r="AE412" s="274"/>
      <c r="AF412" s="274"/>
      <c r="AG412" s="274"/>
      <c r="AH412" s="274"/>
      <c r="AI412" s="274"/>
      <c r="AJ412" s="274"/>
      <c r="AK412" s="274"/>
      <c r="AL412" s="274"/>
      <c r="AM412" s="274"/>
      <c r="AN412" s="274"/>
      <c r="AO412" s="275"/>
      <c r="AP412" s="276"/>
      <c r="AQ412" s="277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  <c r="BE412" s="279"/>
      <c r="BF412" s="265"/>
      <c r="BG412" s="198"/>
    </row>
    <row r="413" spans="1:59" ht="15.75" customHeight="1" x14ac:dyDescent="0.2">
      <c r="A413" s="246" t="s">
        <v>95</v>
      </c>
      <c r="B413" s="266">
        <v>706</v>
      </c>
      <c r="C413" s="267">
        <v>1004</v>
      </c>
      <c r="D413" s="268" t="s">
        <v>173</v>
      </c>
      <c r="E413" s="269" t="s">
        <v>96</v>
      </c>
      <c r="F413" s="270"/>
      <c r="G413" s="185" t="s">
        <v>80</v>
      </c>
      <c r="H413" s="271">
        <v>10306</v>
      </c>
      <c r="I413" s="272">
        <v>1686.75</v>
      </c>
      <c r="J413" s="272">
        <v>99.99</v>
      </c>
      <c r="K413" s="272">
        <v>181.03</v>
      </c>
      <c r="L413" s="272">
        <v>140.51</v>
      </c>
      <c r="M413" s="272">
        <v>140.51</v>
      </c>
      <c r="N413" s="272">
        <v>140.51</v>
      </c>
      <c r="O413" s="272">
        <v>140.51</v>
      </c>
      <c r="P413" s="272">
        <v>140.51</v>
      </c>
      <c r="Q413" s="272">
        <v>140.51</v>
      </c>
      <c r="R413" s="272">
        <v>140.51</v>
      </c>
      <c r="S413" s="272">
        <v>140.51</v>
      </c>
      <c r="T413" s="272">
        <v>140.51</v>
      </c>
      <c r="U413" s="273">
        <v>141.13999999999999</v>
      </c>
      <c r="V413" s="274"/>
      <c r="W413" s="274"/>
      <c r="X413" s="274"/>
      <c r="Y413" s="275"/>
      <c r="Z413" s="274"/>
      <c r="AA413" s="274"/>
      <c r="AB413" s="274"/>
      <c r="AC413" s="274"/>
      <c r="AD413" s="274"/>
      <c r="AE413" s="274"/>
      <c r="AF413" s="274"/>
      <c r="AG413" s="274"/>
      <c r="AH413" s="274"/>
      <c r="AI413" s="274"/>
      <c r="AJ413" s="274"/>
      <c r="AK413" s="274"/>
      <c r="AL413" s="274"/>
      <c r="AM413" s="274"/>
      <c r="AN413" s="274"/>
      <c r="AO413" s="275"/>
      <c r="AP413" s="276"/>
      <c r="AQ413" s="277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  <c r="BE413" s="279"/>
      <c r="BF413" s="265"/>
      <c r="BG413" s="198"/>
    </row>
    <row r="414" spans="1:59" ht="15.75" customHeight="1" x14ac:dyDescent="0.2">
      <c r="A414" s="246" t="s">
        <v>95</v>
      </c>
      <c r="B414" s="266">
        <v>706</v>
      </c>
      <c r="C414" s="267">
        <v>1004</v>
      </c>
      <c r="D414" s="268" t="s">
        <v>173</v>
      </c>
      <c r="E414" s="269" t="s">
        <v>96</v>
      </c>
      <c r="F414" s="270"/>
      <c r="G414" s="185" t="s">
        <v>80</v>
      </c>
      <c r="H414" s="271">
        <v>10306</v>
      </c>
      <c r="I414" s="272">
        <v>2151.27</v>
      </c>
      <c r="J414" s="272">
        <v>0</v>
      </c>
      <c r="K414" s="272">
        <v>358.4</v>
      </c>
      <c r="L414" s="272">
        <v>179.2</v>
      </c>
      <c r="M414" s="272">
        <v>179.2</v>
      </c>
      <c r="N414" s="272">
        <v>179.2</v>
      </c>
      <c r="O414" s="272">
        <v>179.2</v>
      </c>
      <c r="P414" s="272">
        <v>179.2</v>
      </c>
      <c r="Q414" s="272">
        <v>179.2</v>
      </c>
      <c r="R414" s="272">
        <v>179.2</v>
      </c>
      <c r="S414" s="272">
        <v>179.2</v>
      </c>
      <c r="T414" s="272">
        <v>179.2</v>
      </c>
      <c r="U414" s="273">
        <v>180.07</v>
      </c>
      <c r="V414" s="274"/>
      <c r="W414" s="274"/>
      <c r="X414" s="274"/>
      <c r="Y414" s="275"/>
      <c r="Z414" s="274"/>
      <c r="AA414" s="274"/>
      <c r="AB414" s="274"/>
      <c r="AC414" s="274"/>
      <c r="AD414" s="274"/>
      <c r="AE414" s="274"/>
      <c r="AF414" s="274"/>
      <c r="AG414" s="274"/>
      <c r="AH414" s="274"/>
      <c r="AI414" s="274"/>
      <c r="AJ414" s="274"/>
      <c r="AK414" s="274"/>
      <c r="AL414" s="274"/>
      <c r="AM414" s="274"/>
      <c r="AN414" s="274"/>
      <c r="AO414" s="275"/>
      <c r="AP414" s="276"/>
      <c r="AQ414" s="277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  <c r="BE414" s="279"/>
      <c r="BF414" s="265"/>
      <c r="BG414" s="198"/>
    </row>
    <row r="415" spans="1:59" ht="15.75" customHeight="1" x14ac:dyDescent="0.2">
      <c r="A415" s="246" t="s">
        <v>95</v>
      </c>
      <c r="B415" s="266">
        <v>706</v>
      </c>
      <c r="C415" s="267">
        <v>1004</v>
      </c>
      <c r="D415" s="268" t="s">
        <v>173</v>
      </c>
      <c r="E415" s="269" t="s">
        <v>96</v>
      </c>
      <c r="F415" s="270"/>
      <c r="G415" s="185" t="s">
        <v>80</v>
      </c>
      <c r="H415" s="271">
        <v>10306</v>
      </c>
      <c r="I415" s="272">
        <v>3882.33</v>
      </c>
      <c r="J415" s="272">
        <v>317.72000000000003</v>
      </c>
      <c r="K415" s="272">
        <v>329.08</v>
      </c>
      <c r="L415" s="272">
        <v>323.39999999999998</v>
      </c>
      <c r="M415" s="272">
        <v>323.39999999999998</v>
      </c>
      <c r="N415" s="272">
        <v>323.39999999999998</v>
      </c>
      <c r="O415" s="272">
        <v>323.39999999999998</v>
      </c>
      <c r="P415" s="272">
        <v>323.39999999999998</v>
      </c>
      <c r="Q415" s="272">
        <v>323.39999999999998</v>
      </c>
      <c r="R415" s="272">
        <v>323.39999999999998</v>
      </c>
      <c r="S415" s="272">
        <v>323.39999999999998</v>
      </c>
      <c r="T415" s="272">
        <v>323.39999999999998</v>
      </c>
      <c r="U415" s="273">
        <v>324.93</v>
      </c>
      <c r="V415" s="274"/>
      <c r="W415" s="274"/>
      <c r="X415" s="274"/>
      <c r="Y415" s="275"/>
      <c r="Z415" s="274"/>
      <c r="AA415" s="274"/>
      <c r="AB415" s="274"/>
      <c r="AC415" s="274"/>
      <c r="AD415" s="274"/>
      <c r="AE415" s="274"/>
      <c r="AF415" s="274"/>
      <c r="AG415" s="274"/>
      <c r="AH415" s="274"/>
      <c r="AI415" s="274"/>
      <c r="AJ415" s="274"/>
      <c r="AK415" s="274"/>
      <c r="AL415" s="274"/>
      <c r="AM415" s="274"/>
      <c r="AN415" s="274"/>
      <c r="AO415" s="275"/>
      <c r="AP415" s="276"/>
      <c r="AQ415" s="277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  <c r="BE415" s="279"/>
      <c r="BF415" s="265"/>
      <c r="BG415" s="198"/>
    </row>
    <row r="416" spans="1:59" ht="15.75" customHeight="1" x14ac:dyDescent="0.2">
      <c r="A416" s="246" t="s">
        <v>95</v>
      </c>
      <c r="B416" s="266">
        <v>706</v>
      </c>
      <c r="C416" s="267">
        <v>1004</v>
      </c>
      <c r="D416" s="268" t="s">
        <v>173</v>
      </c>
      <c r="E416" s="269" t="s">
        <v>96</v>
      </c>
      <c r="F416" s="270"/>
      <c r="G416" s="185" t="s">
        <v>80</v>
      </c>
      <c r="H416" s="271">
        <v>10306</v>
      </c>
      <c r="I416" s="272">
        <v>1925.69</v>
      </c>
      <c r="J416" s="272">
        <v>0</v>
      </c>
      <c r="K416" s="272">
        <v>318.68</v>
      </c>
      <c r="L416" s="272">
        <v>160.41</v>
      </c>
      <c r="M416" s="272">
        <v>160.41</v>
      </c>
      <c r="N416" s="272">
        <v>160.41</v>
      </c>
      <c r="O416" s="272">
        <v>160.41</v>
      </c>
      <c r="P416" s="272">
        <v>160.41</v>
      </c>
      <c r="Q416" s="272">
        <v>160.41</v>
      </c>
      <c r="R416" s="272">
        <v>160.41</v>
      </c>
      <c r="S416" s="272">
        <v>160.41</v>
      </c>
      <c r="T416" s="272">
        <v>160.41</v>
      </c>
      <c r="U416" s="273">
        <v>163.32</v>
      </c>
      <c r="V416" s="274"/>
      <c r="W416" s="274"/>
      <c r="X416" s="274"/>
      <c r="Y416" s="275"/>
      <c r="Z416" s="274"/>
      <c r="AA416" s="274"/>
      <c r="AB416" s="274"/>
      <c r="AC416" s="274"/>
      <c r="AD416" s="274"/>
      <c r="AE416" s="274"/>
      <c r="AF416" s="274"/>
      <c r="AG416" s="274"/>
      <c r="AH416" s="274"/>
      <c r="AI416" s="274"/>
      <c r="AJ416" s="274"/>
      <c r="AK416" s="274"/>
      <c r="AL416" s="274"/>
      <c r="AM416" s="274"/>
      <c r="AN416" s="274"/>
      <c r="AO416" s="275"/>
      <c r="AP416" s="276"/>
      <c r="AQ416" s="277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  <c r="BE416" s="279"/>
      <c r="BF416" s="265"/>
      <c r="BG416" s="198"/>
    </row>
    <row r="417" spans="1:59" ht="15.75" customHeight="1" x14ac:dyDescent="0.2">
      <c r="A417" s="246" t="s">
        <v>95</v>
      </c>
      <c r="B417" s="266">
        <v>706</v>
      </c>
      <c r="C417" s="267">
        <v>1004</v>
      </c>
      <c r="D417" s="268" t="s">
        <v>173</v>
      </c>
      <c r="E417" s="269" t="s">
        <v>96</v>
      </c>
      <c r="F417" s="270"/>
      <c r="G417" s="185" t="s">
        <v>80</v>
      </c>
      <c r="H417" s="271">
        <v>10306</v>
      </c>
      <c r="I417" s="272">
        <v>4357.8599999999997</v>
      </c>
      <c r="J417" s="272">
        <v>0</v>
      </c>
      <c r="K417" s="272">
        <v>726.02</v>
      </c>
      <c r="L417" s="272">
        <v>363.01</v>
      </c>
      <c r="M417" s="272">
        <v>363.01</v>
      </c>
      <c r="N417" s="272">
        <v>363.01</v>
      </c>
      <c r="O417" s="272">
        <v>363.01</v>
      </c>
      <c r="P417" s="272">
        <v>363.01</v>
      </c>
      <c r="Q417" s="272">
        <v>363.01</v>
      </c>
      <c r="R417" s="272">
        <v>363.01</v>
      </c>
      <c r="S417" s="272">
        <v>363.01</v>
      </c>
      <c r="T417" s="272">
        <v>363.01</v>
      </c>
      <c r="U417" s="273">
        <v>364.75</v>
      </c>
      <c r="V417" s="274"/>
      <c r="W417" s="274"/>
      <c r="X417" s="274"/>
      <c r="Y417" s="275"/>
      <c r="Z417" s="274"/>
      <c r="AA417" s="274"/>
      <c r="AB417" s="274"/>
      <c r="AC417" s="274"/>
      <c r="AD417" s="274"/>
      <c r="AE417" s="274"/>
      <c r="AF417" s="274"/>
      <c r="AG417" s="274"/>
      <c r="AH417" s="274"/>
      <c r="AI417" s="274"/>
      <c r="AJ417" s="274"/>
      <c r="AK417" s="274"/>
      <c r="AL417" s="274"/>
      <c r="AM417" s="274"/>
      <c r="AN417" s="274"/>
      <c r="AO417" s="275"/>
      <c r="AP417" s="276"/>
      <c r="AQ417" s="277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  <c r="BE417" s="279"/>
      <c r="BF417" s="265"/>
      <c r="BG417" s="198"/>
    </row>
    <row r="418" spans="1:59" ht="30.75" customHeight="1" x14ac:dyDescent="0.2">
      <c r="A418" s="246" t="s">
        <v>146</v>
      </c>
      <c r="B418" s="266">
        <v>706</v>
      </c>
      <c r="C418" s="267">
        <v>1004</v>
      </c>
      <c r="D418" s="268" t="s">
        <v>173</v>
      </c>
      <c r="E418" s="269" t="s">
        <v>147</v>
      </c>
      <c r="F418" s="270"/>
      <c r="G418" s="185" t="s">
        <v>80</v>
      </c>
      <c r="H418" s="271">
        <v>10306</v>
      </c>
      <c r="I418" s="272">
        <v>654886.63</v>
      </c>
      <c r="J418" s="272">
        <v>29972.15</v>
      </c>
      <c r="K418" s="272">
        <v>33713.32</v>
      </c>
      <c r="L418" s="272">
        <v>34552.06</v>
      </c>
      <c r="M418" s="272">
        <v>44552.06</v>
      </c>
      <c r="N418" s="272">
        <v>44552.06</v>
      </c>
      <c r="O418" s="272">
        <v>44552.06</v>
      </c>
      <c r="P418" s="272">
        <v>44552.06</v>
      </c>
      <c r="Q418" s="272">
        <v>44552.06</v>
      </c>
      <c r="R418" s="272">
        <v>44552.06</v>
      </c>
      <c r="S418" s="272">
        <v>44552.06</v>
      </c>
      <c r="T418" s="272">
        <v>44552.06</v>
      </c>
      <c r="U418" s="273">
        <v>200232.62</v>
      </c>
      <c r="V418" s="274"/>
      <c r="W418" s="274"/>
      <c r="X418" s="274"/>
      <c r="Y418" s="275"/>
      <c r="Z418" s="274"/>
      <c r="AA418" s="274"/>
      <c r="AB418" s="274"/>
      <c r="AC418" s="274"/>
      <c r="AD418" s="274"/>
      <c r="AE418" s="274"/>
      <c r="AF418" s="274"/>
      <c r="AG418" s="274"/>
      <c r="AH418" s="274"/>
      <c r="AI418" s="274"/>
      <c r="AJ418" s="274"/>
      <c r="AK418" s="274"/>
      <c r="AL418" s="274"/>
      <c r="AM418" s="274"/>
      <c r="AN418" s="274"/>
      <c r="AO418" s="275"/>
      <c r="AP418" s="276"/>
      <c r="AQ418" s="277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  <c r="BE418" s="279"/>
      <c r="BF418" s="265"/>
      <c r="BG418" s="198"/>
    </row>
    <row r="419" spans="1:59" ht="30.75" customHeight="1" x14ac:dyDescent="0.2">
      <c r="A419" s="246" t="s">
        <v>146</v>
      </c>
      <c r="B419" s="266">
        <v>706</v>
      </c>
      <c r="C419" s="267">
        <v>1004</v>
      </c>
      <c r="D419" s="268" t="s">
        <v>173</v>
      </c>
      <c r="E419" s="269" t="s">
        <v>147</v>
      </c>
      <c r="F419" s="270"/>
      <c r="G419" s="185" t="s">
        <v>80</v>
      </c>
      <c r="H419" s="271">
        <v>10306</v>
      </c>
      <c r="I419" s="272">
        <v>598617.04</v>
      </c>
      <c r="J419" s="272">
        <v>28132.23</v>
      </c>
      <c r="K419" s="272">
        <v>31078.29</v>
      </c>
      <c r="L419" s="272">
        <v>33626.639999999999</v>
      </c>
      <c r="M419" s="272">
        <v>43626.64</v>
      </c>
      <c r="N419" s="272">
        <v>43626.64</v>
      </c>
      <c r="O419" s="272">
        <v>43626.64</v>
      </c>
      <c r="P419" s="272">
        <v>43626.64</v>
      </c>
      <c r="Q419" s="272">
        <v>43626.64</v>
      </c>
      <c r="R419" s="272">
        <v>43626.64</v>
      </c>
      <c r="S419" s="272">
        <v>43626.64</v>
      </c>
      <c r="T419" s="272">
        <v>43626.64</v>
      </c>
      <c r="U419" s="273">
        <v>156766.76</v>
      </c>
      <c r="V419" s="274"/>
      <c r="W419" s="274"/>
      <c r="X419" s="274"/>
      <c r="Y419" s="275"/>
      <c r="Z419" s="274"/>
      <c r="AA419" s="274"/>
      <c r="AB419" s="274"/>
      <c r="AC419" s="274"/>
      <c r="AD419" s="274"/>
      <c r="AE419" s="274"/>
      <c r="AF419" s="274"/>
      <c r="AG419" s="274"/>
      <c r="AH419" s="274"/>
      <c r="AI419" s="274"/>
      <c r="AJ419" s="274"/>
      <c r="AK419" s="274"/>
      <c r="AL419" s="274"/>
      <c r="AM419" s="274"/>
      <c r="AN419" s="274"/>
      <c r="AO419" s="275"/>
      <c r="AP419" s="276"/>
      <c r="AQ419" s="277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  <c r="BE419" s="279"/>
      <c r="BF419" s="265"/>
      <c r="BG419" s="198"/>
    </row>
    <row r="420" spans="1:59" ht="30.75" customHeight="1" x14ac:dyDescent="0.2">
      <c r="A420" s="246" t="s">
        <v>146</v>
      </c>
      <c r="B420" s="266">
        <v>706</v>
      </c>
      <c r="C420" s="267">
        <v>1004</v>
      </c>
      <c r="D420" s="268" t="s">
        <v>173</v>
      </c>
      <c r="E420" s="269" t="s">
        <v>147</v>
      </c>
      <c r="F420" s="270"/>
      <c r="G420" s="185" t="s">
        <v>80</v>
      </c>
      <c r="H420" s="271">
        <v>10306</v>
      </c>
      <c r="I420" s="272">
        <v>597665.25</v>
      </c>
      <c r="J420" s="272">
        <v>38162.85</v>
      </c>
      <c r="K420" s="272">
        <v>35928.959999999999</v>
      </c>
      <c r="L420" s="272">
        <v>39785.519999999997</v>
      </c>
      <c r="M420" s="272">
        <v>49785.52</v>
      </c>
      <c r="N420" s="272">
        <v>49785.52</v>
      </c>
      <c r="O420" s="272">
        <v>49785.52</v>
      </c>
      <c r="P420" s="272">
        <v>49785.52</v>
      </c>
      <c r="Q420" s="272">
        <v>49785.52</v>
      </c>
      <c r="R420" s="272">
        <v>49785.52</v>
      </c>
      <c r="S420" s="272">
        <v>49785.52</v>
      </c>
      <c r="T420" s="272">
        <v>49785.52</v>
      </c>
      <c r="U420" s="273">
        <v>85503.76</v>
      </c>
      <c r="V420" s="274"/>
      <c r="W420" s="274"/>
      <c r="X420" s="274"/>
      <c r="Y420" s="275"/>
      <c r="Z420" s="274"/>
      <c r="AA420" s="274"/>
      <c r="AB420" s="274"/>
      <c r="AC420" s="274"/>
      <c r="AD420" s="274"/>
      <c r="AE420" s="274"/>
      <c r="AF420" s="274"/>
      <c r="AG420" s="274"/>
      <c r="AH420" s="274"/>
      <c r="AI420" s="274"/>
      <c r="AJ420" s="274"/>
      <c r="AK420" s="274"/>
      <c r="AL420" s="274"/>
      <c r="AM420" s="274"/>
      <c r="AN420" s="274"/>
      <c r="AO420" s="275"/>
      <c r="AP420" s="276"/>
      <c r="AQ420" s="277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  <c r="BE420" s="279"/>
      <c r="BF420" s="265"/>
      <c r="BG420" s="198"/>
    </row>
    <row r="421" spans="1:59" ht="30.75" customHeight="1" x14ac:dyDescent="0.2">
      <c r="A421" s="246" t="s">
        <v>146</v>
      </c>
      <c r="B421" s="266">
        <v>706</v>
      </c>
      <c r="C421" s="267">
        <v>1004</v>
      </c>
      <c r="D421" s="268" t="s">
        <v>173</v>
      </c>
      <c r="E421" s="269" t="s">
        <v>147</v>
      </c>
      <c r="F421" s="270"/>
      <c r="G421" s="185" t="s">
        <v>80</v>
      </c>
      <c r="H421" s="271">
        <v>10306</v>
      </c>
      <c r="I421" s="272">
        <v>280302.69</v>
      </c>
      <c r="J421" s="272">
        <v>23196.61</v>
      </c>
      <c r="K421" s="272">
        <v>17398.72</v>
      </c>
      <c r="L421" s="272">
        <v>11705.39</v>
      </c>
      <c r="M421" s="272">
        <v>21705.39</v>
      </c>
      <c r="N421" s="272">
        <v>21705.39</v>
      </c>
      <c r="O421" s="272">
        <v>24705.39</v>
      </c>
      <c r="P421" s="272">
        <v>24705.39</v>
      </c>
      <c r="Q421" s="272">
        <v>24705.39</v>
      </c>
      <c r="R421" s="272">
        <v>24705.39</v>
      </c>
      <c r="S421" s="272">
        <v>21705.39</v>
      </c>
      <c r="T421" s="272">
        <v>21705.39</v>
      </c>
      <c r="U421" s="273">
        <v>42358.85</v>
      </c>
      <c r="V421" s="274"/>
      <c r="W421" s="274"/>
      <c r="X421" s="274"/>
      <c r="Y421" s="275"/>
      <c r="Z421" s="274"/>
      <c r="AA421" s="274"/>
      <c r="AB421" s="274"/>
      <c r="AC421" s="274"/>
      <c r="AD421" s="274"/>
      <c r="AE421" s="274"/>
      <c r="AF421" s="274"/>
      <c r="AG421" s="274"/>
      <c r="AH421" s="274"/>
      <c r="AI421" s="274"/>
      <c r="AJ421" s="274"/>
      <c r="AK421" s="274"/>
      <c r="AL421" s="274"/>
      <c r="AM421" s="274"/>
      <c r="AN421" s="274"/>
      <c r="AO421" s="275"/>
      <c r="AP421" s="276"/>
      <c r="AQ421" s="277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  <c r="BE421" s="279"/>
      <c r="BF421" s="265"/>
      <c r="BG421" s="198"/>
    </row>
    <row r="422" spans="1:59" ht="30.75" customHeight="1" x14ac:dyDescent="0.2">
      <c r="A422" s="246" t="s">
        <v>146</v>
      </c>
      <c r="B422" s="266">
        <v>706</v>
      </c>
      <c r="C422" s="267">
        <v>1004</v>
      </c>
      <c r="D422" s="268" t="s">
        <v>173</v>
      </c>
      <c r="E422" s="269" t="s">
        <v>147</v>
      </c>
      <c r="F422" s="270"/>
      <c r="G422" s="185" t="s">
        <v>80</v>
      </c>
      <c r="H422" s="271">
        <v>10306</v>
      </c>
      <c r="I422" s="272">
        <v>196352.62</v>
      </c>
      <c r="J422" s="272">
        <v>11846.58</v>
      </c>
      <c r="K422" s="272">
        <v>24524.31</v>
      </c>
      <c r="L422" s="272">
        <v>18000</v>
      </c>
      <c r="M422" s="272">
        <v>18000</v>
      </c>
      <c r="N422" s="272">
        <v>18000</v>
      </c>
      <c r="O422" s="272">
        <v>15000</v>
      </c>
      <c r="P422" s="272">
        <v>15000</v>
      </c>
      <c r="Q422" s="272">
        <v>15000</v>
      </c>
      <c r="R422" s="272">
        <v>15000</v>
      </c>
      <c r="S422" s="272">
        <v>18000</v>
      </c>
      <c r="T422" s="272">
        <v>18000</v>
      </c>
      <c r="U422" s="273">
        <v>9981.73</v>
      </c>
      <c r="V422" s="274"/>
      <c r="W422" s="274"/>
      <c r="X422" s="274"/>
      <c r="Y422" s="275"/>
      <c r="Z422" s="274"/>
      <c r="AA422" s="274"/>
      <c r="AB422" s="274"/>
      <c r="AC422" s="274"/>
      <c r="AD422" s="274"/>
      <c r="AE422" s="274"/>
      <c r="AF422" s="274"/>
      <c r="AG422" s="274"/>
      <c r="AH422" s="274"/>
      <c r="AI422" s="274"/>
      <c r="AJ422" s="274"/>
      <c r="AK422" s="274"/>
      <c r="AL422" s="274"/>
      <c r="AM422" s="274"/>
      <c r="AN422" s="274"/>
      <c r="AO422" s="275"/>
      <c r="AP422" s="276"/>
      <c r="AQ422" s="277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  <c r="BE422" s="279"/>
      <c r="BF422" s="265"/>
      <c r="BG422" s="198"/>
    </row>
    <row r="423" spans="1:59" ht="30.75" customHeight="1" x14ac:dyDescent="0.2">
      <c r="A423" s="246" t="s">
        <v>146</v>
      </c>
      <c r="B423" s="266">
        <v>706</v>
      </c>
      <c r="C423" s="267">
        <v>1004</v>
      </c>
      <c r="D423" s="268" t="s">
        <v>173</v>
      </c>
      <c r="E423" s="269" t="s">
        <v>147</v>
      </c>
      <c r="F423" s="270"/>
      <c r="G423" s="185" t="s">
        <v>80</v>
      </c>
      <c r="H423" s="271">
        <v>10306</v>
      </c>
      <c r="I423" s="272">
        <v>136402.69</v>
      </c>
      <c r="J423" s="272">
        <v>15327.06</v>
      </c>
      <c r="K423" s="272">
        <v>11128.59</v>
      </c>
      <c r="L423" s="272">
        <v>6362.34</v>
      </c>
      <c r="M423" s="272">
        <v>11362.34</v>
      </c>
      <c r="N423" s="272">
        <v>11362.34</v>
      </c>
      <c r="O423" s="272">
        <v>11362.34</v>
      </c>
      <c r="P423" s="272">
        <v>11362.34</v>
      </c>
      <c r="Q423" s="272">
        <v>11362.34</v>
      </c>
      <c r="R423" s="272">
        <v>11362.34</v>
      </c>
      <c r="S423" s="272">
        <v>11362.34</v>
      </c>
      <c r="T423" s="272">
        <v>11362.34</v>
      </c>
      <c r="U423" s="273">
        <v>12685.98</v>
      </c>
      <c r="V423" s="274"/>
      <c r="W423" s="274"/>
      <c r="X423" s="274"/>
      <c r="Y423" s="275"/>
      <c r="Z423" s="274"/>
      <c r="AA423" s="274"/>
      <c r="AB423" s="274"/>
      <c r="AC423" s="274"/>
      <c r="AD423" s="274"/>
      <c r="AE423" s="274"/>
      <c r="AF423" s="274"/>
      <c r="AG423" s="274"/>
      <c r="AH423" s="274"/>
      <c r="AI423" s="274"/>
      <c r="AJ423" s="274"/>
      <c r="AK423" s="274"/>
      <c r="AL423" s="274"/>
      <c r="AM423" s="274"/>
      <c r="AN423" s="274"/>
      <c r="AO423" s="275"/>
      <c r="AP423" s="276"/>
      <c r="AQ423" s="277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  <c r="BE423" s="279"/>
      <c r="BF423" s="265"/>
      <c r="BG423" s="198"/>
    </row>
    <row r="424" spans="1:59" ht="30.75" customHeight="1" x14ac:dyDescent="0.2">
      <c r="A424" s="246" t="s">
        <v>146</v>
      </c>
      <c r="B424" s="266">
        <v>706</v>
      </c>
      <c r="C424" s="267">
        <v>1004</v>
      </c>
      <c r="D424" s="268" t="s">
        <v>173</v>
      </c>
      <c r="E424" s="269" t="s">
        <v>147</v>
      </c>
      <c r="F424" s="270"/>
      <c r="G424" s="185" t="s">
        <v>80</v>
      </c>
      <c r="H424" s="271">
        <v>10306</v>
      </c>
      <c r="I424" s="272">
        <v>49143.18</v>
      </c>
      <c r="J424" s="272">
        <v>242.66</v>
      </c>
      <c r="K424" s="272">
        <v>5531.4</v>
      </c>
      <c r="L424" s="272">
        <v>4093.63</v>
      </c>
      <c r="M424" s="272">
        <v>4093.63</v>
      </c>
      <c r="N424" s="272">
        <v>4093.63</v>
      </c>
      <c r="O424" s="272">
        <v>4093.63</v>
      </c>
      <c r="P424" s="272">
        <v>4093.63</v>
      </c>
      <c r="Q424" s="272">
        <v>4093.63</v>
      </c>
      <c r="R424" s="272">
        <v>4093.63</v>
      </c>
      <c r="S424" s="272">
        <v>4093.63</v>
      </c>
      <c r="T424" s="272">
        <v>4093.63</v>
      </c>
      <c r="U424" s="273">
        <v>6526.45</v>
      </c>
      <c r="V424" s="274"/>
      <c r="W424" s="274"/>
      <c r="X424" s="274"/>
      <c r="Y424" s="275"/>
      <c r="Z424" s="274"/>
      <c r="AA424" s="274"/>
      <c r="AB424" s="274"/>
      <c r="AC424" s="274"/>
      <c r="AD424" s="274"/>
      <c r="AE424" s="274"/>
      <c r="AF424" s="274"/>
      <c r="AG424" s="274"/>
      <c r="AH424" s="274"/>
      <c r="AI424" s="274"/>
      <c r="AJ424" s="274"/>
      <c r="AK424" s="274"/>
      <c r="AL424" s="274"/>
      <c r="AM424" s="274"/>
      <c r="AN424" s="274"/>
      <c r="AO424" s="275"/>
      <c r="AP424" s="276"/>
      <c r="AQ424" s="277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  <c r="BE424" s="279"/>
      <c r="BF424" s="265"/>
      <c r="BG424" s="198"/>
    </row>
    <row r="425" spans="1:59" ht="30.75" customHeight="1" x14ac:dyDescent="0.2">
      <c r="A425" s="246" t="s">
        <v>146</v>
      </c>
      <c r="B425" s="266">
        <v>706</v>
      </c>
      <c r="C425" s="267">
        <v>1004</v>
      </c>
      <c r="D425" s="268" t="s">
        <v>173</v>
      </c>
      <c r="E425" s="269" t="s">
        <v>147</v>
      </c>
      <c r="F425" s="270"/>
      <c r="G425" s="185" t="s">
        <v>80</v>
      </c>
      <c r="H425" s="271">
        <v>10306</v>
      </c>
      <c r="I425" s="272">
        <v>150820.92000000001</v>
      </c>
      <c r="J425" s="272">
        <v>10620.77</v>
      </c>
      <c r="K425" s="272">
        <v>11315.94</v>
      </c>
      <c r="L425" s="272">
        <v>9563.3799999999992</v>
      </c>
      <c r="M425" s="272">
        <v>12563.38</v>
      </c>
      <c r="N425" s="272">
        <v>12563.38</v>
      </c>
      <c r="O425" s="272">
        <v>12563.38</v>
      </c>
      <c r="P425" s="272">
        <v>12563.38</v>
      </c>
      <c r="Q425" s="272">
        <v>12563.38</v>
      </c>
      <c r="R425" s="272">
        <v>12563.38</v>
      </c>
      <c r="S425" s="272">
        <v>12563.38</v>
      </c>
      <c r="T425" s="272">
        <v>12563.38</v>
      </c>
      <c r="U425" s="273">
        <v>18813.79</v>
      </c>
      <c r="V425" s="274"/>
      <c r="W425" s="274"/>
      <c r="X425" s="274"/>
      <c r="Y425" s="275"/>
      <c r="Z425" s="274"/>
      <c r="AA425" s="274"/>
      <c r="AB425" s="274"/>
      <c r="AC425" s="274"/>
      <c r="AD425" s="274"/>
      <c r="AE425" s="274"/>
      <c r="AF425" s="274"/>
      <c r="AG425" s="274"/>
      <c r="AH425" s="274"/>
      <c r="AI425" s="274"/>
      <c r="AJ425" s="274"/>
      <c r="AK425" s="274"/>
      <c r="AL425" s="274"/>
      <c r="AM425" s="274"/>
      <c r="AN425" s="274"/>
      <c r="AO425" s="275"/>
      <c r="AP425" s="276"/>
      <c r="AQ425" s="277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  <c r="BE425" s="279"/>
      <c r="BF425" s="265"/>
      <c r="BG425" s="198"/>
    </row>
    <row r="426" spans="1:59" ht="30.75" customHeight="1" x14ac:dyDescent="0.2">
      <c r="A426" s="246" t="s">
        <v>146</v>
      </c>
      <c r="B426" s="266">
        <v>706</v>
      </c>
      <c r="C426" s="267">
        <v>1004</v>
      </c>
      <c r="D426" s="268" t="s">
        <v>173</v>
      </c>
      <c r="E426" s="269" t="s">
        <v>147</v>
      </c>
      <c r="F426" s="270"/>
      <c r="G426" s="185" t="s">
        <v>80</v>
      </c>
      <c r="H426" s="271">
        <v>10306</v>
      </c>
      <c r="I426" s="272">
        <v>157172.48000000001</v>
      </c>
      <c r="J426" s="272">
        <v>8310.9599999999991</v>
      </c>
      <c r="K426" s="272">
        <v>17873.98</v>
      </c>
      <c r="L426" s="272">
        <v>10092.469999999999</v>
      </c>
      <c r="M426" s="272">
        <v>13092.47</v>
      </c>
      <c r="N426" s="272">
        <v>13092.47</v>
      </c>
      <c r="O426" s="272">
        <v>13092.47</v>
      </c>
      <c r="P426" s="272">
        <v>13092.47</v>
      </c>
      <c r="Q426" s="272">
        <v>13092.47</v>
      </c>
      <c r="R426" s="272">
        <v>13092.47</v>
      </c>
      <c r="S426" s="272">
        <v>13092.47</v>
      </c>
      <c r="T426" s="272">
        <v>13092.47</v>
      </c>
      <c r="U426" s="273">
        <v>16155.31</v>
      </c>
      <c r="V426" s="274"/>
      <c r="W426" s="274"/>
      <c r="X426" s="274"/>
      <c r="Y426" s="275"/>
      <c r="Z426" s="274"/>
      <c r="AA426" s="274"/>
      <c r="AB426" s="274"/>
      <c r="AC426" s="274"/>
      <c r="AD426" s="274"/>
      <c r="AE426" s="274"/>
      <c r="AF426" s="274"/>
      <c r="AG426" s="274"/>
      <c r="AH426" s="274"/>
      <c r="AI426" s="274"/>
      <c r="AJ426" s="274"/>
      <c r="AK426" s="274"/>
      <c r="AL426" s="274"/>
      <c r="AM426" s="274"/>
      <c r="AN426" s="274"/>
      <c r="AO426" s="275"/>
      <c r="AP426" s="276"/>
      <c r="AQ426" s="277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  <c r="BE426" s="279"/>
      <c r="BF426" s="265"/>
      <c r="BG426" s="198"/>
    </row>
    <row r="427" spans="1:59" ht="30.75" customHeight="1" x14ac:dyDescent="0.2">
      <c r="A427" s="246" t="s">
        <v>146</v>
      </c>
      <c r="B427" s="266">
        <v>706</v>
      </c>
      <c r="C427" s="267">
        <v>1004</v>
      </c>
      <c r="D427" s="268" t="s">
        <v>173</v>
      </c>
      <c r="E427" s="269" t="s">
        <v>147</v>
      </c>
      <c r="F427" s="270"/>
      <c r="G427" s="185" t="s">
        <v>80</v>
      </c>
      <c r="H427" s="271">
        <v>10306</v>
      </c>
      <c r="I427" s="272">
        <v>168033.58</v>
      </c>
      <c r="J427" s="272">
        <v>4561.24</v>
      </c>
      <c r="K427" s="272">
        <v>23433.16</v>
      </c>
      <c r="L427" s="272">
        <v>10997.2</v>
      </c>
      <c r="M427" s="272">
        <v>13997.2</v>
      </c>
      <c r="N427" s="272">
        <v>13997.2</v>
      </c>
      <c r="O427" s="272">
        <v>13997.2</v>
      </c>
      <c r="P427" s="272">
        <v>13997.2</v>
      </c>
      <c r="Q427" s="272">
        <v>13997.2</v>
      </c>
      <c r="R427" s="272">
        <v>13997.2</v>
      </c>
      <c r="S427" s="272">
        <v>13997.2</v>
      </c>
      <c r="T427" s="272">
        <v>13997.2</v>
      </c>
      <c r="U427" s="273">
        <v>17064.38</v>
      </c>
      <c r="V427" s="274"/>
      <c r="W427" s="274"/>
      <c r="X427" s="274"/>
      <c r="Y427" s="275"/>
      <c r="Z427" s="274"/>
      <c r="AA427" s="274"/>
      <c r="AB427" s="274"/>
      <c r="AC427" s="274"/>
      <c r="AD427" s="274"/>
      <c r="AE427" s="274"/>
      <c r="AF427" s="274"/>
      <c r="AG427" s="274"/>
      <c r="AH427" s="274"/>
      <c r="AI427" s="274"/>
      <c r="AJ427" s="274"/>
      <c r="AK427" s="274"/>
      <c r="AL427" s="274"/>
      <c r="AM427" s="274"/>
      <c r="AN427" s="274"/>
      <c r="AO427" s="275"/>
      <c r="AP427" s="276"/>
      <c r="AQ427" s="277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  <c r="BE427" s="279"/>
      <c r="BF427" s="265"/>
      <c r="BG427" s="198"/>
    </row>
    <row r="428" spans="1:59" ht="30.75" customHeight="1" x14ac:dyDescent="0.2">
      <c r="A428" s="246" t="s">
        <v>146</v>
      </c>
      <c r="B428" s="266">
        <v>706</v>
      </c>
      <c r="C428" s="267">
        <v>1004</v>
      </c>
      <c r="D428" s="268" t="s">
        <v>173</v>
      </c>
      <c r="E428" s="269" t="s">
        <v>147</v>
      </c>
      <c r="F428" s="270"/>
      <c r="G428" s="185" t="s">
        <v>80</v>
      </c>
      <c r="H428" s="271">
        <v>10306</v>
      </c>
      <c r="I428" s="272">
        <v>202808.32000000001</v>
      </c>
      <c r="J428" s="272">
        <v>17376.400000000001</v>
      </c>
      <c r="K428" s="272">
        <v>16893.93</v>
      </c>
      <c r="L428" s="272">
        <v>11893.93</v>
      </c>
      <c r="M428" s="272">
        <v>16893.93</v>
      </c>
      <c r="N428" s="272">
        <v>16893.93</v>
      </c>
      <c r="O428" s="272">
        <v>16893.93</v>
      </c>
      <c r="P428" s="272">
        <v>16893.93</v>
      </c>
      <c r="Q428" s="272">
        <v>16893.93</v>
      </c>
      <c r="R428" s="272">
        <v>16893.93</v>
      </c>
      <c r="S428" s="272">
        <v>16893.93</v>
      </c>
      <c r="T428" s="272">
        <v>16893.93</v>
      </c>
      <c r="U428" s="273">
        <v>21492.62</v>
      </c>
      <c r="V428" s="274"/>
      <c r="W428" s="274"/>
      <c r="X428" s="274"/>
      <c r="Y428" s="275"/>
      <c r="Z428" s="274"/>
      <c r="AA428" s="274"/>
      <c r="AB428" s="274"/>
      <c r="AC428" s="274"/>
      <c r="AD428" s="274"/>
      <c r="AE428" s="274"/>
      <c r="AF428" s="274"/>
      <c r="AG428" s="274"/>
      <c r="AH428" s="274"/>
      <c r="AI428" s="274"/>
      <c r="AJ428" s="274"/>
      <c r="AK428" s="274"/>
      <c r="AL428" s="274"/>
      <c r="AM428" s="274"/>
      <c r="AN428" s="274"/>
      <c r="AO428" s="275"/>
      <c r="AP428" s="276"/>
      <c r="AQ428" s="277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9"/>
      <c r="BF428" s="265"/>
      <c r="BG428" s="198"/>
    </row>
    <row r="429" spans="1:59" ht="30.75" customHeight="1" x14ac:dyDescent="0.2">
      <c r="A429" s="246" t="s">
        <v>146</v>
      </c>
      <c r="B429" s="266">
        <v>706</v>
      </c>
      <c r="C429" s="267">
        <v>1004</v>
      </c>
      <c r="D429" s="268" t="s">
        <v>173</v>
      </c>
      <c r="E429" s="269" t="s">
        <v>147</v>
      </c>
      <c r="F429" s="270"/>
      <c r="G429" s="185" t="s">
        <v>80</v>
      </c>
      <c r="H429" s="271">
        <v>10306</v>
      </c>
      <c r="I429" s="272">
        <v>212082.22</v>
      </c>
      <c r="J429" s="272">
        <v>12892.44</v>
      </c>
      <c r="K429" s="272">
        <v>22440.46</v>
      </c>
      <c r="L429" s="272">
        <v>8666.4500000000007</v>
      </c>
      <c r="M429" s="272">
        <v>17666.45</v>
      </c>
      <c r="N429" s="272">
        <v>17666.45</v>
      </c>
      <c r="O429" s="272">
        <v>17666.45</v>
      </c>
      <c r="P429" s="272">
        <v>17666.45</v>
      </c>
      <c r="Q429" s="272">
        <v>17666.45</v>
      </c>
      <c r="R429" s="272">
        <v>17666.45</v>
      </c>
      <c r="S429" s="272">
        <v>17666.45</v>
      </c>
      <c r="T429" s="272">
        <v>17666.45</v>
      </c>
      <c r="U429" s="273">
        <v>26751.27</v>
      </c>
      <c r="V429" s="274"/>
      <c r="W429" s="274"/>
      <c r="X429" s="274"/>
      <c r="Y429" s="275"/>
      <c r="Z429" s="274"/>
      <c r="AA429" s="274"/>
      <c r="AB429" s="274"/>
      <c r="AC429" s="274"/>
      <c r="AD429" s="274"/>
      <c r="AE429" s="274"/>
      <c r="AF429" s="274"/>
      <c r="AG429" s="274"/>
      <c r="AH429" s="274"/>
      <c r="AI429" s="274"/>
      <c r="AJ429" s="274"/>
      <c r="AK429" s="274"/>
      <c r="AL429" s="274"/>
      <c r="AM429" s="274"/>
      <c r="AN429" s="274"/>
      <c r="AO429" s="275"/>
      <c r="AP429" s="276"/>
      <c r="AQ429" s="277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  <c r="BE429" s="279"/>
      <c r="BF429" s="265"/>
      <c r="BG429" s="198"/>
    </row>
    <row r="430" spans="1:59" ht="30.75" customHeight="1" x14ac:dyDescent="0.2">
      <c r="A430" s="246" t="s">
        <v>146</v>
      </c>
      <c r="B430" s="266">
        <v>706</v>
      </c>
      <c r="C430" s="267">
        <v>1004</v>
      </c>
      <c r="D430" s="268" t="s">
        <v>173</v>
      </c>
      <c r="E430" s="269" t="s">
        <v>147</v>
      </c>
      <c r="F430" s="270"/>
      <c r="G430" s="185" t="s">
        <v>80</v>
      </c>
      <c r="H430" s="271">
        <v>10306</v>
      </c>
      <c r="I430" s="272">
        <v>112450.2</v>
      </c>
      <c r="J430" s="272">
        <v>5923.28</v>
      </c>
      <c r="K430" s="272">
        <v>12810.92</v>
      </c>
      <c r="L430" s="272">
        <v>6367.1</v>
      </c>
      <c r="M430" s="272">
        <v>9367.1</v>
      </c>
      <c r="N430" s="272">
        <v>9367.1</v>
      </c>
      <c r="O430" s="272">
        <v>9367.1</v>
      </c>
      <c r="P430" s="272">
        <v>9367.1</v>
      </c>
      <c r="Q430" s="272">
        <v>9367.1</v>
      </c>
      <c r="R430" s="272">
        <v>9367.1</v>
      </c>
      <c r="S430" s="272">
        <v>9367.1</v>
      </c>
      <c r="T430" s="272">
        <v>9367.1</v>
      </c>
      <c r="U430" s="273">
        <v>12412.1</v>
      </c>
      <c r="V430" s="274"/>
      <c r="W430" s="274"/>
      <c r="X430" s="274"/>
      <c r="Y430" s="275"/>
      <c r="Z430" s="274"/>
      <c r="AA430" s="274"/>
      <c r="AB430" s="274"/>
      <c r="AC430" s="274"/>
      <c r="AD430" s="274"/>
      <c r="AE430" s="274"/>
      <c r="AF430" s="274"/>
      <c r="AG430" s="274"/>
      <c r="AH430" s="274"/>
      <c r="AI430" s="274"/>
      <c r="AJ430" s="274"/>
      <c r="AK430" s="274"/>
      <c r="AL430" s="274"/>
      <c r="AM430" s="274"/>
      <c r="AN430" s="274"/>
      <c r="AO430" s="275"/>
      <c r="AP430" s="276"/>
      <c r="AQ430" s="277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  <c r="BE430" s="279"/>
      <c r="BF430" s="265"/>
      <c r="BG430" s="198"/>
    </row>
    <row r="431" spans="1:59" ht="30.75" customHeight="1" x14ac:dyDescent="0.2">
      <c r="A431" s="246" t="s">
        <v>146</v>
      </c>
      <c r="B431" s="266">
        <v>706</v>
      </c>
      <c r="C431" s="267">
        <v>1004</v>
      </c>
      <c r="D431" s="268" t="s">
        <v>173</v>
      </c>
      <c r="E431" s="269" t="s">
        <v>147</v>
      </c>
      <c r="F431" s="270"/>
      <c r="G431" s="185" t="s">
        <v>80</v>
      </c>
      <c r="H431" s="271">
        <v>10306</v>
      </c>
      <c r="I431" s="272">
        <v>143418</v>
      </c>
      <c r="J431" s="272">
        <v>13162.42</v>
      </c>
      <c r="K431" s="272">
        <v>11946.72</v>
      </c>
      <c r="L431" s="272">
        <v>6946.72</v>
      </c>
      <c r="M431" s="272">
        <v>11946.72</v>
      </c>
      <c r="N431" s="272">
        <v>11946.72</v>
      </c>
      <c r="O431" s="272">
        <v>11946.72</v>
      </c>
      <c r="P431" s="272">
        <v>11946.72</v>
      </c>
      <c r="Q431" s="272">
        <v>11946.72</v>
      </c>
      <c r="R431" s="272">
        <v>11946.72</v>
      </c>
      <c r="S431" s="272">
        <v>11946.72</v>
      </c>
      <c r="T431" s="272">
        <v>11946.72</v>
      </c>
      <c r="U431" s="273">
        <v>15788.38</v>
      </c>
      <c r="V431" s="274"/>
      <c r="W431" s="274"/>
      <c r="X431" s="274"/>
      <c r="Y431" s="275"/>
      <c r="Z431" s="274"/>
      <c r="AA431" s="274"/>
      <c r="AB431" s="274"/>
      <c r="AC431" s="274"/>
      <c r="AD431" s="274"/>
      <c r="AE431" s="274"/>
      <c r="AF431" s="274"/>
      <c r="AG431" s="274"/>
      <c r="AH431" s="274"/>
      <c r="AI431" s="274"/>
      <c r="AJ431" s="274"/>
      <c r="AK431" s="274"/>
      <c r="AL431" s="274"/>
      <c r="AM431" s="274"/>
      <c r="AN431" s="274"/>
      <c r="AO431" s="275"/>
      <c r="AP431" s="276"/>
      <c r="AQ431" s="277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  <c r="BE431" s="279"/>
      <c r="BF431" s="265"/>
      <c r="BG431" s="198"/>
    </row>
    <row r="432" spans="1:59" ht="30.75" customHeight="1" x14ac:dyDescent="0.2">
      <c r="A432" s="246" t="s">
        <v>146</v>
      </c>
      <c r="B432" s="266">
        <v>706</v>
      </c>
      <c r="C432" s="267">
        <v>1004</v>
      </c>
      <c r="D432" s="268" t="s">
        <v>173</v>
      </c>
      <c r="E432" s="269" t="s">
        <v>147</v>
      </c>
      <c r="F432" s="270"/>
      <c r="G432" s="185" t="s">
        <v>80</v>
      </c>
      <c r="H432" s="271">
        <v>10306</v>
      </c>
      <c r="I432" s="272">
        <v>258821.98</v>
      </c>
      <c r="J432" s="272">
        <v>17329.79</v>
      </c>
      <c r="K432" s="272">
        <v>25789.95</v>
      </c>
      <c r="L432" s="272">
        <v>11559.87</v>
      </c>
      <c r="M432" s="272">
        <v>21559.87</v>
      </c>
      <c r="N432" s="272">
        <v>21559.87</v>
      </c>
      <c r="O432" s="272">
        <v>21559.87</v>
      </c>
      <c r="P432" s="272">
        <v>21559.87</v>
      </c>
      <c r="Q432" s="272">
        <v>21559.87</v>
      </c>
      <c r="R432" s="272">
        <v>21559.87</v>
      </c>
      <c r="S432" s="272">
        <v>21559.87</v>
      </c>
      <c r="T432" s="272">
        <v>21559.87</v>
      </c>
      <c r="U432" s="273">
        <v>31663.41</v>
      </c>
      <c r="V432" s="274"/>
      <c r="W432" s="274"/>
      <c r="X432" s="274"/>
      <c r="Y432" s="275"/>
      <c r="Z432" s="274"/>
      <c r="AA432" s="274"/>
      <c r="AB432" s="274"/>
      <c r="AC432" s="274"/>
      <c r="AD432" s="274"/>
      <c r="AE432" s="274"/>
      <c r="AF432" s="274"/>
      <c r="AG432" s="274"/>
      <c r="AH432" s="274"/>
      <c r="AI432" s="274"/>
      <c r="AJ432" s="274"/>
      <c r="AK432" s="274"/>
      <c r="AL432" s="274"/>
      <c r="AM432" s="274"/>
      <c r="AN432" s="274"/>
      <c r="AO432" s="275"/>
      <c r="AP432" s="276"/>
      <c r="AQ432" s="277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  <c r="BE432" s="279"/>
      <c r="BF432" s="265"/>
      <c r="BG432" s="198"/>
    </row>
    <row r="433" spans="1:59" ht="30.75" customHeight="1" x14ac:dyDescent="0.2">
      <c r="A433" s="246" t="s">
        <v>146</v>
      </c>
      <c r="B433" s="266">
        <v>706</v>
      </c>
      <c r="C433" s="267">
        <v>1004</v>
      </c>
      <c r="D433" s="268" t="s">
        <v>173</v>
      </c>
      <c r="E433" s="269" t="s">
        <v>147</v>
      </c>
      <c r="F433" s="270"/>
      <c r="G433" s="185" t="s">
        <v>80</v>
      </c>
      <c r="H433" s="271">
        <v>10306</v>
      </c>
      <c r="I433" s="272">
        <v>128379.3</v>
      </c>
      <c r="J433" s="272">
        <v>2106.42</v>
      </c>
      <c r="K433" s="272">
        <v>19281.580000000002</v>
      </c>
      <c r="L433" s="272">
        <v>6694</v>
      </c>
      <c r="M433" s="272">
        <v>10694</v>
      </c>
      <c r="N433" s="272">
        <v>10694</v>
      </c>
      <c r="O433" s="272">
        <v>10694</v>
      </c>
      <c r="P433" s="272">
        <v>10694</v>
      </c>
      <c r="Q433" s="272">
        <v>10694</v>
      </c>
      <c r="R433" s="272">
        <v>10694</v>
      </c>
      <c r="S433" s="272">
        <v>10694</v>
      </c>
      <c r="T433" s="272">
        <v>10694</v>
      </c>
      <c r="U433" s="273">
        <v>14745.3</v>
      </c>
      <c r="V433" s="274"/>
      <c r="W433" s="274"/>
      <c r="X433" s="274"/>
      <c r="Y433" s="275"/>
      <c r="Z433" s="274"/>
      <c r="AA433" s="274"/>
      <c r="AB433" s="274"/>
      <c r="AC433" s="274"/>
      <c r="AD433" s="274"/>
      <c r="AE433" s="274"/>
      <c r="AF433" s="274"/>
      <c r="AG433" s="274"/>
      <c r="AH433" s="274"/>
      <c r="AI433" s="274"/>
      <c r="AJ433" s="274"/>
      <c r="AK433" s="274"/>
      <c r="AL433" s="274"/>
      <c r="AM433" s="274"/>
      <c r="AN433" s="274"/>
      <c r="AO433" s="275"/>
      <c r="AP433" s="276"/>
      <c r="AQ433" s="277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  <c r="BE433" s="279"/>
      <c r="BF433" s="265"/>
      <c r="BG433" s="198"/>
    </row>
    <row r="434" spans="1:59" ht="30.75" customHeight="1" x14ac:dyDescent="0.2">
      <c r="A434" s="246" t="s">
        <v>146</v>
      </c>
      <c r="B434" s="266">
        <v>706</v>
      </c>
      <c r="C434" s="267">
        <v>1004</v>
      </c>
      <c r="D434" s="268" t="s">
        <v>173</v>
      </c>
      <c r="E434" s="269" t="s">
        <v>147</v>
      </c>
      <c r="F434" s="270"/>
      <c r="G434" s="185" t="s">
        <v>80</v>
      </c>
      <c r="H434" s="271">
        <v>10306</v>
      </c>
      <c r="I434" s="272">
        <v>290524.5</v>
      </c>
      <c r="J434" s="272">
        <v>24053.58</v>
      </c>
      <c r="K434" s="272">
        <v>24347.8</v>
      </c>
      <c r="L434" s="272">
        <v>14200.69</v>
      </c>
      <c r="M434" s="272">
        <v>24200.69</v>
      </c>
      <c r="N434" s="272">
        <v>24200.69</v>
      </c>
      <c r="O434" s="272">
        <v>24200.69</v>
      </c>
      <c r="P434" s="272">
        <v>24200.69</v>
      </c>
      <c r="Q434" s="272">
        <v>24200.69</v>
      </c>
      <c r="R434" s="272">
        <v>24200.69</v>
      </c>
      <c r="S434" s="272">
        <v>24200.69</v>
      </c>
      <c r="T434" s="272">
        <v>24200.69</v>
      </c>
      <c r="U434" s="273">
        <v>34316.910000000003</v>
      </c>
      <c r="V434" s="274"/>
      <c r="W434" s="274"/>
      <c r="X434" s="274"/>
      <c r="Y434" s="275"/>
      <c r="Z434" s="274"/>
      <c r="AA434" s="274"/>
      <c r="AB434" s="274"/>
      <c r="AC434" s="274"/>
      <c r="AD434" s="274"/>
      <c r="AE434" s="274"/>
      <c r="AF434" s="274"/>
      <c r="AG434" s="274"/>
      <c r="AH434" s="274"/>
      <c r="AI434" s="274"/>
      <c r="AJ434" s="274"/>
      <c r="AK434" s="274"/>
      <c r="AL434" s="274"/>
      <c r="AM434" s="274"/>
      <c r="AN434" s="274"/>
      <c r="AO434" s="275"/>
      <c r="AP434" s="276"/>
      <c r="AQ434" s="277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  <c r="BE434" s="279"/>
      <c r="BF434" s="265"/>
      <c r="BG434" s="198"/>
    </row>
    <row r="435" spans="1:59" ht="30.75" customHeight="1" x14ac:dyDescent="0.2">
      <c r="A435" s="246" t="s">
        <v>146</v>
      </c>
      <c r="B435" s="266">
        <v>706</v>
      </c>
      <c r="C435" s="267">
        <v>1004</v>
      </c>
      <c r="D435" s="268" t="s">
        <v>374</v>
      </c>
      <c r="E435" s="269" t="s">
        <v>147</v>
      </c>
      <c r="F435" s="270"/>
      <c r="G435" s="185"/>
      <c r="H435" s="271">
        <v>10101</v>
      </c>
      <c r="I435" s="272">
        <v>78567.039999999994</v>
      </c>
      <c r="J435" s="272">
        <v>0</v>
      </c>
      <c r="K435" s="272">
        <v>0</v>
      </c>
      <c r="L435" s="272">
        <v>0</v>
      </c>
      <c r="M435" s="272">
        <v>0</v>
      </c>
      <c r="N435" s="272">
        <v>0</v>
      </c>
      <c r="O435" s="272">
        <v>0</v>
      </c>
      <c r="P435" s="272">
        <v>0</v>
      </c>
      <c r="Q435" s="272">
        <v>0</v>
      </c>
      <c r="R435" s="272">
        <v>0</v>
      </c>
      <c r="S435" s="272">
        <v>0</v>
      </c>
      <c r="T435" s="272">
        <v>0</v>
      </c>
      <c r="U435" s="273">
        <v>78567.039999999994</v>
      </c>
      <c r="V435" s="274"/>
      <c r="W435" s="274"/>
      <c r="X435" s="274"/>
      <c r="Y435" s="275"/>
      <c r="Z435" s="274"/>
      <c r="AA435" s="274"/>
      <c r="AB435" s="274"/>
      <c r="AC435" s="274"/>
      <c r="AD435" s="274"/>
      <c r="AE435" s="274"/>
      <c r="AF435" s="274"/>
      <c r="AG435" s="274"/>
      <c r="AH435" s="274"/>
      <c r="AI435" s="274"/>
      <c r="AJ435" s="274"/>
      <c r="AK435" s="274"/>
      <c r="AL435" s="274"/>
      <c r="AM435" s="274"/>
      <c r="AN435" s="274"/>
      <c r="AO435" s="275"/>
      <c r="AP435" s="276"/>
      <c r="AQ435" s="277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  <c r="BE435" s="279"/>
      <c r="BF435" s="265"/>
      <c r="BG435" s="198"/>
    </row>
    <row r="436" spans="1:59" ht="30.75" customHeight="1" x14ac:dyDescent="0.2">
      <c r="A436" s="246" t="s">
        <v>146</v>
      </c>
      <c r="B436" s="266">
        <v>706</v>
      </c>
      <c r="C436" s="267">
        <v>1004</v>
      </c>
      <c r="D436" s="268" t="s">
        <v>374</v>
      </c>
      <c r="E436" s="269" t="s">
        <v>147</v>
      </c>
      <c r="F436" s="270"/>
      <c r="G436" s="185"/>
      <c r="H436" s="271">
        <v>10101</v>
      </c>
      <c r="I436" s="272">
        <v>26188.720000000001</v>
      </c>
      <c r="J436" s="272">
        <v>1370.34</v>
      </c>
      <c r="K436" s="272">
        <v>3180.52</v>
      </c>
      <c r="L436" s="272">
        <v>2909.85</v>
      </c>
      <c r="M436" s="272">
        <v>2909.85</v>
      </c>
      <c r="N436" s="272">
        <v>2909.85</v>
      </c>
      <c r="O436" s="272">
        <v>0</v>
      </c>
      <c r="P436" s="272">
        <v>0</v>
      </c>
      <c r="Q436" s="272">
        <v>0</v>
      </c>
      <c r="R436" s="272">
        <v>2909.85</v>
      </c>
      <c r="S436" s="272">
        <v>2909.85</v>
      </c>
      <c r="T436" s="272">
        <v>2909.85</v>
      </c>
      <c r="U436" s="273">
        <v>4178.76</v>
      </c>
      <c r="V436" s="274"/>
      <c r="W436" s="274"/>
      <c r="X436" s="274"/>
      <c r="Y436" s="275"/>
      <c r="Z436" s="274"/>
      <c r="AA436" s="274"/>
      <c r="AB436" s="274"/>
      <c r="AC436" s="274"/>
      <c r="AD436" s="274"/>
      <c r="AE436" s="274"/>
      <c r="AF436" s="274"/>
      <c r="AG436" s="274"/>
      <c r="AH436" s="274"/>
      <c r="AI436" s="274"/>
      <c r="AJ436" s="274"/>
      <c r="AK436" s="274"/>
      <c r="AL436" s="274"/>
      <c r="AM436" s="274"/>
      <c r="AN436" s="274"/>
      <c r="AO436" s="275"/>
      <c r="AP436" s="276"/>
      <c r="AQ436" s="277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  <c r="BE436" s="279"/>
      <c r="BF436" s="265"/>
      <c r="BG436" s="198"/>
    </row>
    <row r="437" spans="1:59" ht="30.75" customHeight="1" x14ac:dyDescent="0.2">
      <c r="A437" s="246" t="s">
        <v>146</v>
      </c>
      <c r="B437" s="266">
        <v>706</v>
      </c>
      <c r="C437" s="267">
        <v>1004</v>
      </c>
      <c r="D437" s="268" t="s">
        <v>374</v>
      </c>
      <c r="E437" s="269" t="s">
        <v>147</v>
      </c>
      <c r="F437" s="270"/>
      <c r="G437" s="185"/>
      <c r="H437" s="271">
        <v>10101</v>
      </c>
      <c r="I437" s="272">
        <v>26188.720000000001</v>
      </c>
      <c r="J437" s="272">
        <v>0</v>
      </c>
      <c r="K437" s="272">
        <v>5819.7</v>
      </c>
      <c r="L437" s="272">
        <v>2909.85</v>
      </c>
      <c r="M437" s="272">
        <v>2909.85</v>
      </c>
      <c r="N437" s="272">
        <v>2909.85</v>
      </c>
      <c r="O437" s="272">
        <v>0</v>
      </c>
      <c r="P437" s="272">
        <v>0</v>
      </c>
      <c r="Q437" s="272">
        <v>0</v>
      </c>
      <c r="R437" s="272">
        <v>2909.85</v>
      </c>
      <c r="S437" s="272">
        <v>2909.85</v>
      </c>
      <c r="T437" s="272">
        <v>2909.85</v>
      </c>
      <c r="U437" s="273">
        <v>2909.92</v>
      </c>
      <c r="V437" s="274"/>
      <c r="W437" s="274"/>
      <c r="X437" s="274"/>
      <c r="Y437" s="275"/>
      <c r="Z437" s="274"/>
      <c r="AA437" s="274"/>
      <c r="AB437" s="274"/>
      <c r="AC437" s="274"/>
      <c r="AD437" s="274"/>
      <c r="AE437" s="274"/>
      <c r="AF437" s="274"/>
      <c r="AG437" s="274"/>
      <c r="AH437" s="274"/>
      <c r="AI437" s="274"/>
      <c r="AJ437" s="274"/>
      <c r="AK437" s="274"/>
      <c r="AL437" s="274"/>
      <c r="AM437" s="274"/>
      <c r="AN437" s="274"/>
      <c r="AO437" s="275"/>
      <c r="AP437" s="276"/>
      <c r="AQ437" s="277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  <c r="BE437" s="279"/>
      <c r="BF437" s="265"/>
      <c r="BG437" s="198"/>
    </row>
    <row r="438" spans="1:59" ht="30.75" customHeight="1" x14ac:dyDescent="0.2">
      <c r="A438" s="246" t="s">
        <v>146</v>
      </c>
      <c r="B438" s="266">
        <v>706</v>
      </c>
      <c r="C438" s="267">
        <v>1004</v>
      </c>
      <c r="D438" s="268" t="s">
        <v>374</v>
      </c>
      <c r="E438" s="269" t="s">
        <v>147</v>
      </c>
      <c r="F438" s="270"/>
      <c r="G438" s="185"/>
      <c r="H438" s="271">
        <v>10101</v>
      </c>
      <c r="I438" s="272">
        <v>52377.440000000002</v>
      </c>
      <c r="J438" s="272">
        <v>6523.3</v>
      </c>
      <c r="K438" s="272">
        <v>5995.85</v>
      </c>
      <c r="L438" s="272">
        <v>5819.71</v>
      </c>
      <c r="M438" s="272">
        <v>5819.71</v>
      </c>
      <c r="N438" s="272">
        <v>5819.71</v>
      </c>
      <c r="O438" s="272">
        <v>0</v>
      </c>
      <c r="P438" s="272">
        <v>0</v>
      </c>
      <c r="Q438" s="272">
        <v>0</v>
      </c>
      <c r="R438" s="272">
        <v>5819.71</v>
      </c>
      <c r="S438" s="272">
        <v>5819.71</v>
      </c>
      <c r="T438" s="272">
        <v>5819.71</v>
      </c>
      <c r="U438" s="273">
        <v>4940.03</v>
      </c>
      <c r="V438" s="274"/>
      <c r="W438" s="274"/>
      <c r="X438" s="274"/>
      <c r="Y438" s="275"/>
      <c r="Z438" s="274"/>
      <c r="AA438" s="274"/>
      <c r="AB438" s="274"/>
      <c r="AC438" s="274"/>
      <c r="AD438" s="274"/>
      <c r="AE438" s="274"/>
      <c r="AF438" s="274"/>
      <c r="AG438" s="274"/>
      <c r="AH438" s="274"/>
      <c r="AI438" s="274"/>
      <c r="AJ438" s="274"/>
      <c r="AK438" s="274"/>
      <c r="AL438" s="274"/>
      <c r="AM438" s="274"/>
      <c r="AN438" s="274"/>
      <c r="AO438" s="275"/>
      <c r="AP438" s="276"/>
      <c r="AQ438" s="277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  <c r="BE438" s="279"/>
      <c r="BF438" s="265"/>
      <c r="BG438" s="198"/>
    </row>
    <row r="439" spans="1:59" ht="30.75" customHeight="1" x14ac:dyDescent="0.2">
      <c r="A439" s="246" t="s">
        <v>146</v>
      </c>
      <c r="B439" s="266">
        <v>706</v>
      </c>
      <c r="C439" s="267">
        <v>1004</v>
      </c>
      <c r="D439" s="268" t="s">
        <v>374</v>
      </c>
      <c r="E439" s="269" t="s">
        <v>147</v>
      </c>
      <c r="F439" s="270"/>
      <c r="G439" s="185"/>
      <c r="H439" s="271">
        <v>10101</v>
      </c>
      <c r="I439" s="272">
        <v>78566.16</v>
      </c>
      <c r="J439" s="272">
        <v>0</v>
      </c>
      <c r="K439" s="272">
        <v>18727.98</v>
      </c>
      <c r="L439" s="272">
        <v>8729.57</v>
      </c>
      <c r="M439" s="272">
        <v>8729.57</v>
      </c>
      <c r="N439" s="272">
        <v>8729.57</v>
      </c>
      <c r="O439" s="272">
        <v>0</v>
      </c>
      <c r="P439" s="272">
        <v>0</v>
      </c>
      <c r="Q439" s="272">
        <v>0</v>
      </c>
      <c r="R439" s="272">
        <v>8729.57</v>
      </c>
      <c r="S439" s="272">
        <v>8729.57</v>
      </c>
      <c r="T439" s="272">
        <v>8729.57</v>
      </c>
      <c r="U439" s="273">
        <v>7460.76</v>
      </c>
      <c r="V439" s="274"/>
      <c r="W439" s="274"/>
      <c r="X439" s="274"/>
      <c r="Y439" s="275"/>
      <c r="Z439" s="274"/>
      <c r="AA439" s="274"/>
      <c r="AB439" s="274"/>
      <c r="AC439" s="274"/>
      <c r="AD439" s="274"/>
      <c r="AE439" s="274"/>
      <c r="AF439" s="274"/>
      <c r="AG439" s="274"/>
      <c r="AH439" s="274"/>
      <c r="AI439" s="274"/>
      <c r="AJ439" s="274"/>
      <c r="AK439" s="274"/>
      <c r="AL439" s="274"/>
      <c r="AM439" s="274"/>
      <c r="AN439" s="274"/>
      <c r="AO439" s="275"/>
      <c r="AP439" s="276"/>
      <c r="AQ439" s="277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  <c r="BE439" s="279"/>
      <c r="BF439" s="265"/>
      <c r="BG439" s="198"/>
    </row>
    <row r="440" spans="1:59" ht="30.75" customHeight="1" x14ac:dyDescent="0.2">
      <c r="A440" s="246" t="s">
        <v>146</v>
      </c>
      <c r="B440" s="266">
        <v>706</v>
      </c>
      <c r="C440" s="267">
        <v>1004</v>
      </c>
      <c r="D440" s="268" t="s">
        <v>374</v>
      </c>
      <c r="E440" s="269" t="s">
        <v>147</v>
      </c>
      <c r="F440" s="270"/>
      <c r="G440" s="185"/>
      <c r="H440" s="271">
        <v>10101</v>
      </c>
      <c r="I440" s="272">
        <v>52377.440000000002</v>
      </c>
      <c r="J440" s="272">
        <v>5176.84</v>
      </c>
      <c r="K440" s="272">
        <v>6462.58</v>
      </c>
      <c r="L440" s="272">
        <v>5819.71</v>
      </c>
      <c r="M440" s="272">
        <v>5819.71</v>
      </c>
      <c r="N440" s="272">
        <v>5819.71</v>
      </c>
      <c r="O440" s="272">
        <v>0</v>
      </c>
      <c r="P440" s="272">
        <v>0</v>
      </c>
      <c r="Q440" s="272">
        <v>0</v>
      </c>
      <c r="R440" s="272">
        <v>5819.71</v>
      </c>
      <c r="S440" s="272">
        <v>5819.71</v>
      </c>
      <c r="T440" s="272">
        <v>5819.71</v>
      </c>
      <c r="U440" s="273">
        <v>5819.76</v>
      </c>
      <c r="V440" s="274"/>
      <c r="W440" s="274"/>
      <c r="X440" s="274"/>
      <c r="Y440" s="275"/>
      <c r="Z440" s="274"/>
      <c r="AA440" s="274"/>
      <c r="AB440" s="274"/>
      <c r="AC440" s="274"/>
      <c r="AD440" s="274"/>
      <c r="AE440" s="274"/>
      <c r="AF440" s="274"/>
      <c r="AG440" s="274"/>
      <c r="AH440" s="274"/>
      <c r="AI440" s="274"/>
      <c r="AJ440" s="274"/>
      <c r="AK440" s="274"/>
      <c r="AL440" s="274"/>
      <c r="AM440" s="274"/>
      <c r="AN440" s="274"/>
      <c r="AO440" s="275"/>
      <c r="AP440" s="276"/>
      <c r="AQ440" s="277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  <c r="BE440" s="279"/>
      <c r="BF440" s="265"/>
      <c r="BG440" s="198"/>
    </row>
    <row r="441" spans="1:59" ht="30.75" customHeight="1" x14ac:dyDescent="0.2">
      <c r="A441" s="246" t="s">
        <v>146</v>
      </c>
      <c r="B441" s="266">
        <v>706</v>
      </c>
      <c r="C441" s="267">
        <v>1004</v>
      </c>
      <c r="D441" s="268" t="s">
        <v>374</v>
      </c>
      <c r="E441" s="269" t="s">
        <v>147</v>
      </c>
      <c r="F441" s="270"/>
      <c r="G441" s="185"/>
      <c r="H441" s="271">
        <v>10101</v>
      </c>
      <c r="I441" s="272">
        <v>52377.440000000002</v>
      </c>
      <c r="J441" s="272">
        <v>6699.44</v>
      </c>
      <c r="K441" s="272">
        <v>5819.71</v>
      </c>
      <c r="L441" s="272">
        <v>5819.71</v>
      </c>
      <c r="M441" s="272">
        <v>5819.71</v>
      </c>
      <c r="N441" s="272">
        <v>5819.71</v>
      </c>
      <c r="O441" s="272">
        <v>0</v>
      </c>
      <c r="P441" s="272">
        <v>0</v>
      </c>
      <c r="Q441" s="272">
        <v>0</v>
      </c>
      <c r="R441" s="272">
        <v>5819.71</v>
      </c>
      <c r="S441" s="272">
        <v>5819.71</v>
      </c>
      <c r="T441" s="272">
        <v>5819.71</v>
      </c>
      <c r="U441" s="273">
        <v>4940.03</v>
      </c>
      <c r="V441" s="274"/>
      <c r="W441" s="274"/>
      <c r="X441" s="274"/>
      <c r="Y441" s="275"/>
      <c r="Z441" s="274"/>
      <c r="AA441" s="274"/>
      <c r="AB441" s="274"/>
      <c r="AC441" s="274"/>
      <c r="AD441" s="274"/>
      <c r="AE441" s="274"/>
      <c r="AF441" s="274"/>
      <c r="AG441" s="274"/>
      <c r="AH441" s="274"/>
      <c r="AI441" s="274"/>
      <c r="AJ441" s="274"/>
      <c r="AK441" s="274"/>
      <c r="AL441" s="274"/>
      <c r="AM441" s="274"/>
      <c r="AN441" s="274"/>
      <c r="AO441" s="275"/>
      <c r="AP441" s="276"/>
      <c r="AQ441" s="277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  <c r="BE441" s="279"/>
      <c r="BF441" s="265"/>
      <c r="BG441" s="198"/>
    </row>
    <row r="442" spans="1:59" ht="30.75" customHeight="1" x14ac:dyDescent="0.2">
      <c r="A442" s="246" t="s">
        <v>146</v>
      </c>
      <c r="B442" s="266">
        <v>706</v>
      </c>
      <c r="C442" s="267">
        <v>1004</v>
      </c>
      <c r="D442" s="268" t="s">
        <v>374</v>
      </c>
      <c r="E442" s="269" t="s">
        <v>147</v>
      </c>
      <c r="F442" s="270"/>
      <c r="G442" s="185"/>
      <c r="H442" s="271">
        <v>10101</v>
      </c>
      <c r="I442" s="272">
        <v>26188.720000000001</v>
      </c>
      <c r="J442" s="272">
        <v>0</v>
      </c>
      <c r="K442" s="272">
        <v>6066.52</v>
      </c>
      <c r="L442" s="272">
        <v>2909.85</v>
      </c>
      <c r="M442" s="272">
        <v>2909.85</v>
      </c>
      <c r="N442" s="272">
        <v>2909.85</v>
      </c>
      <c r="O442" s="272">
        <v>0</v>
      </c>
      <c r="P442" s="272">
        <v>0</v>
      </c>
      <c r="Q442" s="272">
        <v>0</v>
      </c>
      <c r="R442" s="272">
        <v>2909.85</v>
      </c>
      <c r="S442" s="272">
        <v>2909.85</v>
      </c>
      <c r="T442" s="272">
        <v>2909.85</v>
      </c>
      <c r="U442" s="273">
        <v>2663.1</v>
      </c>
      <c r="V442" s="274"/>
      <c r="W442" s="274"/>
      <c r="X442" s="274"/>
      <c r="Y442" s="275"/>
      <c r="Z442" s="274"/>
      <c r="AA442" s="274"/>
      <c r="AB442" s="274"/>
      <c r="AC442" s="274"/>
      <c r="AD442" s="274"/>
      <c r="AE442" s="274"/>
      <c r="AF442" s="274"/>
      <c r="AG442" s="274"/>
      <c r="AH442" s="274"/>
      <c r="AI442" s="274"/>
      <c r="AJ442" s="274"/>
      <c r="AK442" s="274"/>
      <c r="AL442" s="274"/>
      <c r="AM442" s="274"/>
      <c r="AN442" s="274"/>
      <c r="AO442" s="275"/>
      <c r="AP442" s="276"/>
      <c r="AQ442" s="277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  <c r="BE442" s="279"/>
      <c r="BF442" s="265"/>
      <c r="BG442" s="198"/>
    </row>
    <row r="443" spans="1:59" ht="30.75" customHeight="1" x14ac:dyDescent="0.2">
      <c r="A443" s="246" t="s">
        <v>146</v>
      </c>
      <c r="B443" s="266">
        <v>706</v>
      </c>
      <c r="C443" s="267">
        <v>1004</v>
      </c>
      <c r="D443" s="268" t="s">
        <v>374</v>
      </c>
      <c r="E443" s="269" t="s">
        <v>147</v>
      </c>
      <c r="F443" s="270"/>
      <c r="G443" s="185"/>
      <c r="H443" s="271">
        <v>10101</v>
      </c>
      <c r="I443" s="272">
        <v>26188.720000000001</v>
      </c>
      <c r="J443" s="272">
        <v>3349.72</v>
      </c>
      <c r="K443" s="272">
        <v>2909.85</v>
      </c>
      <c r="L443" s="272">
        <v>2909.85</v>
      </c>
      <c r="M443" s="272">
        <v>2909.85</v>
      </c>
      <c r="N443" s="272">
        <v>2909.85</v>
      </c>
      <c r="O443" s="272">
        <v>0</v>
      </c>
      <c r="P443" s="272">
        <v>0</v>
      </c>
      <c r="Q443" s="272">
        <v>0</v>
      </c>
      <c r="R443" s="272">
        <v>2909.85</v>
      </c>
      <c r="S443" s="272">
        <v>2909.85</v>
      </c>
      <c r="T443" s="272">
        <v>2909.85</v>
      </c>
      <c r="U443" s="273">
        <v>2470.0500000000002</v>
      </c>
      <c r="V443" s="274"/>
      <c r="W443" s="274"/>
      <c r="X443" s="274"/>
      <c r="Y443" s="275"/>
      <c r="Z443" s="274"/>
      <c r="AA443" s="274"/>
      <c r="AB443" s="274"/>
      <c r="AC443" s="274"/>
      <c r="AD443" s="274"/>
      <c r="AE443" s="274"/>
      <c r="AF443" s="274"/>
      <c r="AG443" s="274"/>
      <c r="AH443" s="274"/>
      <c r="AI443" s="274"/>
      <c r="AJ443" s="274"/>
      <c r="AK443" s="274"/>
      <c r="AL443" s="274"/>
      <c r="AM443" s="274"/>
      <c r="AN443" s="274"/>
      <c r="AO443" s="275"/>
      <c r="AP443" s="276"/>
      <c r="AQ443" s="277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  <c r="BE443" s="279"/>
      <c r="BF443" s="265"/>
      <c r="BG443" s="198"/>
    </row>
    <row r="444" spans="1:59" ht="30.75" customHeight="1" x14ac:dyDescent="0.2">
      <c r="A444" s="246" t="s">
        <v>146</v>
      </c>
      <c r="B444" s="266">
        <v>706</v>
      </c>
      <c r="C444" s="267">
        <v>1004</v>
      </c>
      <c r="D444" s="268" t="s">
        <v>374</v>
      </c>
      <c r="E444" s="269" t="s">
        <v>147</v>
      </c>
      <c r="F444" s="270"/>
      <c r="G444" s="185"/>
      <c r="H444" s="271">
        <v>10101</v>
      </c>
      <c r="I444" s="272">
        <v>26188.720000000001</v>
      </c>
      <c r="J444" s="272">
        <v>3349.72</v>
      </c>
      <c r="K444" s="272">
        <v>2909.85</v>
      </c>
      <c r="L444" s="272">
        <v>2909.85</v>
      </c>
      <c r="M444" s="272">
        <v>2909.85</v>
      </c>
      <c r="N444" s="272">
        <v>2909.85</v>
      </c>
      <c r="O444" s="272">
        <v>0</v>
      </c>
      <c r="P444" s="272">
        <v>0</v>
      </c>
      <c r="Q444" s="272">
        <v>0</v>
      </c>
      <c r="R444" s="272">
        <v>2909.85</v>
      </c>
      <c r="S444" s="272">
        <v>2909.85</v>
      </c>
      <c r="T444" s="272">
        <v>2909.85</v>
      </c>
      <c r="U444" s="273">
        <v>2470.0500000000002</v>
      </c>
      <c r="V444" s="274"/>
      <c r="W444" s="274"/>
      <c r="X444" s="274"/>
      <c r="Y444" s="275"/>
      <c r="Z444" s="274"/>
      <c r="AA444" s="274"/>
      <c r="AB444" s="274"/>
      <c r="AC444" s="274"/>
      <c r="AD444" s="274"/>
      <c r="AE444" s="274"/>
      <c r="AF444" s="274"/>
      <c r="AG444" s="274"/>
      <c r="AH444" s="274"/>
      <c r="AI444" s="274"/>
      <c r="AJ444" s="274"/>
      <c r="AK444" s="274"/>
      <c r="AL444" s="274"/>
      <c r="AM444" s="274"/>
      <c r="AN444" s="274"/>
      <c r="AO444" s="275"/>
      <c r="AP444" s="276"/>
      <c r="AQ444" s="277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  <c r="BE444" s="279"/>
      <c r="BF444" s="265"/>
      <c r="BG444" s="198"/>
    </row>
    <row r="445" spans="1:59" ht="30.75" customHeight="1" x14ac:dyDescent="0.2">
      <c r="A445" s="246" t="s">
        <v>146</v>
      </c>
      <c r="B445" s="266">
        <v>706</v>
      </c>
      <c r="C445" s="267">
        <v>1004</v>
      </c>
      <c r="D445" s="268" t="s">
        <v>174</v>
      </c>
      <c r="E445" s="269" t="s">
        <v>147</v>
      </c>
      <c r="F445" s="270"/>
      <c r="G445" s="185" t="s">
        <v>82</v>
      </c>
      <c r="H445" s="271">
        <v>10306</v>
      </c>
      <c r="I445" s="272">
        <v>1726453.91</v>
      </c>
      <c r="J445" s="272">
        <v>223470.11</v>
      </c>
      <c r="K445" s="272">
        <v>273971.64</v>
      </c>
      <c r="L445" s="272">
        <v>268400</v>
      </c>
      <c r="M445" s="272">
        <v>268400</v>
      </c>
      <c r="N445" s="272">
        <v>268400</v>
      </c>
      <c r="O445" s="272">
        <v>268400</v>
      </c>
      <c r="P445" s="272">
        <v>116053.91</v>
      </c>
      <c r="Q445" s="272">
        <v>0</v>
      </c>
      <c r="R445" s="272">
        <v>0</v>
      </c>
      <c r="S445" s="272">
        <v>0</v>
      </c>
      <c r="T445" s="272">
        <v>8303.5499999999993</v>
      </c>
      <c r="U445" s="273">
        <v>31054.7</v>
      </c>
      <c r="V445" s="274"/>
      <c r="W445" s="274"/>
      <c r="X445" s="274"/>
      <c r="Y445" s="275"/>
      <c r="Z445" s="274"/>
      <c r="AA445" s="274"/>
      <c r="AB445" s="274"/>
      <c r="AC445" s="274"/>
      <c r="AD445" s="274"/>
      <c r="AE445" s="274"/>
      <c r="AF445" s="274"/>
      <c r="AG445" s="274"/>
      <c r="AH445" s="274"/>
      <c r="AI445" s="274"/>
      <c r="AJ445" s="274"/>
      <c r="AK445" s="274"/>
      <c r="AL445" s="274"/>
      <c r="AM445" s="274"/>
      <c r="AN445" s="274"/>
      <c r="AO445" s="275"/>
      <c r="AP445" s="276"/>
      <c r="AQ445" s="277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  <c r="BE445" s="279"/>
      <c r="BF445" s="265"/>
      <c r="BG445" s="198"/>
    </row>
    <row r="446" spans="1:59" ht="30.75" customHeight="1" x14ac:dyDescent="0.2">
      <c r="A446" s="246" t="s">
        <v>146</v>
      </c>
      <c r="B446" s="266">
        <v>706</v>
      </c>
      <c r="C446" s="267">
        <v>1004</v>
      </c>
      <c r="D446" s="268" t="s">
        <v>175</v>
      </c>
      <c r="E446" s="269" t="s">
        <v>147</v>
      </c>
      <c r="F446" s="270"/>
      <c r="G446" s="185" t="s">
        <v>82</v>
      </c>
      <c r="H446" s="271">
        <v>10306</v>
      </c>
      <c r="I446" s="272">
        <v>1418564.21</v>
      </c>
      <c r="J446" s="272">
        <v>81964</v>
      </c>
      <c r="K446" s="272">
        <v>81964</v>
      </c>
      <c r="L446" s="272">
        <v>77710</v>
      </c>
      <c r="M446" s="272">
        <v>77710</v>
      </c>
      <c r="N446" s="272">
        <v>77710</v>
      </c>
      <c r="O446" s="272">
        <v>77710</v>
      </c>
      <c r="P446" s="272">
        <v>230056.09</v>
      </c>
      <c r="Q446" s="272">
        <v>264200</v>
      </c>
      <c r="R446" s="272">
        <v>190200</v>
      </c>
      <c r="S446" s="272">
        <v>233200</v>
      </c>
      <c r="T446" s="272">
        <v>26140.12</v>
      </c>
      <c r="U446" s="273">
        <v>0</v>
      </c>
      <c r="V446" s="274"/>
      <c r="W446" s="274"/>
      <c r="X446" s="274"/>
      <c r="Y446" s="275"/>
      <c r="Z446" s="274"/>
      <c r="AA446" s="274"/>
      <c r="AB446" s="274"/>
      <c r="AC446" s="274"/>
      <c r="AD446" s="274"/>
      <c r="AE446" s="274"/>
      <c r="AF446" s="274"/>
      <c r="AG446" s="274"/>
      <c r="AH446" s="274"/>
      <c r="AI446" s="274"/>
      <c r="AJ446" s="274"/>
      <c r="AK446" s="274"/>
      <c r="AL446" s="274"/>
      <c r="AM446" s="274"/>
      <c r="AN446" s="274"/>
      <c r="AO446" s="275"/>
      <c r="AP446" s="276"/>
      <c r="AQ446" s="277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  <c r="BE446" s="279"/>
      <c r="BF446" s="265"/>
      <c r="BG446" s="198"/>
    </row>
    <row r="447" spans="1:59" ht="27.75" customHeight="1" x14ac:dyDescent="0.2">
      <c r="A447" s="246" t="s">
        <v>128</v>
      </c>
      <c r="B447" s="266">
        <v>706</v>
      </c>
      <c r="C447" s="267">
        <v>1004</v>
      </c>
      <c r="D447" s="268" t="s">
        <v>175</v>
      </c>
      <c r="E447" s="269" t="s">
        <v>129</v>
      </c>
      <c r="F447" s="270"/>
      <c r="G447" s="185" t="s">
        <v>82</v>
      </c>
      <c r="H447" s="271">
        <v>10306</v>
      </c>
      <c r="I447" s="272">
        <v>1163520</v>
      </c>
      <c r="J447" s="272">
        <v>59861.4</v>
      </c>
      <c r="K447" s="272">
        <v>65764.36</v>
      </c>
      <c r="L447" s="272">
        <v>73890</v>
      </c>
      <c r="M447" s="272">
        <v>73890</v>
      </c>
      <c r="N447" s="272">
        <v>73890</v>
      </c>
      <c r="O447" s="272">
        <v>73890</v>
      </c>
      <c r="P447" s="272">
        <v>73890</v>
      </c>
      <c r="Q447" s="272">
        <v>155800</v>
      </c>
      <c r="R447" s="272">
        <v>229800</v>
      </c>
      <c r="S447" s="272">
        <v>186800</v>
      </c>
      <c r="T447" s="272">
        <v>74094.45</v>
      </c>
      <c r="U447" s="273">
        <v>21949.79</v>
      </c>
      <c r="V447" s="274"/>
      <c r="W447" s="274"/>
      <c r="X447" s="274"/>
      <c r="Y447" s="275"/>
      <c r="Z447" s="274"/>
      <c r="AA447" s="274"/>
      <c r="AB447" s="274"/>
      <c r="AC447" s="274"/>
      <c r="AD447" s="274"/>
      <c r="AE447" s="274"/>
      <c r="AF447" s="274"/>
      <c r="AG447" s="274"/>
      <c r="AH447" s="274"/>
      <c r="AI447" s="274"/>
      <c r="AJ447" s="274"/>
      <c r="AK447" s="274"/>
      <c r="AL447" s="274"/>
      <c r="AM447" s="274"/>
      <c r="AN447" s="274"/>
      <c r="AO447" s="275"/>
      <c r="AP447" s="276"/>
      <c r="AQ447" s="277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  <c r="BE447" s="279"/>
      <c r="BF447" s="265"/>
      <c r="BG447" s="198"/>
    </row>
    <row r="448" spans="1:59" ht="24.75" customHeight="1" x14ac:dyDescent="0.2">
      <c r="A448" s="246" t="s">
        <v>590</v>
      </c>
      <c r="B448" s="266">
        <v>706</v>
      </c>
      <c r="C448" s="267">
        <v>1004</v>
      </c>
      <c r="D448" s="268" t="s">
        <v>491</v>
      </c>
      <c r="E448" s="269" t="s">
        <v>176</v>
      </c>
      <c r="F448" s="270"/>
      <c r="G448" s="185" t="s">
        <v>82</v>
      </c>
      <c r="H448" s="271">
        <v>10306</v>
      </c>
      <c r="I448" s="272">
        <v>150000</v>
      </c>
      <c r="J448" s="272">
        <v>0</v>
      </c>
      <c r="K448" s="272">
        <v>0</v>
      </c>
      <c r="L448" s="272">
        <v>0</v>
      </c>
      <c r="M448" s="272">
        <v>150000</v>
      </c>
      <c r="N448" s="272">
        <v>0</v>
      </c>
      <c r="O448" s="272">
        <v>0</v>
      </c>
      <c r="P448" s="272">
        <v>0</v>
      </c>
      <c r="Q448" s="272">
        <v>0</v>
      </c>
      <c r="R448" s="272">
        <v>0</v>
      </c>
      <c r="S448" s="272">
        <v>0</v>
      </c>
      <c r="T448" s="272">
        <v>0</v>
      </c>
      <c r="U448" s="273">
        <v>0</v>
      </c>
      <c r="V448" s="274"/>
      <c r="W448" s="274"/>
      <c r="X448" s="274"/>
      <c r="Y448" s="275"/>
      <c r="Z448" s="274"/>
      <c r="AA448" s="274"/>
      <c r="AB448" s="274"/>
      <c r="AC448" s="274"/>
      <c r="AD448" s="274"/>
      <c r="AE448" s="274"/>
      <c r="AF448" s="274"/>
      <c r="AG448" s="274"/>
      <c r="AH448" s="274"/>
      <c r="AI448" s="274"/>
      <c r="AJ448" s="274"/>
      <c r="AK448" s="274"/>
      <c r="AL448" s="274"/>
      <c r="AM448" s="274"/>
      <c r="AN448" s="274"/>
      <c r="AO448" s="275"/>
      <c r="AP448" s="276"/>
      <c r="AQ448" s="277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  <c r="BE448" s="279"/>
      <c r="BF448" s="265"/>
      <c r="BG448" s="198"/>
    </row>
    <row r="449" spans="1:59" ht="43.5" customHeight="1" x14ac:dyDescent="0.2">
      <c r="A449" s="246" t="s">
        <v>160</v>
      </c>
      <c r="B449" s="266">
        <v>707</v>
      </c>
      <c r="C449" s="267">
        <v>703</v>
      </c>
      <c r="D449" s="268" t="s">
        <v>138</v>
      </c>
      <c r="E449" s="269" t="s">
        <v>161</v>
      </c>
      <c r="F449" s="270"/>
      <c r="G449" s="185"/>
      <c r="H449" s="271">
        <v>10101</v>
      </c>
      <c r="I449" s="272">
        <v>50280</v>
      </c>
      <c r="J449" s="272">
        <v>4190</v>
      </c>
      <c r="K449" s="272">
        <v>4190</v>
      </c>
      <c r="L449" s="272">
        <v>4190</v>
      </c>
      <c r="M449" s="272">
        <v>4190</v>
      </c>
      <c r="N449" s="272">
        <v>4190</v>
      </c>
      <c r="O449" s="272">
        <v>4190</v>
      </c>
      <c r="P449" s="272">
        <v>4190</v>
      </c>
      <c r="Q449" s="272">
        <v>4190</v>
      </c>
      <c r="R449" s="272">
        <v>4190</v>
      </c>
      <c r="S449" s="272">
        <v>4190</v>
      </c>
      <c r="T449" s="272">
        <v>4190</v>
      </c>
      <c r="U449" s="273">
        <v>4190</v>
      </c>
      <c r="V449" s="274"/>
      <c r="W449" s="274"/>
      <c r="X449" s="274"/>
      <c r="Y449" s="275"/>
      <c r="Z449" s="274"/>
      <c r="AA449" s="274"/>
      <c r="AB449" s="274"/>
      <c r="AC449" s="274"/>
      <c r="AD449" s="274"/>
      <c r="AE449" s="274"/>
      <c r="AF449" s="274"/>
      <c r="AG449" s="274"/>
      <c r="AH449" s="274"/>
      <c r="AI449" s="274"/>
      <c r="AJ449" s="274"/>
      <c r="AK449" s="274"/>
      <c r="AL449" s="274"/>
      <c r="AM449" s="274"/>
      <c r="AN449" s="274"/>
      <c r="AO449" s="275"/>
      <c r="AP449" s="276"/>
      <c r="AQ449" s="277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  <c r="BE449" s="279"/>
      <c r="BF449" s="265"/>
      <c r="BG449" s="198"/>
    </row>
    <row r="450" spans="1:59" ht="43.5" customHeight="1" x14ac:dyDescent="0.2">
      <c r="A450" s="246" t="s">
        <v>160</v>
      </c>
      <c r="B450" s="266">
        <v>707</v>
      </c>
      <c r="C450" s="267">
        <v>703</v>
      </c>
      <c r="D450" s="268" t="s">
        <v>177</v>
      </c>
      <c r="E450" s="269" t="s">
        <v>161</v>
      </c>
      <c r="F450" s="270"/>
      <c r="G450" s="185"/>
      <c r="H450" s="271">
        <v>10101</v>
      </c>
      <c r="I450" s="272">
        <v>11170640</v>
      </c>
      <c r="J450" s="272">
        <v>930886</v>
      </c>
      <c r="K450" s="272">
        <v>930886</v>
      </c>
      <c r="L450" s="272">
        <v>930886</v>
      </c>
      <c r="M450" s="272">
        <v>961326.98</v>
      </c>
      <c r="N450" s="272">
        <v>1174565</v>
      </c>
      <c r="O450" s="272">
        <v>1356626</v>
      </c>
      <c r="P450" s="272">
        <v>930886</v>
      </c>
      <c r="Q450" s="272">
        <v>381351.3</v>
      </c>
      <c r="R450" s="272">
        <v>930886</v>
      </c>
      <c r="S450" s="272">
        <v>930886</v>
      </c>
      <c r="T450" s="272">
        <v>930886</v>
      </c>
      <c r="U450" s="273">
        <v>780568.72</v>
      </c>
      <c r="V450" s="274"/>
      <c r="W450" s="274"/>
      <c r="X450" s="274"/>
      <c r="Y450" s="275"/>
      <c r="Z450" s="274"/>
      <c r="AA450" s="274"/>
      <c r="AB450" s="274"/>
      <c r="AC450" s="274"/>
      <c r="AD450" s="274"/>
      <c r="AE450" s="274"/>
      <c r="AF450" s="274"/>
      <c r="AG450" s="274"/>
      <c r="AH450" s="274"/>
      <c r="AI450" s="274"/>
      <c r="AJ450" s="274"/>
      <c r="AK450" s="274"/>
      <c r="AL450" s="274"/>
      <c r="AM450" s="274"/>
      <c r="AN450" s="274"/>
      <c r="AO450" s="275"/>
      <c r="AP450" s="276"/>
      <c r="AQ450" s="277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  <c r="BE450" s="279"/>
      <c r="BF450" s="265"/>
      <c r="BG450" s="198"/>
    </row>
    <row r="451" spans="1:59" ht="43.5" customHeight="1" x14ac:dyDescent="0.2">
      <c r="A451" s="246" t="s">
        <v>160</v>
      </c>
      <c r="B451" s="266">
        <v>707</v>
      </c>
      <c r="C451" s="267">
        <v>703</v>
      </c>
      <c r="D451" s="268" t="s">
        <v>158</v>
      </c>
      <c r="E451" s="269" t="s">
        <v>161</v>
      </c>
      <c r="F451" s="270"/>
      <c r="G451" s="185"/>
      <c r="H451" s="271">
        <v>10101</v>
      </c>
      <c r="I451" s="272">
        <v>45600</v>
      </c>
      <c r="J451" s="272">
        <v>3800</v>
      </c>
      <c r="K451" s="272">
        <v>3800</v>
      </c>
      <c r="L451" s="272">
        <v>3800</v>
      </c>
      <c r="M451" s="272">
        <v>3800</v>
      </c>
      <c r="N451" s="272">
        <v>3800</v>
      </c>
      <c r="O451" s="272">
        <v>3800</v>
      </c>
      <c r="P451" s="272">
        <v>3800</v>
      </c>
      <c r="Q451" s="272">
        <v>3800</v>
      </c>
      <c r="R451" s="272">
        <v>3800</v>
      </c>
      <c r="S451" s="272">
        <v>3800</v>
      </c>
      <c r="T451" s="272">
        <v>3800</v>
      </c>
      <c r="U451" s="273">
        <v>3800</v>
      </c>
      <c r="V451" s="274"/>
      <c r="W451" s="274"/>
      <c r="X451" s="274"/>
      <c r="Y451" s="275"/>
      <c r="Z451" s="274"/>
      <c r="AA451" s="274"/>
      <c r="AB451" s="274"/>
      <c r="AC451" s="274"/>
      <c r="AD451" s="274"/>
      <c r="AE451" s="274"/>
      <c r="AF451" s="274"/>
      <c r="AG451" s="274"/>
      <c r="AH451" s="274"/>
      <c r="AI451" s="274"/>
      <c r="AJ451" s="274"/>
      <c r="AK451" s="274"/>
      <c r="AL451" s="274"/>
      <c r="AM451" s="274"/>
      <c r="AN451" s="274"/>
      <c r="AO451" s="275"/>
      <c r="AP451" s="276"/>
      <c r="AQ451" s="277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  <c r="BE451" s="279"/>
      <c r="BF451" s="265"/>
      <c r="BG451" s="198"/>
    </row>
    <row r="452" spans="1:59" ht="16.5" customHeight="1" x14ac:dyDescent="0.2">
      <c r="A452" s="246" t="s">
        <v>162</v>
      </c>
      <c r="B452" s="266">
        <v>707</v>
      </c>
      <c r="C452" s="267">
        <v>703</v>
      </c>
      <c r="D452" s="268" t="s">
        <v>144</v>
      </c>
      <c r="E452" s="269" t="s">
        <v>163</v>
      </c>
      <c r="F452" s="270" t="s">
        <v>581</v>
      </c>
      <c r="G452" s="185" t="s">
        <v>70</v>
      </c>
      <c r="H452" s="271">
        <v>10306</v>
      </c>
      <c r="I452" s="272">
        <v>470000</v>
      </c>
      <c r="J452" s="272">
        <v>0</v>
      </c>
      <c r="K452" s="272">
        <v>75000</v>
      </c>
      <c r="L452" s="272">
        <v>75000</v>
      </c>
      <c r="M452" s="272">
        <v>40000</v>
      </c>
      <c r="N452" s="272">
        <v>40000</v>
      </c>
      <c r="O452" s="272">
        <v>20000</v>
      </c>
      <c r="P452" s="272">
        <v>20000</v>
      </c>
      <c r="Q452" s="272">
        <v>20000</v>
      </c>
      <c r="R452" s="272">
        <v>20000</v>
      </c>
      <c r="S452" s="272">
        <v>20000</v>
      </c>
      <c r="T452" s="272">
        <v>70000</v>
      </c>
      <c r="U452" s="273">
        <v>70000</v>
      </c>
      <c r="V452" s="274"/>
      <c r="W452" s="274"/>
      <c r="X452" s="274"/>
      <c r="Y452" s="275"/>
      <c r="Z452" s="274"/>
      <c r="AA452" s="274"/>
      <c r="AB452" s="274"/>
      <c r="AC452" s="274"/>
      <c r="AD452" s="274"/>
      <c r="AE452" s="274"/>
      <c r="AF452" s="274"/>
      <c r="AG452" s="274"/>
      <c r="AH452" s="274"/>
      <c r="AI452" s="274"/>
      <c r="AJ452" s="274"/>
      <c r="AK452" s="274"/>
      <c r="AL452" s="274"/>
      <c r="AM452" s="274"/>
      <c r="AN452" s="274"/>
      <c r="AO452" s="275"/>
      <c r="AP452" s="276"/>
      <c r="AQ452" s="277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  <c r="BE452" s="279"/>
      <c r="BF452" s="265"/>
      <c r="BG452" s="198"/>
    </row>
    <row r="453" spans="1:59" ht="42.75" customHeight="1" x14ac:dyDescent="0.2">
      <c r="A453" s="246" t="s">
        <v>114</v>
      </c>
      <c r="B453" s="266">
        <v>707</v>
      </c>
      <c r="C453" s="267">
        <v>801</v>
      </c>
      <c r="D453" s="268" t="s">
        <v>138</v>
      </c>
      <c r="E453" s="269" t="s">
        <v>115</v>
      </c>
      <c r="F453" s="270"/>
      <c r="G453" s="185"/>
      <c r="H453" s="271">
        <v>10101</v>
      </c>
      <c r="I453" s="272">
        <v>100260</v>
      </c>
      <c r="J453" s="272">
        <v>5750</v>
      </c>
      <c r="K453" s="272">
        <v>10960</v>
      </c>
      <c r="L453" s="272">
        <v>8355</v>
      </c>
      <c r="M453" s="272">
        <v>8355</v>
      </c>
      <c r="N453" s="272">
        <v>8355</v>
      </c>
      <c r="O453" s="272">
        <v>8355</v>
      </c>
      <c r="P453" s="272">
        <v>8355</v>
      </c>
      <c r="Q453" s="272">
        <v>8355</v>
      </c>
      <c r="R453" s="272">
        <v>8355</v>
      </c>
      <c r="S453" s="272">
        <v>8355</v>
      </c>
      <c r="T453" s="272">
        <v>8355</v>
      </c>
      <c r="U453" s="273">
        <v>8355</v>
      </c>
      <c r="V453" s="274"/>
      <c r="W453" s="274"/>
      <c r="X453" s="274"/>
      <c r="Y453" s="275"/>
      <c r="Z453" s="274"/>
      <c r="AA453" s="274"/>
      <c r="AB453" s="274"/>
      <c r="AC453" s="274"/>
      <c r="AD453" s="274"/>
      <c r="AE453" s="274"/>
      <c r="AF453" s="274"/>
      <c r="AG453" s="274"/>
      <c r="AH453" s="274"/>
      <c r="AI453" s="274"/>
      <c r="AJ453" s="274"/>
      <c r="AK453" s="274"/>
      <c r="AL453" s="274"/>
      <c r="AM453" s="274"/>
      <c r="AN453" s="274"/>
      <c r="AO453" s="275"/>
      <c r="AP453" s="276"/>
      <c r="AQ453" s="277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  <c r="BE453" s="279"/>
      <c r="BF453" s="265"/>
      <c r="BG453" s="198"/>
    </row>
    <row r="454" spans="1:59" ht="42.75" customHeight="1" x14ac:dyDescent="0.2">
      <c r="A454" s="246" t="s">
        <v>114</v>
      </c>
      <c r="B454" s="266">
        <v>707</v>
      </c>
      <c r="C454" s="267">
        <v>801</v>
      </c>
      <c r="D454" s="268" t="s">
        <v>178</v>
      </c>
      <c r="E454" s="269" t="s">
        <v>115</v>
      </c>
      <c r="F454" s="270"/>
      <c r="G454" s="185"/>
      <c r="H454" s="271">
        <v>10101</v>
      </c>
      <c r="I454" s="272">
        <v>26018487.460000001</v>
      </c>
      <c r="J454" s="272">
        <v>2168207</v>
      </c>
      <c r="K454" s="272">
        <v>2168207</v>
      </c>
      <c r="L454" s="272">
        <v>2168207</v>
      </c>
      <c r="M454" s="272">
        <v>2168207</v>
      </c>
      <c r="N454" s="272">
        <v>2168207</v>
      </c>
      <c r="O454" s="272">
        <v>2168207</v>
      </c>
      <c r="P454" s="272">
        <v>2168207</v>
      </c>
      <c r="Q454" s="272">
        <v>2168207</v>
      </c>
      <c r="R454" s="272">
        <v>2168207</v>
      </c>
      <c r="S454" s="272">
        <v>2168207</v>
      </c>
      <c r="T454" s="272">
        <v>2168207</v>
      </c>
      <c r="U454" s="273">
        <v>2168210.46</v>
      </c>
      <c r="V454" s="274"/>
      <c r="W454" s="274"/>
      <c r="X454" s="274"/>
      <c r="Y454" s="275"/>
      <c r="Z454" s="274"/>
      <c r="AA454" s="274"/>
      <c r="AB454" s="274"/>
      <c r="AC454" s="274"/>
      <c r="AD454" s="274"/>
      <c r="AE454" s="274"/>
      <c r="AF454" s="274"/>
      <c r="AG454" s="274"/>
      <c r="AH454" s="274"/>
      <c r="AI454" s="274"/>
      <c r="AJ454" s="274"/>
      <c r="AK454" s="274"/>
      <c r="AL454" s="274"/>
      <c r="AM454" s="274"/>
      <c r="AN454" s="274"/>
      <c r="AO454" s="275"/>
      <c r="AP454" s="276"/>
      <c r="AQ454" s="277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  <c r="BE454" s="279"/>
      <c r="BF454" s="265"/>
      <c r="BG454" s="198"/>
    </row>
    <row r="455" spans="1:59" ht="42.75" customHeight="1" x14ac:dyDescent="0.2">
      <c r="A455" s="246" t="s">
        <v>114</v>
      </c>
      <c r="B455" s="266">
        <v>707</v>
      </c>
      <c r="C455" s="267">
        <v>801</v>
      </c>
      <c r="D455" s="268" t="s">
        <v>179</v>
      </c>
      <c r="E455" s="269" t="s">
        <v>115</v>
      </c>
      <c r="F455" s="270"/>
      <c r="G455" s="185"/>
      <c r="H455" s="271">
        <v>10101</v>
      </c>
      <c r="I455" s="272">
        <v>483740</v>
      </c>
      <c r="J455" s="272">
        <v>40312</v>
      </c>
      <c r="K455" s="272">
        <v>40312</v>
      </c>
      <c r="L455" s="272">
        <v>40312</v>
      </c>
      <c r="M455" s="272">
        <v>40312</v>
      </c>
      <c r="N455" s="272">
        <v>40312</v>
      </c>
      <c r="O455" s="272">
        <v>40312</v>
      </c>
      <c r="P455" s="272">
        <v>40312</v>
      </c>
      <c r="Q455" s="272">
        <v>40312</v>
      </c>
      <c r="R455" s="272">
        <v>40312</v>
      </c>
      <c r="S455" s="272">
        <v>40312</v>
      </c>
      <c r="T455" s="272">
        <v>40312</v>
      </c>
      <c r="U455" s="273">
        <v>40308</v>
      </c>
      <c r="V455" s="274"/>
      <c r="W455" s="274"/>
      <c r="X455" s="274"/>
      <c r="Y455" s="275"/>
      <c r="Z455" s="274"/>
      <c r="AA455" s="274"/>
      <c r="AB455" s="274"/>
      <c r="AC455" s="274"/>
      <c r="AD455" s="274"/>
      <c r="AE455" s="274"/>
      <c r="AF455" s="274"/>
      <c r="AG455" s="274"/>
      <c r="AH455" s="274"/>
      <c r="AI455" s="274"/>
      <c r="AJ455" s="274"/>
      <c r="AK455" s="274"/>
      <c r="AL455" s="274"/>
      <c r="AM455" s="274"/>
      <c r="AN455" s="274"/>
      <c r="AO455" s="275"/>
      <c r="AP455" s="276"/>
      <c r="AQ455" s="277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  <c r="BE455" s="279"/>
      <c r="BF455" s="265"/>
      <c r="BG455" s="198"/>
    </row>
    <row r="456" spans="1:59" ht="42.75" customHeight="1" x14ac:dyDescent="0.2">
      <c r="A456" s="246" t="s">
        <v>114</v>
      </c>
      <c r="B456" s="266">
        <v>707</v>
      </c>
      <c r="C456" s="267">
        <v>801</v>
      </c>
      <c r="D456" s="268" t="s">
        <v>180</v>
      </c>
      <c r="E456" s="269" t="s">
        <v>115</v>
      </c>
      <c r="F456" s="270"/>
      <c r="G456" s="185"/>
      <c r="H456" s="271">
        <v>10101</v>
      </c>
      <c r="I456" s="272">
        <v>262150</v>
      </c>
      <c r="J456" s="272">
        <v>21845</v>
      </c>
      <c r="K456" s="272">
        <v>21845</v>
      </c>
      <c r="L456" s="272">
        <v>21845</v>
      </c>
      <c r="M456" s="272">
        <v>21845</v>
      </c>
      <c r="N456" s="272">
        <v>21845</v>
      </c>
      <c r="O456" s="272">
        <v>21845</v>
      </c>
      <c r="P456" s="272">
        <v>21845</v>
      </c>
      <c r="Q456" s="272">
        <v>21845</v>
      </c>
      <c r="R456" s="272">
        <v>21845</v>
      </c>
      <c r="S456" s="272">
        <v>21845</v>
      </c>
      <c r="T456" s="272">
        <v>21850</v>
      </c>
      <c r="U456" s="273">
        <v>21850</v>
      </c>
      <c r="V456" s="274"/>
      <c r="W456" s="274"/>
      <c r="X456" s="274"/>
      <c r="Y456" s="275"/>
      <c r="Z456" s="274"/>
      <c r="AA456" s="274"/>
      <c r="AB456" s="274"/>
      <c r="AC456" s="274"/>
      <c r="AD456" s="274"/>
      <c r="AE456" s="274"/>
      <c r="AF456" s="274"/>
      <c r="AG456" s="274"/>
      <c r="AH456" s="274"/>
      <c r="AI456" s="274"/>
      <c r="AJ456" s="274"/>
      <c r="AK456" s="274"/>
      <c r="AL456" s="274"/>
      <c r="AM456" s="274"/>
      <c r="AN456" s="274"/>
      <c r="AO456" s="275"/>
      <c r="AP456" s="276"/>
      <c r="AQ456" s="277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  <c r="BE456" s="279"/>
      <c r="BF456" s="265"/>
      <c r="BG456" s="198"/>
    </row>
    <row r="457" spans="1:59" ht="18" customHeight="1" x14ac:dyDescent="0.2">
      <c r="A457" s="246" t="s">
        <v>116</v>
      </c>
      <c r="B457" s="266">
        <v>707</v>
      </c>
      <c r="C457" s="267">
        <v>801</v>
      </c>
      <c r="D457" s="268" t="s">
        <v>400</v>
      </c>
      <c r="E457" s="269" t="s">
        <v>117</v>
      </c>
      <c r="F457" s="270" t="s">
        <v>582</v>
      </c>
      <c r="G457" s="185"/>
      <c r="H457" s="271">
        <v>10111</v>
      </c>
      <c r="I457" s="272">
        <v>0</v>
      </c>
      <c r="J457" s="272">
        <v>0</v>
      </c>
      <c r="K457" s="272">
        <v>0</v>
      </c>
      <c r="L457" s="272">
        <v>0</v>
      </c>
      <c r="M457" s="272">
        <v>0</v>
      </c>
      <c r="N457" s="272">
        <v>0</v>
      </c>
      <c r="O457" s="272">
        <v>0</v>
      </c>
      <c r="P457" s="272">
        <v>0</v>
      </c>
      <c r="Q457" s="272">
        <v>0</v>
      </c>
      <c r="R457" s="272">
        <v>0</v>
      </c>
      <c r="S457" s="272">
        <v>0</v>
      </c>
      <c r="T457" s="272">
        <v>0</v>
      </c>
      <c r="U457" s="273">
        <v>0</v>
      </c>
      <c r="V457" s="274"/>
      <c r="W457" s="274"/>
      <c r="X457" s="274"/>
      <c r="Y457" s="275"/>
      <c r="Z457" s="274"/>
      <c r="AA457" s="274"/>
      <c r="AB457" s="274"/>
      <c r="AC457" s="274"/>
      <c r="AD457" s="274"/>
      <c r="AE457" s="274"/>
      <c r="AF457" s="274"/>
      <c r="AG457" s="274"/>
      <c r="AH457" s="274"/>
      <c r="AI457" s="274"/>
      <c r="AJ457" s="274"/>
      <c r="AK457" s="274"/>
      <c r="AL457" s="274"/>
      <c r="AM457" s="274"/>
      <c r="AN457" s="274"/>
      <c r="AO457" s="275"/>
      <c r="AP457" s="276"/>
      <c r="AQ457" s="277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  <c r="BE457" s="279"/>
      <c r="BF457" s="265"/>
      <c r="BG457" s="198"/>
    </row>
    <row r="458" spans="1:59" ht="18" customHeight="1" x14ac:dyDescent="0.2">
      <c r="A458" s="246" t="s">
        <v>116</v>
      </c>
      <c r="B458" s="266">
        <v>707</v>
      </c>
      <c r="C458" s="267">
        <v>801</v>
      </c>
      <c r="D458" s="268" t="s">
        <v>400</v>
      </c>
      <c r="E458" s="269" t="s">
        <v>117</v>
      </c>
      <c r="F458" s="270" t="s">
        <v>582</v>
      </c>
      <c r="G458" s="185"/>
      <c r="H458" s="271">
        <v>10306</v>
      </c>
      <c r="I458" s="272">
        <v>0</v>
      </c>
      <c r="J458" s="272">
        <v>0</v>
      </c>
      <c r="K458" s="272">
        <v>0</v>
      </c>
      <c r="L458" s="272">
        <v>0</v>
      </c>
      <c r="M458" s="272">
        <v>0</v>
      </c>
      <c r="N458" s="272">
        <v>0</v>
      </c>
      <c r="O458" s="272">
        <v>0</v>
      </c>
      <c r="P458" s="272">
        <v>0</v>
      </c>
      <c r="Q458" s="272">
        <v>0</v>
      </c>
      <c r="R458" s="272">
        <v>0</v>
      </c>
      <c r="S458" s="272">
        <v>0</v>
      </c>
      <c r="T458" s="272">
        <v>0</v>
      </c>
      <c r="U458" s="273">
        <v>0</v>
      </c>
      <c r="V458" s="274"/>
      <c r="W458" s="274"/>
      <c r="X458" s="274"/>
      <c r="Y458" s="275"/>
      <c r="Z458" s="274"/>
      <c r="AA458" s="274"/>
      <c r="AB458" s="274"/>
      <c r="AC458" s="274"/>
      <c r="AD458" s="274"/>
      <c r="AE458" s="274"/>
      <c r="AF458" s="274"/>
      <c r="AG458" s="274"/>
      <c r="AH458" s="274"/>
      <c r="AI458" s="274"/>
      <c r="AJ458" s="274"/>
      <c r="AK458" s="274"/>
      <c r="AL458" s="274"/>
      <c r="AM458" s="274"/>
      <c r="AN458" s="274"/>
      <c r="AO458" s="275"/>
      <c r="AP458" s="276"/>
      <c r="AQ458" s="277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  <c r="BE458" s="279"/>
      <c r="BF458" s="265"/>
      <c r="BG458" s="198"/>
    </row>
    <row r="459" spans="1:59" ht="18" customHeight="1" x14ac:dyDescent="0.2">
      <c r="A459" s="246" t="s">
        <v>116</v>
      </c>
      <c r="B459" s="266">
        <v>707</v>
      </c>
      <c r="C459" s="267">
        <v>801</v>
      </c>
      <c r="D459" s="268" t="s">
        <v>400</v>
      </c>
      <c r="E459" s="269" t="s">
        <v>117</v>
      </c>
      <c r="F459" s="270" t="s">
        <v>582</v>
      </c>
      <c r="G459" s="185" t="s">
        <v>731</v>
      </c>
      <c r="H459" s="271">
        <v>10111</v>
      </c>
      <c r="I459" s="272">
        <v>9704.5400000000009</v>
      </c>
      <c r="J459" s="272">
        <v>0</v>
      </c>
      <c r="K459" s="272">
        <v>9704.5400000000009</v>
      </c>
      <c r="L459" s="272">
        <v>0</v>
      </c>
      <c r="M459" s="272">
        <v>0</v>
      </c>
      <c r="N459" s="272">
        <v>0</v>
      </c>
      <c r="O459" s="272">
        <v>0</v>
      </c>
      <c r="P459" s="272">
        <v>0</v>
      </c>
      <c r="Q459" s="272">
        <v>0</v>
      </c>
      <c r="R459" s="272">
        <v>0</v>
      </c>
      <c r="S459" s="272">
        <v>0</v>
      </c>
      <c r="T459" s="272">
        <v>0</v>
      </c>
      <c r="U459" s="273">
        <v>0</v>
      </c>
      <c r="V459" s="274"/>
      <c r="W459" s="274"/>
      <c r="X459" s="274"/>
      <c r="Y459" s="275"/>
      <c r="Z459" s="274"/>
      <c r="AA459" s="274"/>
      <c r="AB459" s="274"/>
      <c r="AC459" s="274"/>
      <c r="AD459" s="274"/>
      <c r="AE459" s="274"/>
      <c r="AF459" s="274"/>
      <c r="AG459" s="274"/>
      <c r="AH459" s="274"/>
      <c r="AI459" s="274"/>
      <c r="AJ459" s="274"/>
      <c r="AK459" s="274"/>
      <c r="AL459" s="274"/>
      <c r="AM459" s="274"/>
      <c r="AN459" s="274"/>
      <c r="AO459" s="275"/>
      <c r="AP459" s="276"/>
      <c r="AQ459" s="277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  <c r="BE459" s="279"/>
      <c r="BF459" s="265"/>
      <c r="BG459" s="198"/>
    </row>
    <row r="460" spans="1:59" ht="18" customHeight="1" x14ac:dyDescent="0.2">
      <c r="A460" s="246" t="s">
        <v>116</v>
      </c>
      <c r="B460" s="266">
        <v>707</v>
      </c>
      <c r="C460" s="267">
        <v>801</v>
      </c>
      <c r="D460" s="268" t="s">
        <v>400</v>
      </c>
      <c r="E460" s="269" t="s">
        <v>117</v>
      </c>
      <c r="F460" s="270" t="s">
        <v>582</v>
      </c>
      <c r="G460" s="185" t="s">
        <v>731</v>
      </c>
      <c r="H460" s="271">
        <v>10306</v>
      </c>
      <c r="I460" s="272">
        <v>184386.17</v>
      </c>
      <c r="J460" s="272">
        <v>0</v>
      </c>
      <c r="K460" s="272">
        <v>184386.17</v>
      </c>
      <c r="L460" s="272">
        <v>0</v>
      </c>
      <c r="M460" s="272">
        <v>0</v>
      </c>
      <c r="N460" s="272">
        <v>0</v>
      </c>
      <c r="O460" s="272">
        <v>0</v>
      </c>
      <c r="P460" s="272">
        <v>0</v>
      </c>
      <c r="Q460" s="272">
        <v>0</v>
      </c>
      <c r="R460" s="272">
        <v>0</v>
      </c>
      <c r="S460" s="272">
        <v>0</v>
      </c>
      <c r="T460" s="272">
        <v>0</v>
      </c>
      <c r="U460" s="273">
        <v>0</v>
      </c>
      <c r="V460" s="274"/>
      <c r="W460" s="274"/>
      <c r="X460" s="274"/>
      <c r="Y460" s="275"/>
      <c r="Z460" s="274"/>
      <c r="AA460" s="274"/>
      <c r="AB460" s="274"/>
      <c r="AC460" s="274"/>
      <c r="AD460" s="274"/>
      <c r="AE460" s="274"/>
      <c r="AF460" s="274"/>
      <c r="AG460" s="274"/>
      <c r="AH460" s="274"/>
      <c r="AI460" s="274"/>
      <c r="AJ460" s="274"/>
      <c r="AK460" s="274"/>
      <c r="AL460" s="274"/>
      <c r="AM460" s="274"/>
      <c r="AN460" s="274"/>
      <c r="AO460" s="275"/>
      <c r="AP460" s="276"/>
      <c r="AQ460" s="277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  <c r="BE460" s="279"/>
      <c r="BF460" s="265"/>
      <c r="BG460" s="198"/>
    </row>
    <row r="461" spans="1:59" ht="42.75" customHeight="1" x14ac:dyDescent="0.2">
      <c r="A461" s="246" t="s">
        <v>114</v>
      </c>
      <c r="B461" s="266">
        <v>707</v>
      </c>
      <c r="C461" s="267">
        <v>801</v>
      </c>
      <c r="D461" s="268" t="s">
        <v>181</v>
      </c>
      <c r="E461" s="269" t="s">
        <v>115</v>
      </c>
      <c r="F461" s="270"/>
      <c r="G461" s="185"/>
      <c r="H461" s="271">
        <v>10101</v>
      </c>
      <c r="I461" s="272">
        <v>48000</v>
      </c>
      <c r="J461" s="272">
        <v>4000</v>
      </c>
      <c r="K461" s="272">
        <v>4000</v>
      </c>
      <c r="L461" s="272">
        <v>4000</v>
      </c>
      <c r="M461" s="272">
        <v>4000</v>
      </c>
      <c r="N461" s="272">
        <v>4000</v>
      </c>
      <c r="O461" s="272">
        <v>4000</v>
      </c>
      <c r="P461" s="272">
        <v>4000</v>
      </c>
      <c r="Q461" s="272">
        <v>4000</v>
      </c>
      <c r="R461" s="272">
        <v>4000</v>
      </c>
      <c r="S461" s="272">
        <v>4000</v>
      </c>
      <c r="T461" s="272">
        <v>4000</v>
      </c>
      <c r="U461" s="273">
        <v>4000</v>
      </c>
      <c r="V461" s="274"/>
      <c r="W461" s="274"/>
      <c r="X461" s="274"/>
      <c r="Y461" s="275"/>
      <c r="Z461" s="274"/>
      <c r="AA461" s="274"/>
      <c r="AB461" s="274"/>
      <c r="AC461" s="274"/>
      <c r="AD461" s="274"/>
      <c r="AE461" s="274"/>
      <c r="AF461" s="274"/>
      <c r="AG461" s="274"/>
      <c r="AH461" s="274"/>
      <c r="AI461" s="274"/>
      <c r="AJ461" s="274"/>
      <c r="AK461" s="274"/>
      <c r="AL461" s="274"/>
      <c r="AM461" s="274"/>
      <c r="AN461" s="274"/>
      <c r="AO461" s="275"/>
      <c r="AP461" s="276"/>
      <c r="AQ461" s="277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  <c r="BE461" s="279"/>
      <c r="BF461" s="265"/>
      <c r="BG461" s="198"/>
    </row>
    <row r="462" spans="1:59" ht="42.75" customHeight="1" x14ac:dyDescent="0.2">
      <c r="A462" s="246" t="s">
        <v>114</v>
      </c>
      <c r="B462" s="266">
        <v>707</v>
      </c>
      <c r="C462" s="267">
        <v>801</v>
      </c>
      <c r="D462" s="268" t="s">
        <v>182</v>
      </c>
      <c r="E462" s="269" t="s">
        <v>115</v>
      </c>
      <c r="F462" s="270"/>
      <c r="G462" s="185"/>
      <c r="H462" s="271">
        <v>10101</v>
      </c>
      <c r="I462" s="272">
        <v>66500462.649999999</v>
      </c>
      <c r="J462" s="272">
        <v>5507778</v>
      </c>
      <c r="K462" s="272">
        <v>5507778</v>
      </c>
      <c r="L462" s="272">
        <v>5507778</v>
      </c>
      <c r="M462" s="272">
        <v>5507778</v>
      </c>
      <c r="N462" s="272">
        <v>5507778</v>
      </c>
      <c r="O462" s="272">
        <v>5507778</v>
      </c>
      <c r="P462" s="272">
        <v>5507778</v>
      </c>
      <c r="Q462" s="272">
        <v>5507778</v>
      </c>
      <c r="R462" s="272">
        <v>5507780</v>
      </c>
      <c r="S462" s="272">
        <v>5507789</v>
      </c>
      <c r="T462" s="272">
        <v>5507793</v>
      </c>
      <c r="U462" s="273">
        <v>5914876.6500000004</v>
      </c>
      <c r="V462" s="274"/>
      <c r="W462" s="274"/>
      <c r="X462" s="274"/>
      <c r="Y462" s="275"/>
      <c r="Z462" s="274"/>
      <c r="AA462" s="274"/>
      <c r="AB462" s="274"/>
      <c r="AC462" s="274"/>
      <c r="AD462" s="274"/>
      <c r="AE462" s="274"/>
      <c r="AF462" s="274"/>
      <c r="AG462" s="274"/>
      <c r="AH462" s="274"/>
      <c r="AI462" s="274"/>
      <c r="AJ462" s="274"/>
      <c r="AK462" s="274"/>
      <c r="AL462" s="274"/>
      <c r="AM462" s="274"/>
      <c r="AN462" s="274"/>
      <c r="AO462" s="275"/>
      <c r="AP462" s="276"/>
      <c r="AQ462" s="277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  <c r="BE462" s="279"/>
      <c r="BF462" s="265"/>
      <c r="BG462" s="198"/>
    </row>
    <row r="463" spans="1:59" ht="18" customHeight="1" x14ac:dyDescent="0.2">
      <c r="A463" s="246" t="s">
        <v>116</v>
      </c>
      <c r="B463" s="266">
        <v>707</v>
      </c>
      <c r="C463" s="267">
        <v>801</v>
      </c>
      <c r="D463" s="268" t="s">
        <v>182</v>
      </c>
      <c r="E463" s="269" t="s">
        <v>117</v>
      </c>
      <c r="F463" s="270" t="s">
        <v>583</v>
      </c>
      <c r="G463" s="185"/>
      <c r="H463" s="271">
        <v>10101</v>
      </c>
      <c r="I463" s="272">
        <v>15.74</v>
      </c>
      <c r="J463" s="272">
        <v>0</v>
      </c>
      <c r="K463" s="272">
        <v>15.74</v>
      </c>
      <c r="L463" s="272">
        <v>0</v>
      </c>
      <c r="M463" s="272">
        <v>0</v>
      </c>
      <c r="N463" s="272">
        <v>0</v>
      </c>
      <c r="O463" s="272">
        <v>0</v>
      </c>
      <c r="P463" s="272">
        <v>0</v>
      </c>
      <c r="Q463" s="272">
        <v>0</v>
      </c>
      <c r="R463" s="272">
        <v>0</v>
      </c>
      <c r="S463" s="272">
        <v>0</v>
      </c>
      <c r="T463" s="272">
        <v>0</v>
      </c>
      <c r="U463" s="273">
        <v>0</v>
      </c>
      <c r="V463" s="274"/>
      <c r="W463" s="274"/>
      <c r="X463" s="274"/>
      <c r="Y463" s="275"/>
      <c r="Z463" s="274"/>
      <c r="AA463" s="274"/>
      <c r="AB463" s="274"/>
      <c r="AC463" s="274"/>
      <c r="AD463" s="274"/>
      <c r="AE463" s="274"/>
      <c r="AF463" s="274"/>
      <c r="AG463" s="274"/>
      <c r="AH463" s="274"/>
      <c r="AI463" s="274"/>
      <c r="AJ463" s="274"/>
      <c r="AK463" s="274"/>
      <c r="AL463" s="274"/>
      <c r="AM463" s="274"/>
      <c r="AN463" s="274"/>
      <c r="AO463" s="275"/>
      <c r="AP463" s="276"/>
      <c r="AQ463" s="277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  <c r="BE463" s="279"/>
      <c r="BF463" s="265"/>
      <c r="BG463" s="198"/>
    </row>
    <row r="464" spans="1:59" ht="42.75" customHeight="1" x14ac:dyDescent="0.2">
      <c r="A464" s="246" t="s">
        <v>114</v>
      </c>
      <c r="B464" s="266">
        <v>707</v>
      </c>
      <c r="C464" s="267">
        <v>801</v>
      </c>
      <c r="D464" s="268" t="s">
        <v>183</v>
      </c>
      <c r="E464" s="269" t="s">
        <v>115</v>
      </c>
      <c r="F464" s="270"/>
      <c r="G464" s="185"/>
      <c r="H464" s="271">
        <v>10101</v>
      </c>
      <c r="I464" s="272">
        <v>923600</v>
      </c>
      <c r="J464" s="272">
        <v>76967</v>
      </c>
      <c r="K464" s="272">
        <v>76967</v>
      </c>
      <c r="L464" s="272">
        <v>76967</v>
      </c>
      <c r="M464" s="272">
        <v>76967</v>
      </c>
      <c r="N464" s="272">
        <v>76967</v>
      </c>
      <c r="O464" s="272">
        <v>76967</v>
      </c>
      <c r="P464" s="272">
        <v>76967</v>
      </c>
      <c r="Q464" s="272">
        <v>76967</v>
      </c>
      <c r="R464" s="272">
        <v>76967</v>
      </c>
      <c r="S464" s="272">
        <v>76967</v>
      </c>
      <c r="T464" s="272">
        <v>76967</v>
      </c>
      <c r="U464" s="273">
        <v>76963</v>
      </c>
      <c r="V464" s="274"/>
      <c r="W464" s="274"/>
      <c r="X464" s="274"/>
      <c r="Y464" s="275"/>
      <c r="Z464" s="274"/>
      <c r="AA464" s="274"/>
      <c r="AB464" s="274"/>
      <c r="AC464" s="274"/>
      <c r="AD464" s="274"/>
      <c r="AE464" s="274"/>
      <c r="AF464" s="274"/>
      <c r="AG464" s="274"/>
      <c r="AH464" s="274"/>
      <c r="AI464" s="274"/>
      <c r="AJ464" s="274"/>
      <c r="AK464" s="274"/>
      <c r="AL464" s="274"/>
      <c r="AM464" s="274"/>
      <c r="AN464" s="274"/>
      <c r="AO464" s="275"/>
      <c r="AP464" s="276"/>
      <c r="AQ464" s="277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  <c r="BE464" s="279"/>
      <c r="BF464" s="265"/>
      <c r="BG464" s="198"/>
    </row>
    <row r="465" spans="1:59" ht="18" customHeight="1" x14ac:dyDescent="0.2">
      <c r="A465" s="246" t="s">
        <v>116</v>
      </c>
      <c r="B465" s="266">
        <v>707</v>
      </c>
      <c r="C465" s="267">
        <v>801</v>
      </c>
      <c r="D465" s="268" t="s">
        <v>740</v>
      </c>
      <c r="E465" s="269" t="s">
        <v>117</v>
      </c>
      <c r="F465" s="270" t="s">
        <v>741</v>
      </c>
      <c r="G465" s="185" t="s">
        <v>730</v>
      </c>
      <c r="H465" s="271">
        <v>10111</v>
      </c>
      <c r="I465" s="272">
        <v>80300</v>
      </c>
      <c r="J465" s="272">
        <v>40150</v>
      </c>
      <c r="K465" s="272">
        <v>40150</v>
      </c>
      <c r="L465" s="272">
        <v>0</v>
      </c>
      <c r="M465" s="272">
        <v>0</v>
      </c>
      <c r="N465" s="272">
        <v>0</v>
      </c>
      <c r="O465" s="272">
        <v>0</v>
      </c>
      <c r="P465" s="272">
        <v>0</v>
      </c>
      <c r="Q465" s="272">
        <v>0</v>
      </c>
      <c r="R465" s="272">
        <v>0</v>
      </c>
      <c r="S465" s="272">
        <v>0</v>
      </c>
      <c r="T465" s="272">
        <v>0</v>
      </c>
      <c r="U465" s="273">
        <v>0</v>
      </c>
      <c r="V465" s="274"/>
      <c r="W465" s="274"/>
      <c r="X465" s="274"/>
      <c r="Y465" s="275"/>
      <c r="Z465" s="274"/>
      <c r="AA465" s="274"/>
      <c r="AB465" s="274"/>
      <c r="AC465" s="274"/>
      <c r="AD465" s="274"/>
      <c r="AE465" s="274"/>
      <c r="AF465" s="274"/>
      <c r="AG465" s="274"/>
      <c r="AH465" s="274"/>
      <c r="AI465" s="274"/>
      <c r="AJ465" s="274"/>
      <c r="AK465" s="274"/>
      <c r="AL465" s="274"/>
      <c r="AM465" s="274"/>
      <c r="AN465" s="274"/>
      <c r="AO465" s="275"/>
      <c r="AP465" s="276"/>
      <c r="AQ465" s="277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  <c r="BE465" s="279"/>
      <c r="BF465" s="265"/>
      <c r="BG465" s="198"/>
    </row>
    <row r="466" spans="1:59" ht="18" customHeight="1" x14ac:dyDescent="0.2">
      <c r="A466" s="246" t="s">
        <v>116</v>
      </c>
      <c r="B466" s="266">
        <v>707</v>
      </c>
      <c r="C466" s="267">
        <v>801</v>
      </c>
      <c r="D466" s="268" t="s">
        <v>740</v>
      </c>
      <c r="E466" s="269" t="s">
        <v>117</v>
      </c>
      <c r="F466" s="270" t="s">
        <v>741</v>
      </c>
      <c r="G466" s="185" t="s">
        <v>730</v>
      </c>
      <c r="H466" s="271">
        <v>10306</v>
      </c>
      <c r="I466" s="272">
        <v>1525700</v>
      </c>
      <c r="J466" s="272">
        <v>762850</v>
      </c>
      <c r="K466" s="272">
        <v>762850</v>
      </c>
      <c r="L466" s="272">
        <v>0</v>
      </c>
      <c r="M466" s="272">
        <v>0</v>
      </c>
      <c r="N466" s="272">
        <v>0</v>
      </c>
      <c r="O466" s="272">
        <v>0</v>
      </c>
      <c r="P466" s="272">
        <v>0</v>
      </c>
      <c r="Q466" s="272">
        <v>0</v>
      </c>
      <c r="R466" s="272">
        <v>0</v>
      </c>
      <c r="S466" s="272">
        <v>0</v>
      </c>
      <c r="T466" s="272">
        <v>0</v>
      </c>
      <c r="U466" s="273">
        <v>0</v>
      </c>
      <c r="V466" s="274"/>
      <c r="W466" s="274"/>
      <c r="X466" s="274"/>
      <c r="Y466" s="275"/>
      <c r="Z466" s="274"/>
      <c r="AA466" s="274"/>
      <c r="AB466" s="274"/>
      <c r="AC466" s="274"/>
      <c r="AD466" s="274"/>
      <c r="AE466" s="274"/>
      <c r="AF466" s="274"/>
      <c r="AG466" s="274"/>
      <c r="AH466" s="274"/>
      <c r="AI466" s="274"/>
      <c r="AJ466" s="274"/>
      <c r="AK466" s="274"/>
      <c r="AL466" s="274"/>
      <c r="AM466" s="274"/>
      <c r="AN466" s="274"/>
      <c r="AO466" s="275"/>
      <c r="AP466" s="276"/>
      <c r="AQ466" s="277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  <c r="BE466" s="279"/>
      <c r="BF466" s="265"/>
      <c r="BG466" s="198"/>
    </row>
    <row r="467" spans="1:59" ht="42.75" customHeight="1" x14ac:dyDescent="0.2">
      <c r="A467" s="246" t="s">
        <v>114</v>
      </c>
      <c r="B467" s="266">
        <v>707</v>
      </c>
      <c r="C467" s="267">
        <v>801</v>
      </c>
      <c r="D467" s="268" t="s">
        <v>184</v>
      </c>
      <c r="E467" s="269" t="s">
        <v>115</v>
      </c>
      <c r="F467" s="270"/>
      <c r="G467" s="185"/>
      <c r="H467" s="271">
        <v>10101</v>
      </c>
      <c r="I467" s="272">
        <v>6877500</v>
      </c>
      <c r="J467" s="272">
        <v>573125</v>
      </c>
      <c r="K467" s="272">
        <v>573125</v>
      </c>
      <c r="L467" s="272">
        <v>573125</v>
      </c>
      <c r="M467" s="272">
        <v>573125</v>
      </c>
      <c r="N467" s="272">
        <v>573125</v>
      </c>
      <c r="O467" s="272">
        <v>573125</v>
      </c>
      <c r="P467" s="272">
        <v>573125</v>
      </c>
      <c r="Q467" s="272">
        <v>573125</v>
      </c>
      <c r="R467" s="272">
        <v>573125</v>
      </c>
      <c r="S467" s="272">
        <v>573125</v>
      </c>
      <c r="T467" s="272">
        <v>573125</v>
      </c>
      <c r="U467" s="273">
        <v>573125</v>
      </c>
      <c r="V467" s="274"/>
      <c r="W467" s="274"/>
      <c r="X467" s="274"/>
      <c r="Y467" s="275"/>
      <c r="Z467" s="274"/>
      <c r="AA467" s="274"/>
      <c r="AB467" s="274"/>
      <c r="AC467" s="274"/>
      <c r="AD467" s="274"/>
      <c r="AE467" s="274"/>
      <c r="AF467" s="274"/>
      <c r="AG467" s="274"/>
      <c r="AH467" s="274"/>
      <c r="AI467" s="274"/>
      <c r="AJ467" s="274"/>
      <c r="AK467" s="274"/>
      <c r="AL467" s="274"/>
      <c r="AM467" s="274"/>
      <c r="AN467" s="274"/>
      <c r="AO467" s="275"/>
      <c r="AP467" s="276"/>
      <c r="AQ467" s="277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  <c r="BE467" s="279"/>
      <c r="BF467" s="265"/>
      <c r="BG467" s="198"/>
    </row>
    <row r="468" spans="1:59" ht="42.75" customHeight="1" x14ac:dyDescent="0.2">
      <c r="A468" s="246" t="s">
        <v>114</v>
      </c>
      <c r="B468" s="266">
        <v>707</v>
      </c>
      <c r="C468" s="267">
        <v>801</v>
      </c>
      <c r="D468" s="268" t="s">
        <v>185</v>
      </c>
      <c r="E468" s="269" t="s">
        <v>115</v>
      </c>
      <c r="F468" s="270"/>
      <c r="G468" s="185"/>
      <c r="H468" s="271">
        <v>10101</v>
      </c>
      <c r="I468" s="272">
        <v>61000</v>
      </c>
      <c r="J468" s="272">
        <v>5083</v>
      </c>
      <c r="K468" s="272">
        <v>5083</v>
      </c>
      <c r="L468" s="272">
        <v>5083</v>
      </c>
      <c r="M468" s="272">
        <v>5083</v>
      </c>
      <c r="N468" s="272">
        <v>5083</v>
      </c>
      <c r="O468" s="272">
        <v>5083</v>
      </c>
      <c r="P468" s="272">
        <v>5083</v>
      </c>
      <c r="Q468" s="272">
        <v>5083</v>
      </c>
      <c r="R468" s="272">
        <v>5083</v>
      </c>
      <c r="S468" s="272">
        <v>5083</v>
      </c>
      <c r="T468" s="272">
        <v>5083</v>
      </c>
      <c r="U468" s="273">
        <v>5087</v>
      </c>
      <c r="V468" s="274"/>
      <c r="W468" s="274"/>
      <c r="X468" s="274"/>
      <c r="Y468" s="275"/>
      <c r="Z468" s="274"/>
      <c r="AA468" s="274"/>
      <c r="AB468" s="274"/>
      <c r="AC468" s="274"/>
      <c r="AD468" s="274"/>
      <c r="AE468" s="274"/>
      <c r="AF468" s="274"/>
      <c r="AG468" s="274"/>
      <c r="AH468" s="274"/>
      <c r="AI468" s="274"/>
      <c r="AJ468" s="274"/>
      <c r="AK468" s="274"/>
      <c r="AL468" s="274"/>
      <c r="AM468" s="274"/>
      <c r="AN468" s="274"/>
      <c r="AO468" s="275"/>
      <c r="AP468" s="276"/>
      <c r="AQ468" s="277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  <c r="BE468" s="279"/>
      <c r="BF468" s="265"/>
      <c r="BG468" s="198"/>
    </row>
    <row r="469" spans="1:59" ht="18" customHeight="1" x14ac:dyDescent="0.2">
      <c r="A469" s="246" t="s">
        <v>116</v>
      </c>
      <c r="B469" s="266">
        <v>707</v>
      </c>
      <c r="C469" s="267">
        <v>801</v>
      </c>
      <c r="D469" s="268" t="s">
        <v>492</v>
      </c>
      <c r="E469" s="269" t="s">
        <v>117</v>
      </c>
      <c r="F469" s="270" t="s">
        <v>583</v>
      </c>
      <c r="G469" s="185"/>
      <c r="H469" s="271">
        <v>10112</v>
      </c>
      <c r="I469" s="272">
        <v>428525.26</v>
      </c>
      <c r="J469" s="272">
        <v>0</v>
      </c>
      <c r="K469" s="272">
        <v>0</v>
      </c>
      <c r="L469" s="272">
        <v>0</v>
      </c>
      <c r="M469" s="272">
        <v>0</v>
      </c>
      <c r="N469" s="272">
        <v>0</v>
      </c>
      <c r="O469" s="272">
        <v>0</v>
      </c>
      <c r="P469" s="272">
        <v>0</v>
      </c>
      <c r="Q469" s="272">
        <v>428525.26</v>
      </c>
      <c r="R469" s="272">
        <v>0</v>
      </c>
      <c r="S469" s="272">
        <v>0</v>
      </c>
      <c r="T469" s="272">
        <v>0</v>
      </c>
      <c r="U469" s="273">
        <v>0</v>
      </c>
      <c r="V469" s="274"/>
      <c r="W469" s="274"/>
      <c r="X469" s="274"/>
      <c r="Y469" s="275"/>
      <c r="Z469" s="274"/>
      <c r="AA469" s="274"/>
      <c r="AB469" s="274"/>
      <c r="AC469" s="274"/>
      <c r="AD469" s="274"/>
      <c r="AE469" s="274"/>
      <c r="AF469" s="274"/>
      <c r="AG469" s="274"/>
      <c r="AH469" s="274"/>
      <c r="AI469" s="274"/>
      <c r="AJ469" s="274"/>
      <c r="AK469" s="274"/>
      <c r="AL469" s="274"/>
      <c r="AM469" s="274"/>
      <c r="AN469" s="274"/>
      <c r="AO469" s="275"/>
      <c r="AP469" s="276"/>
      <c r="AQ469" s="277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  <c r="BE469" s="279"/>
      <c r="BF469" s="265"/>
      <c r="BG469" s="198"/>
    </row>
    <row r="470" spans="1:59" ht="18" customHeight="1" x14ac:dyDescent="0.2">
      <c r="A470" s="246" t="s">
        <v>116</v>
      </c>
      <c r="B470" s="266">
        <v>707</v>
      </c>
      <c r="C470" s="267">
        <v>801</v>
      </c>
      <c r="D470" s="268" t="s">
        <v>492</v>
      </c>
      <c r="E470" s="269" t="s">
        <v>117</v>
      </c>
      <c r="F470" s="270" t="s">
        <v>583</v>
      </c>
      <c r="G470" s="185" t="s">
        <v>493</v>
      </c>
      <c r="H470" s="271">
        <v>10306</v>
      </c>
      <c r="I470" s="272">
        <v>8141980</v>
      </c>
      <c r="J470" s="272">
        <v>0</v>
      </c>
      <c r="K470" s="272">
        <v>0</v>
      </c>
      <c r="L470" s="272">
        <v>0</v>
      </c>
      <c r="M470" s="272">
        <v>0</v>
      </c>
      <c r="N470" s="272">
        <v>0</v>
      </c>
      <c r="O470" s="272">
        <v>0</v>
      </c>
      <c r="P470" s="272">
        <v>0</v>
      </c>
      <c r="Q470" s="272">
        <v>8141980</v>
      </c>
      <c r="R470" s="272">
        <v>0</v>
      </c>
      <c r="S470" s="272">
        <v>0</v>
      </c>
      <c r="T470" s="272">
        <v>0</v>
      </c>
      <c r="U470" s="273">
        <v>0</v>
      </c>
      <c r="V470" s="274"/>
      <c r="W470" s="274"/>
      <c r="X470" s="274"/>
      <c r="Y470" s="275"/>
      <c r="Z470" s="274"/>
      <c r="AA470" s="274"/>
      <c r="AB470" s="274"/>
      <c r="AC470" s="274"/>
      <c r="AD470" s="274"/>
      <c r="AE470" s="274"/>
      <c r="AF470" s="274"/>
      <c r="AG470" s="274"/>
      <c r="AH470" s="274"/>
      <c r="AI470" s="274"/>
      <c r="AJ470" s="274"/>
      <c r="AK470" s="274"/>
      <c r="AL470" s="274"/>
      <c r="AM470" s="274"/>
      <c r="AN470" s="274"/>
      <c r="AO470" s="275"/>
      <c r="AP470" s="276"/>
      <c r="AQ470" s="277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9"/>
      <c r="BF470" s="265"/>
      <c r="BG470" s="198"/>
    </row>
    <row r="471" spans="1:59" ht="21.75" customHeight="1" x14ac:dyDescent="0.2">
      <c r="A471" s="246" t="s">
        <v>143</v>
      </c>
      <c r="B471" s="266">
        <v>707</v>
      </c>
      <c r="C471" s="267">
        <v>801</v>
      </c>
      <c r="D471" s="268" t="s">
        <v>401</v>
      </c>
      <c r="E471" s="269" t="s">
        <v>145</v>
      </c>
      <c r="F471" s="270"/>
      <c r="G471" s="185"/>
      <c r="H471" s="271">
        <v>10101</v>
      </c>
      <c r="I471" s="272">
        <v>186445.03</v>
      </c>
      <c r="J471" s="272">
        <v>10358.040000000001</v>
      </c>
      <c r="K471" s="272">
        <v>12084.38</v>
      </c>
      <c r="L471" s="272">
        <v>11221.21</v>
      </c>
      <c r="M471" s="272">
        <v>11221.21</v>
      </c>
      <c r="N471" s="272">
        <v>11221.21</v>
      </c>
      <c r="O471" s="272">
        <v>11221.21</v>
      </c>
      <c r="P471" s="272">
        <v>11221.21</v>
      </c>
      <c r="Q471" s="272">
        <v>11221.21</v>
      </c>
      <c r="R471" s="272">
        <v>11221.21</v>
      </c>
      <c r="S471" s="272">
        <v>11221.21</v>
      </c>
      <c r="T471" s="272">
        <v>11221.21</v>
      </c>
      <c r="U471" s="273">
        <v>63011.72</v>
      </c>
      <c r="V471" s="274"/>
      <c r="W471" s="274"/>
      <c r="X471" s="274"/>
      <c r="Y471" s="275"/>
      <c r="Z471" s="274"/>
      <c r="AA471" s="274"/>
      <c r="AB471" s="274"/>
      <c r="AC471" s="274"/>
      <c r="AD471" s="274"/>
      <c r="AE471" s="274"/>
      <c r="AF471" s="274"/>
      <c r="AG471" s="274"/>
      <c r="AH471" s="274"/>
      <c r="AI471" s="274"/>
      <c r="AJ471" s="274"/>
      <c r="AK471" s="274"/>
      <c r="AL471" s="274"/>
      <c r="AM471" s="274"/>
      <c r="AN471" s="274"/>
      <c r="AO471" s="275"/>
      <c r="AP471" s="276"/>
      <c r="AQ471" s="277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  <c r="BE471" s="279"/>
      <c r="BF471" s="265"/>
      <c r="BG471" s="198"/>
    </row>
    <row r="472" spans="1:59" ht="21.75" customHeight="1" x14ac:dyDescent="0.2">
      <c r="A472" s="246" t="s">
        <v>143</v>
      </c>
      <c r="B472" s="266">
        <v>707</v>
      </c>
      <c r="C472" s="267">
        <v>801</v>
      </c>
      <c r="D472" s="268" t="s">
        <v>401</v>
      </c>
      <c r="E472" s="269" t="s">
        <v>145</v>
      </c>
      <c r="F472" s="270"/>
      <c r="G472" s="185"/>
      <c r="H472" s="271">
        <v>10101</v>
      </c>
      <c r="I472" s="272">
        <v>403963.56</v>
      </c>
      <c r="J472" s="272">
        <v>29097.19</v>
      </c>
      <c r="K472" s="272">
        <v>38230.07</v>
      </c>
      <c r="L472" s="272">
        <v>33663.629999999997</v>
      </c>
      <c r="M472" s="272">
        <v>33663.629999999997</v>
      </c>
      <c r="N472" s="272">
        <v>33663.629999999997</v>
      </c>
      <c r="O472" s="272">
        <v>33663.629999999997</v>
      </c>
      <c r="P472" s="272">
        <v>33663.629999999997</v>
      </c>
      <c r="Q472" s="272">
        <v>33663.629999999997</v>
      </c>
      <c r="R472" s="272">
        <v>33663.629999999997</v>
      </c>
      <c r="S472" s="272">
        <v>33663.629999999997</v>
      </c>
      <c r="T472" s="272">
        <v>33663.629999999997</v>
      </c>
      <c r="U472" s="273">
        <v>33663.629999999997</v>
      </c>
      <c r="V472" s="274"/>
      <c r="W472" s="274"/>
      <c r="X472" s="274"/>
      <c r="Y472" s="275"/>
      <c r="Z472" s="274"/>
      <c r="AA472" s="274"/>
      <c r="AB472" s="274"/>
      <c r="AC472" s="274"/>
      <c r="AD472" s="274"/>
      <c r="AE472" s="274"/>
      <c r="AF472" s="274"/>
      <c r="AG472" s="274"/>
      <c r="AH472" s="274"/>
      <c r="AI472" s="274"/>
      <c r="AJ472" s="274"/>
      <c r="AK472" s="274"/>
      <c r="AL472" s="274"/>
      <c r="AM472" s="274"/>
      <c r="AN472" s="274"/>
      <c r="AO472" s="275"/>
      <c r="AP472" s="276"/>
      <c r="AQ472" s="277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  <c r="BE472" s="279"/>
      <c r="BF472" s="265"/>
      <c r="BG472" s="198"/>
    </row>
    <row r="473" spans="1:59" ht="21.75" customHeight="1" x14ac:dyDescent="0.2">
      <c r="A473" s="246" t="s">
        <v>143</v>
      </c>
      <c r="B473" s="266">
        <v>707</v>
      </c>
      <c r="C473" s="267">
        <v>801</v>
      </c>
      <c r="D473" s="268" t="s">
        <v>401</v>
      </c>
      <c r="E473" s="269" t="s">
        <v>145</v>
      </c>
      <c r="F473" s="270"/>
      <c r="G473" s="185"/>
      <c r="H473" s="271">
        <v>10101</v>
      </c>
      <c r="I473" s="272">
        <v>124296.17</v>
      </c>
      <c r="J473" s="272">
        <v>8999.8700000000008</v>
      </c>
      <c r="K473" s="272">
        <v>11716.2</v>
      </c>
      <c r="L473" s="272">
        <v>10358.01</v>
      </c>
      <c r="M473" s="272">
        <v>10358.01</v>
      </c>
      <c r="N473" s="272">
        <v>10358.01</v>
      </c>
      <c r="O473" s="272">
        <v>10358.01</v>
      </c>
      <c r="P473" s="272">
        <v>10358.01</v>
      </c>
      <c r="Q473" s="272">
        <v>10358.01</v>
      </c>
      <c r="R473" s="272">
        <v>10358.01</v>
      </c>
      <c r="S473" s="272">
        <v>10358.01</v>
      </c>
      <c r="T473" s="272">
        <v>10358.01</v>
      </c>
      <c r="U473" s="273">
        <v>10358.01</v>
      </c>
      <c r="V473" s="274"/>
      <c r="W473" s="274"/>
      <c r="X473" s="274"/>
      <c r="Y473" s="275"/>
      <c r="Z473" s="274"/>
      <c r="AA473" s="274"/>
      <c r="AB473" s="274"/>
      <c r="AC473" s="274"/>
      <c r="AD473" s="274"/>
      <c r="AE473" s="274"/>
      <c r="AF473" s="274"/>
      <c r="AG473" s="274"/>
      <c r="AH473" s="274"/>
      <c r="AI473" s="274"/>
      <c r="AJ473" s="274"/>
      <c r="AK473" s="274"/>
      <c r="AL473" s="274"/>
      <c r="AM473" s="274"/>
      <c r="AN473" s="274"/>
      <c r="AO473" s="275"/>
      <c r="AP473" s="276"/>
      <c r="AQ473" s="277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  <c r="BE473" s="279"/>
      <c r="BF473" s="265"/>
      <c r="BG473" s="198"/>
    </row>
    <row r="474" spans="1:59" ht="21.75" customHeight="1" x14ac:dyDescent="0.2">
      <c r="A474" s="246" t="s">
        <v>143</v>
      </c>
      <c r="B474" s="266">
        <v>707</v>
      </c>
      <c r="C474" s="267">
        <v>801</v>
      </c>
      <c r="D474" s="268" t="s">
        <v>401</v>
      </c>
      <c r="E474" s="269" t="s">
        <v>145</v>
      </c>
      <c r="F474" s="270"/>
      <c r="G474" s="185"/>
      <c r="H474" s="271">
        <v>10101</v>
      </c>
      <c r="I474" s="272">
        <v>72506.28</v>
      </c>
      <c r="J474" s="272">
        <v>6042.19</v>
      </c>
      <c r="K474" s="272">
        <v>6042.19</v>
      </c>
      <c r="L474" s="272">
        <v>6042.19</v>
      </c>
      <c r="M474" s="272">
        <v>6042.19</v>
      </c>
      <c r="N474" s="272">
        <v>6042.19</v>
      </c>
      <c r="O474" s="272">
        <v>6042.19</v>
      </c>
      <c r="P474" s="272">
        <v>6042.19</v>
      </c>
      <c r="Q474" s="272">
        <v>6042.19</v>
      </c>
      <c r="R474" s="272">
        <v>6042.19</v>
      </c>
      <c r="S474" s="272">
        <v>6042.19</v>
      </c>
      <c r="T474" s="272">
        <v>6042.19</v>
      </c>
      <c r="U474" s="273">
        <v>6042.19</v>
      </c>
      <c r="V474" s="274"/>
      <c r="W474" s="274"/>
      <c r="X474" s="274"/>
      <c r="Y474" s="275"/>
      <c r="Z474" s="274"/>
      <c r="AA474" s="274"/>
      <c r="AB474" s="274"/>
      <c r="AC474" s="274"/>
      <c r="AD474" s="274"/>
      <c r="AE474" s="274"/>
      <c r="AF474" s="274"/>
      <c r="AG474" s="274"/>
      <c r="AH474" s="274"/>
      <c r="AI474" s="274"/>
      <c r="AJ474" s="274"/>
      <c r="AK474" s="274"/>
      <c r="AL474" s="274"/>
      <c r="AM474" s="274"/>
      <c r="AN474" s="274"/>
      <c r="AO474" s="275"/>
      <c r="AP474" s="276"/>
      <c r="AQ474" s="277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  <c r="BE474" s="279"/>
      <c r="BF474" s="265"/>
      <c r="BG474" s="198"/>
    </row>
    <row r="475" spans="1:59" ht="21.75" customHeight="1" x14ac:dyDescent="0.2">
      <c r="A475" s="246" t="s">
        <v>143</v>
      </c>
      <c r="B475" s="266">
        <v>707</v>
      </c>
      <c r="C475" s="267">
        <v>801</v>
      </c>
      <c r="D475" s="268" t="s">
        <v>401</v>
      </c>
      <c r="E475" s="269" t="s">
        <v>145</v>
      </c>
      <c r="F475" s="270"/>
      <c r="G475" s="185"/>
      <c r="H475" s="271">
        <v>10101</v>
      </c>
      <c r="I475" s="272">
        <v>51790.2</v>
      </c>
      <c r="J475" s="272">
        <v>3452.68</v>
      </c>
      <c r="K475" s="272">
        <v>5179.0200000000004</v>
      </c>
      <c r="L475" s="272">
        <v>4315.8500000000004</v>
      </c>
      <c r="M475" s="272">
        <v>4315.8500000000004</v>
      </c>
      <c r="N475" s="272">
        <v>4315.8500000000004</v>
      </c>
      <c r="O475" s="272">
        <v>4315.8500000000004</v>
      </c>
      <c r="P475" s="272">
        <v>4315.8500000000004</v>
      </c>
      <c r="Q475" s="272">
        <v>4315.8500000000004</v>
      </c>
      <c r="R475" s="272">
        <v>4315.8500000000004</v>
      </c>
      <c r="S475" s="272">
        <v>4315.8500000000004</v>
      </c>
      <c r="T475" s="272">
        <v>4315.8500000000004</v>
      </c>
      <c r="U475" s="273">
        <v>4315.8500000000004</v>
      </c>
      <c r="V475" s="274"/>
      <c r="W475" s="274"/>
      <c r="X475" s="274"/>
      <c r="Y475" s="275"/>
      <c r="Z475" s="274"/>
      <c r="AA475" s="274"/>
      <c r="AB475" s="274"/>
      <c r="AC475" s="274"/>
      <c r="AD475" s="274"/>
      <c r="AE475" s="274"/>
      <c r="AF475" s="274"/>
      <c r="AG475" s="274"/>
      <c r="AH475" s="274"/>
      <c r="AI475" s="274"/>
      <c r="AJ475" s="274"/>
      <c r="AK475" s="274"/>
      <c r="AL475" s="274"/>
      <c r="AM475" s="274"/>
      <c r="AN475" s="274"/>
      <c r="AO475" s="275"/>
      <c r="AP475" s="276"/>
      <c r="AQ475" s="277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  <c r="BE475" s="279"/>
      <c r="BF475" s="265"/>
      <c r="BG475" s="198"/>
    </row>
    <row r="476" spans="1:59" ht="21.75" customHeight="1" x14ac:dyDescent="0.2">
      <c r="A476" s="246" t="s">
        <v>143</v>
      </c>
      <c r="B476" s="266">
        <v>707</v>
      </c>
      <c r="C476" s="267">
        <v>801</v>
      </c>
      <c r="D476" s="268" t="s">
        <v>401</v>
      </c>
      <c r="E476" s="269" t="s">
        <v>145</v>
      </c>
      <c r="F476" s="270"/>
      <c r="G476" s="185"/>
      <c r="H476" s="271">
        <v>10101</v>
      </c>
      <c r="I476" s="272">
        <v>51790.2</v>
      </c>
      <c r="J476" s="272">
        <v>4315.8500000000004</v>
      </c>
      <c r="K476" s="272">
        <v>4315.8500000000004</v>
      </c>
      <c r="L476" s="272">
        <v>4315.8500000000004</v>
      </c>
      <c r="M476" s="272">
        <v>4315.8500000000004</v>
      </c>
      <c r="N476" s="272">
        <v>4315.8500000000004</v>
      </c>
      <c r="O476" s="272">
        <v>4315.8500000000004</v>
      </c>
      <c r="P476" s="272">
        <v>4315.8500000000004</v>
      </c>
      <c r="Q476" s="272">
        <v>4315.8500000000004</v>
      </c>
      <c r="R476" s="272">
        <v>4315.8500000000004</v>
      </c>
      <c r="S476" s="272">
        <v>4315.8500000000004</v>
      </c>
      <c r="T476" s="272">
        <v>4315.8500000000004</v>
      </c>
      <c r="U476" s="273">
        <v>4315.8500000000004</v>
      </c>
      <c r="V476" s="274"/>
      <c r="W476" s="274"/>
      <c r="X476" s="274"/>
      <c r="Y476" s="275"/>
      <c r="Z476" s="274"/>
      <c r="AA476" s="274"/>
      <c r="AB476" s="274"/>
      <c r="AC476" s="274"/>
      <c r="AD476" s="274"/>
      <c r="AE476" s="274"/>
      <c r="AF476" s="274"/>
      <c r="AG476" s="274"/>
      <c r="AH476" s="274"/>
      <c r="AI476" s="274"/>
      <c r="AJ476" s="274"/>
      <c r="AK476" s="274"/>
      <c r="AL476" s="274"/>
      <c r="AM476" s="274"/>
      <c r="AN476" s="274"/>
      <c r="AO476" s="275"/>
      <c r="AP476" s="276"/>
      <c r="AQ476" s="277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  <c r="BE476" s="279"/>
      <c r="BF476" s="265"/>
      <c r="BG476" s="198"/>
    </row>
    <row r="477" spans="1:59" ht="21.75" customHeight="1" x14ac:dyDescent="0.2">
      <c r="A477" s="246" t="s">
        <v>143</v>
      </c>
      <c r="B477" s="266">
        <v>707</v>
      </c>
      <c r="C477" s="267">
        <v>801</v>
      </c>
      <c r="D477" s="268" t="s">
        <v>401</v>
      </c>
      <c r="E477" s="269" t="s">
        <v>145</v>
      </c>
      <c r="F477" s="270"/>
      <c r="G477" s="185"/>
      <c r="H477" s="271">
        <v>10101</v>
      </c>
      <c r="I477" s="272">
        <v>51790.2</v>
      </c>
      <c r="J477" s="272">
        <v>0</v>
      </c>
      <c r="K477" s="272">
        <v>8631.7000000000007</v>
      </c>
      <c r="L477" s="272">
        <v>4315.8500000000004</v>
      </c>
      <c r="M477" s="272">
        <v>4315.8500000000004</v>
      </c>
      <c r="N477" s="272">
        <v>4315.8500000000004</v>
      </c>
      <c r="O477" s="272">
        <v>4315.8500000000004</v>
      </c>
      <c r="P477" s="272">
        <v>4315.8500000000004</v>
      </c>
      <c r="Q477" s="272">
        <v>4315.8500000000004</v>
      </c>
      <c r="R477" s="272">
        <v>4315.8500000000004</v>
      </c>
      <c r="S477" s="272">
        <v>4315.8500000000004</v>
      </c>
      <c r="T477" s="272">
        <v>4315.8500000000004</v>
      </c>
      <c r="U477" s="273">
        <v>4315.8500000000004</v>
      </c>
      <c r="V477" s="274"/>
      <c r="W477" s="274"/>
      <c r="X477" s="274"/>
      <c r="Y477" s="275"/>
      <c r="Z477" s="274"/>
      <c r="AA477" s="274"/>
      <c r="AB477" s="274"/>
      <c r="AC477" s="274"/>
      <c r="AD477" s="274"/>
      <c r="AE477" s="274"/>
      <c r="AF477" s="274"/>
      <c r="AG477" s="274"/>
      <c r="AH477" s="274"/>
      <c r="AI477" s="274"/>
      <c r="AJ477" s="274"/>
      <c r="AK477" s="274"/>
      <c r="AL477" s="274"/>
      <c r="AM477" s="274"/>
      <c r="AN477" s="274"/>
      <c r="AO477" s="275"/>
      <c r="AP477" s="276"/>
      <c r="AQ477" s="277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  <c r="BE477" s="279"/>
      <c r="BF477" s="265"/>
      <c r="BG477" s="198"/>
    </row>
    <row r="478" spans="1:59" ht="21.75" customHeight="1" x14ac:dyDescent="0.2">
      <c r="A478" s="246" t="s">
        <v>143</v>
      </c>
      <c r="B478" s="266">
        <v>707</v>
      </c>
      <c r="C478" s="267">
        <v>801</v>
      </c>
      <c r="D478" s="268" t="s">
        <v>401</v>
      </c>
      <c r="E478" s="269" t="s">
        <v>145</v>
      </c>
      <c r="F478" s="270"/>
      <c r="G478" s="185"/>
      <c r="H478" s="271">
        <v>10101</v>
      </c>
      <c r="I478" s="272">
        <v>51790.2</v>
      </c>
      <c r="J478" s="272">
        <v>4315.8500000000004</v>
      </c>
      <c r="K478" s="272">
        <v>4315.8500000000004</v>
      </c>
      <c r="L478" s="272">
        <v>4315.8500000000004</v>
      </c>
      <c r="M478" s="272">
        <v>4315.8500000000004</v>
      </c>
      <c r="N478" s="272">
        <v>4315.8500000000004</v>
      </c>
      <c r="O478" s="272">
        <v>4315.8500000000004</v>
      </c>
      <c r="P478" s="272">
        <v>4315.8500000000004</v>
      </c>
      <c r="Q478" s="272">
        <v>4315.8500000000004</v>
      </c>
      <c r="R478" s="272">
        <v>4315.8500000000004</v>
      </c>
      <c r="S478" s="272">
        <v>4315.8500000000004</v>
      </c>
      <c r="T478" s="272">
        <v>4315.8500000000004</v>
      </c>
      <c r="U478" s="273">
        <v>4315.8500000000004</v>
      </c>
      <c r="V478" s="274"/>
      <c r="W478" s="274"/>
      <c r="X478" s="274"/>
      <c r="Y478" s="275"/>
      <c r="Z478" s="274"/>
      <c r="AA478" s="274"/>
      <c r="AB478" s="274"/>
      <c r="AC478" s="274"/>
      <c r="AD478" s="274"/>
      <c r="AE478" s="274"/>
      <c r="AF478" s="274"/>
      <c r="AG478" s="274"/>
      <c r="AH478" s="274"/>
      <c r="AI478" s="274"/>
      <c r="AJ478" s="274"/>
      <c r="AK478" s="274"/>
      <c r="AL478" s="274"/>
      <c r="AM478" s="274"/>
      <c r="AN478" s="274"/>
      <c r="AO478" s="275"/>
      <c r="AP478" s="276"/>
      <c r="AQ478" s="277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  <c r="BE478" s="279"/>
      <c r="BF478" s="265"/>
      <c r="BG478" s="198"/>
    </row>
    <row r="479" spans="1:59" ht="21.75" customHeight="1" x14ac:dyDescent="0.2">
      <c r="A479" s="246" t="s">
        <v>143</v>
      </c>
      <c r="B479" s="266">
        <v>707</v>
      </c>
      <c r="C479" s="267">
        <v>801</v>
      </c>
      <c r="D479" s="268" t="s">
        <v>401</v>
      </c>
      <c r="E479" s="269" t="s">
        <v>145</v>
      </c>
      <c r="F479" s="270"/>
      <c r="G479" s="185"/>
      <c r="H479" s="271">
        <v>10101</v>
      </c>
      <c r="I479" s="272">
        <v>51790.2</v>
      </c>
      <c r="J479" s="272">
        <v>4315.8500000000004</v>
      </c>
      <c r="K479" s="272">
        <v>4315.8500000000004</v>
      </c>
      <c r="L479" s="272">
        <v>4315.8500000000004</v>
      </c>
      <c r="M479" s="272">
        <v>4315.8500000000004</v>
      </c>
      <c r="N479" s="272">
        <v>4315.8500000000004</v>
      </c>
      <c r="O479" s="272">
        <v>4315.8500000000004</v>
      </c>
      <c r="P479" s="272">
        <v>4315.8500000000004</v>
      </c>
      <c r="Q479" s="272">
        <v>4315.8500000000004</v>
      </c>
      <c r="R479" s="272">
        <v>4315.8500000000004</v>
      </c>
      <c r="S479" s="272">
        <v>4315.8500000000004</v>
      </c>
      <c r="T479" s="272">
        <v>4315.8500000000004</v>
      </c>
      <c r="U479" s="273">
        <v>4315.8500000000004</v>
      </c>
      <c r="V479" s="274"/>
      <c r="W479" s="274"/>
      <c r="X479" s="274"/>
      <c r="Y479" s="275"/>
      <c r="Z479" s="274"/>
      <c r="AA479" s="274"/>
      <c r="AB479" s="274"/>
      <c r="AC479" s="274"/>
      <c r="AD479" s="274"/>
      <c r="AE479" s="274"/>
      <c r="AF479" s="274"/>
      <c r="AG479" s="274"/>
      <c r="AH479" s="274"/>
      <c r="AI479" s="274"/>
      <c r="AJ479" s="274"/>
      <c r="AK479" s="274"/>
      <c r="AL479" s="274"/>
      <c r="AM479" s="274"/>
      <c r="AN479" s="274"/>
      <c r="AO479" s="275"/>
      <c r="AP479" s="276"/>
      <c r="AQ479" s="277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  <c r="BE479" s="279"/>
      <c r="BF479" s="265"/>
      <c r="BG479" s="198"/>
    </row>
    <row r="480" spans="1:59" ht="21.75" customHeight="1" x14ac:dyDescent="0.2">
      <c r="A480" s="246" t="s">
        <v>143</v>
      </c>
      <c r="B480" s="266">
        <v>707</v>
      </c>
      <c r="C480" s="267">
        <v>801</v>
      </c>
      <c r="D480" s="268" t="s">
        <v>401</v>
      </c>
      <c r="E480" s="269" t="s">
        <v>145</v>
      </c>
      <c r="F480" s="270"/>
      <c r="G480" s="185"/>
      <c r="H480" s="271">
        <v>10101</v>
      </c>
      <c r="I480" s="272">
        <v>20716.080000000002</v>
      </c>
      <c r="J480" s="272">
        <v>1726.34</v>
      </c>
      <c r="K480" s="272">
        <v>1726.34</v>
      </c>
      <c r="L480" s="272">
        <v>1726.34</v>
      </c>
      <c r="M480" s="272">
        <v>1726.34</v>
      </c>
      <c r="N480" s="272">
        <v>1726.34</v>
      </c>
      <c r="O480" s="272">
        <v>1726.34</v>
      </c>
      <c r="P480" s="272">
        <v>1726.34</v>
      </c>
      <c r="Q480" s="272">
        <v>1726.34</v>
      </c>
      <c r="R480" s="272">
        <v>1726.34</v>
      </c>
      <c r="S480" s="272">
        <v>1726.34</v>
      </c>
      <c r="T480" s="272">
        <v>1726.34</v>
      </c>
      <c r="U480" s="273">
        <v>1726.34</v>
      </c>
      <c r="V480" s="274"/>
      <c r="W480" s="274"/>
      <c r="X480" s="274"/>
      <c r="Y480" s="275"/>
      <c r="Z480" s="274"/>
      <c r="AA480" s="274"/>
      <c r="AB480" s="274"/>
      <c r="AC480" s="274"/>
      <c r="AD480" s="274"/>
      <c r="AE480" s="274"/>
      <c r="AF480" s="274"/>
      <c r="AG480" s="274"/>
      <c r="AH480" s="274"/>
      <c r="AI480" s="274"/>
      <c r="AJ480" s="274"/>
      <c r="AK480" s="274"/>
      <c r="AL480" s="274"/>
      <c r="AM480" s="274"/>
      <c r="AN480" s="274"/>
      <c r="AO480" s="275"/>
      <c r="AP480" s="276"/>
      <c r="AQ480" s="277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  <c r="BE480" s="279"/>
      <c r="BF480" s="265"/>
      <c r="BG480" s="198"/>
    </row>
    <row r="481" spans="1:59" ht="21.75" customHeight="1" x14ac:dyDescent="0.2">
      <c r="A481" s="246" t="s">
        <v>143</v>
      </c>
      <c r="B481" s="266">
        <v>707</v>
      </c>
      <c r="C481" s="267">
        <v>801</v>
      </c>
      <c r="D481" s="268" t="s">
        <v>401</v>
      </c>
      <c r="E481" s="269" t="s">
        <v>145</v>
      </c>
      <c r="F481" s="270"/>
      <c r="G481" s="185"/>
      <c r="H481" s="271">
        <v>10101</v>
      </c>
      <c r="I481" s="272">
        <v>41432.160000000003</v>
      </c>
      <c r="J481" s="272">
        <v>3452.68</v>
      </c>
      <c r="K481" s="272">
        <v>3452.68</v>
      </c>
      <c r="L481" s="272">
        <v>3452.68</v>
      </c>
      <c r="M481" s="272">
        <v>3452.68</v>
      </c>
      <c r="N481" s="272">
        <v>3452.68</v>
      </c>
      <c r="O481" s="272">
        <v>3452.68</v>
      </c>
      <c r="P481" s="272">
        <v>3452.68</v>
      </c>
      <c r="Q481" s="272">
        <v>3452.68</v>
      </c>
      <c r="R481" s="272">
        <v>3452.68</v>
      </c>
      <c r="S481" s="272">
        <v>3452.68</v>
      </c>
      <c r="T481" s="272">
        <v>3452.68</v>
      </c>
      <c r="U481" s="273">
        <v>3452.68</v>
      </c>
      <c r="V481" s="274"/>
      <c r="W481" s="274"/>
      <c r="X481" s="274"/>
      <c r="Y481" s="275"/>
      <c r="Z481" s="274"/>
      <c r="AA481" s="274"/>
      <c r="AB481" s="274"/>
      <c r="AC481" s="274"/>
      <c r="AD481" s="274"/>
      <c r="AE481" s="274"/>
      <c r="AF481" s="274"/>
      <c r="AG481" s="274"/>
      <c r="AH481" s="274"/>
      <c r="AI481" s="274"/>
      <c r="AJ481" s="274"/>
      <c r="AK481" s="274"/>
      <c r="AL481" s="274"/>
      <c r="AM481" s="274"/>
      <c r="AN481" s="274"/>
      <c r="AO481" s="275"/>
      <c r="AP481" s="276"/>
      <c r="AQ481" s="277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  <c r="BE481" s="279"/>
      <c r="BF481" s="265"/>
      <c r="BG481" s="198"/>
    </row>
    <row r="482" spans="1:59" ht="21.75" customHeight="1" x14ac:dyDescent="0.2">
      <c r="A482" s="246" t="s">
        <v>143</v>
      </c>
      <c r="B482" s="266">
        <v>707</v>
      </c>
      <c r="C482" s="267">
        <v>801</v>
      </c>
      <c r="D482" s="268" t="s">
        <v>401</v>
      </c>
      <c r="E482" s="269" t="s">
        <v>145</v>
      </c>
      <c r="F482" s="270"/>
      <c r="G482" s="185"/>
      <c r="H482" s="271">
        <v>10101</v>
      </c>
      <c r="I482" s="272">
        <v>93222.36</v>
      </c>
      <c r="J482" s="272">
        <v>6905.36</v>
      </c>
      <c r="K482" s="272">
        <v>8631.7000000000007</v>
      </c>
      <c r="L482" s="272">
        <v>7768.53</v>
      </c>
      <c r="M482" s="272">
        <v>7768.53</v>
      </c>
      <c r="N482" s="272">
        <v>7768.53</v>
      </c>
      <c r="O482" s="272">
        <v>7768.53</v>
      </c>
      <c r="P482" s="272">
        <v>7768.53</v>
      </c>
      <c r="Q482" s="272">
        <v>7768.53</v>
      </c>
      <c r="R482" s="272">
        <v>7768.53</v>
      </c>
      <c r="S482" s="272">
        <v>7768.53</v>
      </c>
      <c r="T482" s="272">
        <v>7768.53</v>
      </c>
      <c r="U482" s="273">
        <v>7768.53</v>
      </c>
      <c r="V482" s="274"/>
      <c r="W482" s="274"/>
      <c r="X482" s="274"/>
      <c r="Y482" s="275"/>
      <c r="Z482" s="274"/>
      <c r="AA482" s="274"/>
      <c r="AB482" s="274"/>
      <c r="AC482" s="274"/>
      <c r="AD482" s="274"/>
      <c r="AE482" s="274"/>
      <c r="AF482" s="274"/>
      <c r="AG482" s="274"/>
      <c r="AH482" s="274"/>
      <c r="AI482" s="274"/>
      <c r="AJ482" s="274"/>
      <c r="AK482" s="274"/>
      <c r="AL482" s="274"/>
      <c r="AM482" s="274"/>
      <c r="AN482" s="274"/>
      <c r="AO482" s="275"/>
      <c r="AP482" s="276"/>
      <c r="AQ482" s="277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  <c r="BE482" s="279"/>
      <c r="BF482" s="265"/>
      <c r="BG482" s="198"/>
    </row>
    <row r="483" spans="1:59" ht="21.75" customHeight="1" x14ac:dyDescent="0.2">
      <c r="A483" s="246" t="s">
        <v>143</v>
      </c>
      <c r="B483" s="266">
        <v>707</v>
      </c>
      <c r="C483" s="267">
        <v>801</v>
      </c>
      <c r="D483" s="268" t="s">
        <v>401</v>
      </c>
      <c r="E483" s="269" t="s">
        <v>145</v>
      </c>
      <c r="F483" s="270"/>
      <c r="G483" s="185"/>
      <c r="H483" s="271">
        <v>10101</v>
      </c>
      <c r="I483" s="272">
        <v>31074.12</v>
      </c>
      <c r="J483" s="272">
        <v>0</v>
      </c>
      <c r="K483" s="272">
        <v>5179.0200000000004</v>
      </c>
      <c r="L483" s="272">
        <v>2589.5100000000002</v>
      </c>
      <c r="M483" s="272">
        <v>2589.5100000000002</v>
      </c>
      <c r="N483" s="272">
        <v>2589.5100000000002</v>
      </c>
      <c r="O483" s="272">
        <v>2589.5100000000002</v>
      </c>
      <c r="P483" s="272">
        <v>2589.5100000000002</v>
      </c>
      <c r="Q483" s="272">
        <v>2589.5100000000002</v>
      </c>
      <c r="R483" s="272">
        <v>2589.5100000000002</v>
      </c>
      <c r="S483" s="272">
        <v>2589.5100000000002</v>
      </c>
      <c r="T483" s="272">
        <v>2589.5100000000002</v>
      </c>
      <c r="U483" s="273">
        <v>2589.5100000000002</v>
      </c>
      <c r="V483" s="274"/>
      <c r="W483" s="274"/>
      <c r="X483" s="274"/>
      <c r="Y483" s="275"/>
      <c r="Z483" s="274"/>
      <c r="AA483" s="274"/>
      <c r="AB483" s="274"/>
      <c r="AC483" s="274"/>
      <c r="AD483" s="274"/>
      <c r="AE483" s="274"/>
      <c r="AF483" s="274"/>
      <c r="AG483" s="274"/>
      <c r="AH483" s="274"/>
      <c r="AI483" s="274"/>
      <c r="AJ483" s="274"/>
      <c r="AK483" s="274"/>
      <c r="AL483" s="274"/>
      <c r="AM483" s="274"/>
      <c r="AN483" s="274"/>
      <c r="AO483" s="275"/>
      <c r="AP483" s="276"/>
      <c r="AQ483" s="277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  <c r="BE483" s="279"/>
      <c r="BF483" s="265"/>
      <c r="BG483" s="198"/>
    </row>
    <row r="484" spans="1:59" ht="30.75" customHeight="1" x14ac:dyDescent="0.2">
      <c r="A484" s="246" t="s">
        <v>146</v>
      </c>
      <c r="B484" s="266">
        <v>707</v>
      </c>
      <c r="C484" s="267">
        <v>801</v>
      </c>
      <c r="D484" s="268" t="s">
        <v>401</v>
      </c>
      <c r="E484" s="269" t="s">
        <v>147</v>
      </c>
      <c r="F484" s="270"/>
      <c r="G484" s="185"/>
      <c r="H484" s="271">
        <v>10101</v>
      </c>
      <c r="I484" s="272">
        <v>10358.040000000001</v>
      </c>
      <c r="J484" s="272">
        <v>863.17</v>
      </c>
      <c r="K484" s="272">
        <v>863.17</v>
      </c>
      <c r="L484" s="272">
        <v>863.17</v>
      </c>
      <c r="M484" s="272">
        <v>863.17</v>
      </c>
      <c r="N484" s="272">
        <v>863.17</v>
      </c>
      <c r="O484" s="272">
        <v>863.17</v>
      </c>
      <c r="P484" s="272">
        <v>863.17</v>
      </c>
      <c r="Q484" s="272">
        <v>863.17</v>
      </c>
      <c r="R484" s="272">
        <v>863.17</v>
      </c>
      <c r="S484" s="272">
        <v>863.17</v>
      </c>
      <c r="T484" s="272">
        <v>863.17</v>
      </c>
      <c r="U484" s="273">
        <v>863.17</v>
      </c>
      <c r="V484" s="274"/>
      <c r="W484" s="274"/>
      <c r="X484" s="274"/>
      <c r="Y484" s="275"/>
      <c r="Z484" s="274"/>
      <c r="AA484" s="274"/>
      <c r="AB484" s="274"/>
      <c r="AC484" s="274"/>
      <c r="AD484" s="274"/>
      <c r="AE484" s="274"/>
      <c r="AF484" s="274"/>
      <c r="AG484" s="274"/>
      <c r="AH484" s="274"/>
      <c r="AI484" s="274"/>
      <c r="AJ484" s="274"/>
      <c r="AK484" s="274"/>
      <c r="AL484" s="274"/>
      <c r="AM484" s="274"/>
      <c r="AN484" s="274"/>
      <c r="AO484" s="275"/>
      <c r="AP484" s="276"/>
      <c r="AQ484" s="277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  <c r="BE484" s="279"/>
      <c r="BF484" s="265"/>
      <c r="BG484" s="198"/>
    </row>
    <row r="485" spans="1:59" ht="30.75" customHeight="1" x14ac:dyDescent="0.2">
      <c r="A485" s="246" t="s">
        <v>146</v>
      </c>
      <c r="B485" s="266">
        <v>707</v>
      </c>
      <c r="C485" s="267">
        <v>801</v>
      </c>
      <c r="D485" s="268" t="s">
        <v>401</v>
      </c>
      <c r="E485" s="269" t="s">
        <v>147</v>
      </c>
      <c r="F485" s="270"/>
      <c r="G485" s="185"/>
      <c r="H485" s="271">
        <v>10101</v>
      </c>
      <c r="I485" s="272">
        <v>10358.040000000001</v>
      </c>
      <c r="J485" s="272">
        <v>0</v>
      </c>
      <c r="K485" s="272">
        <v>1726.34</v>
      </c>
      <c r="L485" s="272">
        <v>863.17</v>
      </c>
      <c r="M485" s="272">
        <v>863.17</v>
      </c>
      <c r="N485" s="272">
        <v>863.17</v>
      </c>
      <c r="O485" s="272">
        <v>863.17</v>
      </c>
      <c r="P485" s="272">
        <v>863.17</v>
      </c>
      <c r="Q485" s="272">
        <v>863.17</v>
      </c>
      <c r="R485" s="272">
        <v>863.17</v>
      </c>
      <c r="S485" s="272">
        <v>863.17</v>
      </c>
      <c r="T485" s="272">
        <v>863.17</v>
      </c>
      <c r="U485" s="273">
        <v>863.17</v>
      </c>
      <c r="V485" s="274"/>
      <c r="W485" s="274"/>
      <c r="X485" s="274"/>
      <c r="Y485" s="275"/>
      <c r="Z485" s="274"/>
      <c r="AA485" s="274"/>
      <c r="AB485" s="274"/>
      <c r="AC485" s="274"/>
      <c r="AD485" s="274"/>
      <c r="AE485" s="274"/>
      <c r="AF485" s="274"/>
      <c r="AG485" s="274"/>
      <c r="AH485" s="274"/>
      <c r="AI485" s="274"/>
      <c r="AJ485" s="274"/>
      <c r="AK485" s="274"/>
      <c r="AL485" s="274"/>
      <c r="AM485" s="274"/>
      <c r="AN485" s="274"/>
      <c r="AO485" s="275"/>
      <c r="AP485" s="276"/>
      <c r="AQ485" s="277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  <c r="BE485" s="279"/>
      <c r="BF485" s="265"/>
      <c r="BG485" s="198"/>
    </row>
    <row r="486" spans="1:59" ht="30.75" customHeight="1" x14ac:dyDescent="0.2">
      <c r="A486" s="246" t="s">
        <v>146</v>
      </c>
      <c r="B486" s="266">
        <v>707</v>
      </c>
      <c r="C486" s="267">
        <v>801</v>
      </c>
      <c r="D486" s="268" t="s">
        <v>401</v>
      </c>
      <c r="E486" s="269" t="s">
        <v>147</v>
      </c>
      <c r="F486" s="270"/>
      <c r="G486" s="185"/>
      <c r="H486" s="271">
        <v>10101</v>
      </c>
      <c r="I486" s="272">
        <v>20716.080000000002</v>
      </c>
      <c r="J486" s="272">
        <v>1726.34</v>
      </c>
      <c r="K486" s="272">
        <v>1726.34</v>
      </c>
      <c r="L486" s="272">
        <v>1726.34</v>
      </c>
      <c r="M486" s="272">
        <v>1726.34</v>
      </c>
      <c r="N486" s="272">
        <v>1726.34</v>
      </c>
      <c r="O486" s="272">
        <v>1726.34</v>
      </c>
      <c r="P486" s="272">
        <v>1726.34</v>
      </c>
      <c r="Q486" s="272">
        <v>1726.34</v>
      </c>
      <c r="R486" s="272">
        <v>1726.34</v>
      </c>
      <c r="S486" s="272">
        <v>1726.34</v>
      </c>
      <c r="T486" s="272">
        <v>1726.34</v>
      </c>
      <c r="U486" s="273">
        <v>1726.34</v>
      </c>
      <c r="V486" s="274"/>
      <c r="W486" s="274"/>
      <c r="X486" s="274"/>
      <c r="Y486" s="275"/>
      <c r="Z486" s="274"/>
      <c r="AA486" s="274"/>
      <c r="AB486" s="274"/>
      <c r="AC486" s="274"/>
      <c r="AD486" s="274"/>
      <c r="AE486" s="274"/>
      <c r="AF486" s="274"/>
      <c r="AG486" s="274"/>
      <c r="AH486" s="274"/>
      <c r="AI486" s="274"/>
      <c r="AJ486" s="274"/>
      <c r="AK486" s="274"/>
      <c r="AL486" s="274"/>
      <c r="AM486" s="274"/>
      <c r="AN486" s="274"/>
      <c r="AO486" s="275"/>
      <c r="AP486" s="276"/>
      <c r="AQ486" s="277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  <c r="BE486" s="279"/>
      <c r="BF486" s="265"/>
      <c r="BG486" s="198"/>
    </row>
    <row r="487" spans="1:59" ht="18" customHeight="1" x14ac:dyDescent="0.2">
      <c r="A487" s="246" t="s">
        <v>116</v>
      </c>
      <c r="B487" s="266">
        <v>707</v>
      </c>
      <c r="C487" s="267">
        <v>801</v>
      </c>
      <c r="D487" s="268" t="s">
        <v>494</v>
      </c>
      <c r="E487" s="269" t="s">
        <v>117</v>
      </c>
      <c r="F487" s="270" t="s">
        <v>584</v>
      </c>
      <c r="G487" s="185" t="s">
        <v>495</v>
      </c>
      <c r="H487" s="271">
        <v>10204</v>
      </c>
      <c r="I487" s="272">
        <v>220000</v>
      </c>
      <c r="J487" s="272">
        <v>0</v>
      </c>
      <c r="K487" s="272">
        <v>0</v>
      </c>
      <c r="L487" s="272">
        <v>0</v>
      </c>
      <c r="M487" s="272">
        <v>0</v>
      </c>
      <c r="N487" s="272">
        <v>0</v>
      </c>
      <c r="O487" s="272">
        <v>0</v>
      </c>
      <c r="P487" s="272">
        <v>0</v>
      </c>
      <c r="Q487" s="272">
        <v>0</v>
      </c>
      <c r="R487" s="272">
        <v>0</v>
      </c>
      <c r="S487" s="272">
        <v>0</v>
      </c>
      <c r="T487" s="272">
        <v>0</v>
      </c>
      <c r="U487" s="273">
        <v>220000</v>
      </c>
      <c r="V487" s="274"/>
      <c r="W487" s="274"/>
      <c r="X487" s="274"/>
      <c r="Y487" s="275"/>
      <c r="Z487" s="274"/>
      <c r="AA487" s="274"/>
      <c r="AB487" s="274"/>
      <c r="AC487" s="274"/>
      <c r="AD487" s="274"/>
      <c r="AE487" s="274"/>
      <c r="AF487" s="274"/>
      <c r="AG487" s="274"/>
      <c r="AH487" s="274"/>
      <c r="AI487" s="274"/>
      <c r="AJ487" s="274"/>
      <c r="AK487" s="274"/>
      <c r="AL487" s="274"/>
      <c r="AM487" s="274"/>
      <c r="AN487" s="274"/>
      <c r="AO487" s="275"/>
      <c r="AP487" s="276"/>
      <c r="AQ487" s="277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  <c r="BE487" s="279"/>
      <c r="BF487" s="265"/>
      <c r="BG487" s="198"/>
    </row>
    <row r="488" spans="1:59" ht="18" customHeight="1" x14ac:dyDescent="0.2">
      <c r="A488" s="246" t="s">
        <v>116</v>
      </c>
      <c r="B488" s="266">
        <v>707</v>
      </c>
      <c r="C488" s="267">
        <v>801</v>
      </c>
      <c r="D488" s="268" t="s">
        <v>496</v>
      </c>
      <c r="E488" s="269" t="s">
        <v>117</v>
      </c>
      <c r="F488" s="270" t="s">
        <v>585</v>
      </c>
      <c r="G488" s="185" t="s">
        <v>497</v>
      </c>
      <c r="H488" s="271">
        <v>10204</v>
      </c>
      <c r="I488" s="272">
        <v>268870</v>
      </c>
      <c r="J488" s="272">
        <v>0</v>
      </c>
      <c r="K488" s="272">
        <v>0</v>
      </c>
      <c r="L488" s="272">
        <v>0</v>
      </c>
      <c r="M488" s="272">
        <v>0</v>
      </c>
      <c r="N488" s="272">
        <v>0</v>
      </c>
      <c r="O488" s="272">
        <v>0</v>
      </c>
      <c r="P488" s="272">
        <v>0</v>
      </c>
      <c r="Q488" s="272">
        <v>0</v>
      </c>
      <c r="R488" s="272">
        <v>0</v>
      </c>
      <c r="S488" s="272">
        <v>0</v>
      </c>
      <c r="T488" s="272">
        <v>0</v>
      </c>
      <c r="U488" s="273">
        <v>268870</v>
      </c>
      <c r="V488" s="274"/>
      <c r="W488" s="274"/>
      <c r="X488" s="274"/>
      <c r="Y488" s="275"/>
      <c r="Z488" s="274"/>
      <c r="AA488" s="274"/>
      <c r="AB488" s="274"/>
      <c r="AC488" s="274"/>
      <c r="AD488" s="274"/>
      <c r="AE488" s="274"/>
      <c r="AF488" s="274"/>
      <c r="AG488" s="274"/>
      <c r="AH488" s="274"/>
      <c r="AI488" s="274"/>
      <c r="AJ488" s="274"/>
      <c r="AK488" s="274"/>
      <c r="AL488" s="274"/>
      <c r="AM488" s="274"/>
      <c r="AN488" s="274"/>
      <c r="AO488" s="275"/>
      <c r="AP488" s="276"/>
      <c r="AQ488" s="277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  <c r="BE488" s="279"/>
      <c r="BF488" s="265"/>
      <c r="BG488" s="198"/>
    </row>
    <row r="489" spans="1:59" ht="18" customHeight="1" x14ac:dyDescent="0.2">
      <c r="A489" s="246" t="s">
        <v>116</v>
      </c>
      <c r="B489" s="266">
        <v>707</v>
      </c>
      <c r="C489" s="267">
        <v>801</v>
      </c>
      <c r="D489" s="268" t="s">
        <v>498</v>
      </c>
      <c r="E489" s="269" t="s">
        <v>117</v>
      </c>
      <c r="F489" s="270" t="s">
        <v>586</v>
      </c>
      <c r="G489" s="185" t="s">
        <v>499</v>
      </c>
      <c r="H489" s="271">
        <v>10204</v>
      </c>
      <c r="I489" s="272">
        <v>300000</v>
      </c>
      <c r="J489" s="272">
        <v>0</v>
      </c>
      <c r="K489" s="272">
        <v>0</v>
      </c>
      <c r="L489" s="272">
        <v>0</v>
      </c>
      <c r="M489" s="272">
        <v>0</v>
      </c>
      <c r="N489" s="272">
        <v>0</v>
      </c>
      <c r="O489" s="272">
        <v>0</v>
      </c>
      <c r="P489" s="272">
        <v>0</v>
      </c>
      <c r="Q489" s="272">
        <v>0</v>
      </c>
      <c r="R489" s="272">
        <v>0</v>
      </c>
      <c r="S489" s="272">
        <v>0</v>
      </c>
      <c r="T489" s="272">
        <v>0</v>
      </c>
      <c r="U489" s="273">
        <v>300000</v>
      </c>
      <c r="V489" s="274"/>
      <c r="W489" s="274"/>
      <c r="X489" s="274"/>
      <c r="Y489" s="275"/>
      <c r="Z489" s="274"/>
      <c r="AA489" s="274"/>
      <c r="AB489" s="274"/>
      <c r="AC489" s="274"/>
      <c r="AD489" s="274"/>
      <c r="AE489" s="274"/>
      <c r="AF489" s="274"/>
      <c r="AG489" s="274"/>
      <c r="AH489" s="274"/>
      <c r="AI489" s="274"/>
      <c r="AJ489" s="274"/>
      <c r="AK489" s="274"/>
      <c r="AL489" s="274"/>
      <c r="AM489" s="274"/>
      <c r="AN489" s="274"/>
      <c r="AO489" s="275"/>
      <c r="AP489" s="276"/>
      <c r="AQ489" s="277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  <c r="BE489" s="279"/>
      <c r="BF489" s="265"/>
      <c r="BG489" s="198"/>
    </row>
    <row r="490" spans="1:59" ht="18" customHeight="1" x14ac:dyDescent="0.2">
      <c r="A490" s="246" t="s">
        <v>116</v>
      </c>
      <c r="B490" s="266">
        <v>707</v>
      </c>
      <c r="C490" s="267">
        <v>801</v>
      </c>
      <c r="D490" s="268" t="s">
        <v>500</v>
      </c>
      <c r="E490" s="269" t="s">
        <v>117</v>
      </c>
      <c r="F490" s="270" t="s">
        <v>584</v>
      </c>
      <c r="G490" s="185" t="s">
        <v>501</v>
      </c>
      <c r="H490" s="271">
        <v>10112</v>
      </c>
      <c r="I490" s="272">
        <v>668000</v>
      </c>
      <c r="J490" s="272">
        <v>0</v>
      </c>
      <c r="K490" s="272">
        <v>0</v>
      </c>
      <c r="L490" s="272">
        <v>0</v>
      </c>
      <c r="M490" s="272">
        <v>0</v>
      </c>
      <c r="N490" s="272">
        <v>0</v>
      </c>
      <c r="O490" s="272">
        <v>0</v>
      </c>
      <c r="P490" s="272">
        <v>0</v>
      </c>
      <c r="Q490" s="272">
        <v>0</v>
      </c>
      <c r="R490" s="272">
        <v>0</v>
      </c>
      <c r="S490" s="272">
        <v>0</v>
      </c>
      <c r="T490" s="272">
        <v>0</v>
      </c>
      <c r="U490" s="273">
        <v>668000</v>
      </c>
      <c r="V490" s="274"/>
      <c r="W490" s="274"/>
      <c r="X490" s="274"/>
      <c r="Y490" s="275"/>
      <c r="Z490" s="274"/>
      <c r="AA490" s="274"/>
      <c r="AB490" s="274"/>
      <c r="AC490" s="274"/>
      <c r="AD490" s="274"/>
      <c r="AE490" s="274"/>
      <c r="AF490" s="274"/>
      <c r="AG490" s="274"/>
      <c r="AH490" s="274"/>
      <c r="AI490" s="274"/>
      <c r="AJ490" s="274"/>
      <c r="AK490" s="274"/>
      <c r="AL490" s="274"/>
      <c r="AM490" s="274"/>
      <c r="AN490" s="274"/>
      <c r="AO490" s="275"/>
      <c r="AP490" s="276"/>
      <c r="AQ490" s="277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  <c r="BE490" s="279"/>
      <c r="BF490" s="265"/>
      <c r="BG490" s="198"/>
    </row>
    <row r="491" spans="1:59" ht="18" customHeight="1" x14ac:dyDescent="0.2">
      <c r="A491" s="246" t="s">
        <v>116</v>
      </c>
      <c r="B491" s="266">
        <v>707</v>
      </c>
      <c r="C491" s="267">
        <v>801</v>
      </c>
      <c r="D491" s="268" t="s">
        <v>500</v>
      </c>
      <c r="E491" s="269" t="s">
        <v>117</v>
      </c>
      <c r="F491" s="270" t="s">
        <v>584</v>
      </c>
      <c r="G491" s="185" t="s">
        <v>501</v>
      </c>
      <c r="H491" s="271">
        <v>10306</v>
      </c>
      <c r="I491" s="272">
        <v>1930826.4</v>
      </c>
      <c r="J491" s="272">
        <v>0</v>
      </c>
      <c r="K491" s="272">
        <v>0</v>
      </c>
      <c r="L491" s="272">
        <v>0</v>
      </c>
      <c r="M491" s="272">
        <v>0</v>
      </c>
      <c r="N491" s="272">
        <v>0</v>
      </c>
      <c r="O491" s="272">
        <v>0</v>
      </c>
      <c r="P491" s="272">
        <v>0</v>
      </c>
      <c r="Q491" s="272">
        <v>0</v>
      </c>
      <c r="R491" s="272">
        <v>0</v>
      </c>
      <c r="S491" s="272">
        <v>0</v>
      </c>
      <c r="T491" s="272">
        <v>0</v>
      </c>
      <c r="U491" s="273">
        <v>1930826.4</v>
      </c>
      <c r="V491" s="274"/>
      <c r="W491" s="274"/>
      <c r="X491" s="274"/>
      <c r="Y491" s="275"/>
      <c r="Z491" s="274"/>
      <c r="AA491" s="274"/>
      <c r="AB491" s="274"/>
      <c r="AC491" s="274"/>
      <c r="AD491" s="274"/>
      <c r="AE491" s="274"/>
      <c r="AF491" s="274"/>
      <c r="AG491" s="274"/>
      <c r="AH491" s="274"/>
      <c r="AI491" s="274"/>
      <c r="AJ491" s="274"/>
      <c r="AK491" s="274"/>
      <c r="AL491" s="274"/>
      <c r="AM491" s="274"/>
      <c r="AN491" s="274"/>
      <c r="AO491" s="275"/>
      <c r="AP491" s="276"/>
      <c r="AQ491" s="277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  <c r="BE491" s="279"/>
      <c r="BF491" s="265"/>
      <c r="BG491" s="198"/>
    </row>
    <row r="492" spans="1:59" ht="18" customHeight="1" x14ac:dyDescent="0.2">
      <c r="A492" s="246" t="s">
        <v>116</v>
      </c>
      <c r="B492" s="266">
        <v>707</v>
      </c>
      <c r="C492" s="267">
        <v>801</v>
      </c>
      <c r="D492" s="268" t="s">
        <v>502</v>
      </c>
      <c r="E492" s="269" t="s">
        <v>117</v>
      </c>
      <c r="F492" s="270" t="s">
        <v>585</v>
      </c>
      <c r="G492" s="185" t="s">
        <v>503</v>
      </c>
      <c r="H492" s="271">
        <v>10112</v>
      </c>
      <c r="I492" s="272">
        <v>430000</v>
      </c>
      <c r="J492" s="272">
        <v>0</v>
      </c>
      <c r="K492" s="272">
        <v>0</v>
      </c>
      <c r="L492" s="272">
        <v>0</v>
      </c>
      <c r="M492" s="272">
        <v>0</v>
      </c>
      <c r="N492" s="272">
        <v>0</v>
      </c>
      <c r="O492" s="272">
        <v>0</v>
      </c>
      <c r="P492" s="272">
        <v>0</v>
      </c>
      <c r="Q492" s="272">
        <v>0</v>
      </c>
      <c r="R492" s="272">
        <v>0</v>
      </c>
      <c r="S492" s="272">
        <v>0</v>
      </c>
      <c r="T492" s="272">
        <v>0</v>
      </c>
      <c r="U492" s="273">
        <v>430000</v>
      </c>
      <c r="V492" s="274"/>
      <c r="W492" s="274"/>
      <c r="X492" s="274"/>
      <c r="Y492" s="275"/>
      <c r="Z492" s="274"/>
      <c r="AA492" s="274"/>
      <c r="AB492" s="274"/>
      <c r="AC492" s="274"/>
      <c r="AD492" s="274"/>
      <c r="AE492" s="274"/>
      <c r="AF492" s="274"/>
      <c r="AG492" s="274"/>
      <c r="AH492" s="274"/>
      <c r="AI492" s="274"/>
      <c r="AJ492" s="274"/>
      <c r="AK492" s="274"/>
      <c r="AL492" s="274"/>
      <c r="AM492" s="274"/>
      <c r="AN492" s="274"/>
      <c r="AO492" s="275"/>
      <c r="AP492" s="276"/>
      <c r="AQ492" s="277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  <c r="BE492" s="279"/>
      <c r="BF492" s="265"/>
      <c r="BG492" s="198"/>
    </row>
    <row r="493" spans="1:59" ht="18" customHeight="1" x14ac:dyDescent="0.2">
      <c r="A493" s="246" t="s">
        <v>116</v>
      </c>
      <c r="B493" s="266">
        <v>707</v>
      </c>
      <c r="C493" s="267">
        <v>801</v>
      </c>
      <c r="D493" s="268" t="s">
        <v>502</v>
      </c>
      <c r="E493" s="269" t="s">
        <v>117</v>
      </c>
      <c r="F493" s="270" t="s">
        <v>585</v>
      </c>
      <c r="G493" s="185" t="s">
        <v>503</v>
      </c>
      <c r="H493" s="271">
        <v>10306</v>
      </c>
      <c r="I493" s="272">
        <v>1062000</v>
      </c>
      <c r="J493" s="272">
        <v>0</v>
      </c>
      <c r="K493" s="272">
        <v>0</v>
      </c>
      <c r="L493" s="272">
        <v>0</v>
      </c>
      <c r="M493" s="272">
        <v>0</v>
      </c>
      <c r="N493" s="272">
        <v>0</v>
      </c>
      <c r="O493" s="272">
        <v>0</v>
      </c>
      <c r="P493" s="272">
        <v>0</v>
      </c>
      <c r="Q493" s="272">
        <v>0</v>
      </c>
      <c r="R493" s="272">
        <v>0</v>
      </c>
      <c r="S493" s="272">
        <v>0</v>
      </c>
      <c r="T493" s="272">
        <v>0</v>
      </c>
      <c r="U493" s="273">
        <v>1062000</v>
      </c>
      <c r="V493" s="274"/>
      <c r="W493" s="274"/>
      <c r="X493" s="274"/>
      <c r="Y493" s="275"/>
      <c r="Z493" s="274"/>
      <c r="AA493" s="274"/>
      <c r="AB493" s="274"/>
      <c r="AC493" s="274"/>
      <c r="AD493" s="274"/>
      <c r="AE493" s="274"/>
      <c r="AF493" s="274"/>
      <c r="AG493" s="274"/>
      <c r="AH493" s="274"/>
      <c r="AI493" s="274"/>
      <c r="AJ493" s="274"/>
      <c r="AK493" s="274"/>
      <c r="AL493" s="274"/>
      <c r="AM493" s="274"/>
      <c r="AN493" s="274"/>
      <c r="AO493" s="275"/>
      <c r="AP493" s="276"/>
      <c r="AQ493" s="277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  <c r="BE493" s="279"/>
      <c r="BF493" s="265"/>
      <c r="BG493" s="198"/>
    </row>
    <row r="494" spans="1:59" ht="18" customHeight="1" x14ac:dyDescent="0.2">
      <c r="A494" s="246" t="s">
        <v>116</v>
      </c>
      <c r="B494" s="266">
        <v>707</v>
      </c>
      <c r="C494" s="267">
        <v>801</v>
      </c>
      <c r="D494" s="268" t="s">
        <v>504</v>
      </c>
      <c r="E494" s="269" t="s">
        <v>117</v>
      </c>
      <c r="F494" s="270" t="s">
        <v>586</v>
      </c>
      <c r="G494" s="185" t="s">
        <v>505</v>
      </c>
      <c r="H494" s="271">
        <v>10112</v>
      </c>
      <c r="I494" s="272">
        <v>803000</v>
      </c>
      <c r="J494" s="272">
        <v>0</v>
      </c>
      <c r="K494" s="272">
        <v>0</v>
      </c>
      <c r="L494" s="272">
        <v>0</v>
      </c>
      <c r="M494" s="272">
        <v>0</v>
      </c>
      <c r="N494" s="272">
        <v>0</v>
      </c>
      <c r="O494" s="272">
        <v>0</v>
      </c>
      <c r="P494" s="272">
        <v>0</v>
      </c>
      <c r="Q494" s="272">
        <v>0</v>
      </c>
      <c r="R494" s="272">
        <v>0</v>
      </c>
      <c r="S494" s="272">
        <v>0</v>
      </c>
      <c r="T494" s="272">
        <v>0</v>
      </c>
      <c r="U494" s="273">
        <v>803000</v>
      </c>
      <c r="V494" s="274"/>
      <c r="W494" s="274"/>
      <c r="X494" s="274"/>
      <c r="Y494" s="275"/>
      <c r="Z494" s="274"/>
      <c r="AA494" s="274"/>
      <c r="AB494" s="274"/>
      <c r="AC494" s="274"/>
      <c r="AD494" s="274"/>
      <c r="AE494" s="274"/>
      <c r="AF494" s="274"/>
      <c r="AG494" s="274"/>
      <c r="AH494" s="274"/>
      <c r="AI494" s="274"/>
      <c r="AJ494" s="274"/>
      <c r="AK494" s="274"/>
      <c r="AL494" s="274"/>
      <c r="AM494" s="274"/>
      <c r="AN494" s="274"/>
      <c r="AO494" s="275"/>
      <c r="AP494" s="276"/>
      <c r="AQ494" s="277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  <c r="BE494" s="279"/>
      <c r="BF494" s="265"/>
      <c r="BG494" s="198"/>
    </row>
    <row r="495" spans="1:59" ht="18" customHeight="1" x14ac:dyDescent="0.2">
      <c r="A495" s="246" t="s">
        <v>116</v>
      </c>
      <c r="B495" s="266">
        <v>707</v>
      </c>
      <c r="C495" s="267">
        <v>801</v>
      </c>
      <c r="D495" s="268" t="s">
        <v>504</v>
      </c>
      <c r="E495" s="269" t="s">
        <v>117</v>
      </c>
      <c r="F495" s="270" t="s">
        <v>586</v>
      </c>
      <c r="G495" s="185" t="s">
        <v>505</v>
      </c>
      <c r="H495" s="271">
        <v>10306</v>
      </c>
      <c r="I495" s="272">
        <v>1399423.06</v>
      </c>
      <c r="J495" s="272">
        <v>0</v>
      </c>
      <c r="K495" s="272">
        <v>0</v>
      </c>
      <c r="L495" s="272">
        <v>0</v>
      </c>
      <c r="M495" s="272">
        <v>0</v>
      </c>
      <c r="N495" s="272">
        <v>0</v>
      </c>
      <c r="O495" s="272">
        <v>0</v>
      </c>
      <c r="P495" s="272">
        <v>0</v>
      </c>
      <c r="Q495" s="272">
        <v>0</v>
      </c>
      <c r="R495" s="272">
        <v>0</v>
      </c>
      <c r="S495" s="272">
        <v>0</v>
      </c>
      <c r="T495" s="272">
        <v>0</v>
      </c>
      <c r="U495" s="273">
        <v>1399423.06</v>
      </c>
      <c r="V495" s="274"/>
      <c r="W495" s="274"/>
      <c r="X495" s="274"/>
      <c r="Y495" s="275"/>
      <c r="Z495" s="274"/>
      <c r="AA495" s="274"/>
      <c r="AB495" s="274"/>
      <c r="AC495" s="274"/>
      <c r="AD495" s="274"/>
      <c r="AE495" s="274"/>
      <c r="AF495" s="274"/>
      <c r="AG495" s="274"/>
      <c r="AH495" s="274"/>
      <c r="AI495" s="274"/>
      <c r="AJ495" s="274"/>
      <c r="AK495" s="274"/>
      <c r="AL495" s="274"/>
      <c r="AM495" s="274"/>
      <c r="AN495" s="274"/>
      <c r="AO495" s="275"/>
      <c r="AP495" s="276"/>
      <c r="AQ495" s="277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  <c r="BE495" s="279"/>
      <c r="BF495" s="265"/>
      <c r="BG495" s="198"/>
    </row>
    <row r="496" spans="1:59" ht="18" customHeight="1" x14ac:dyDescent="0.2">
      <c r="A496" s="246" t="s">
        <v>116</v>
      </c>
      <c r="B496" s="266">
        <v>707</v>
      </c>
      <c r="C496" s="267">
        <v>801</v>
      </c>
      <c r="D496" s="268" t="s">
        <v>506</v>
      </c>
      <c r="E496" s="269" t="s">
        <v>117</v>
      </c>
      <c r="F496" s="270" t="s">
        <v>587</v>
      </c>
      <c r="G496" s="185" t="s">
        <v>507</v>
      </c>
      <c r="H496" s="271">
        <v>10204</v>
      </c>
      <c r="I496" s="272">
        <v>40000</v>
      </c>
      <c r="J496" s="272">
        <v>0</v>
      </c>
      <c r="K496" s="272">
        <v>0</v>
      </c>
      <c r="L496" s="272">
        <v>0</v>
      </c>
      <c r="M496" s="272">
        <v>0</v>
      </c>
      <c r="N496" s="272">
        <v>40000</v>
      </c>
      <c r="O496" s="272">
        <v>0</v>
      </c>
      <c r="P496" s="272">
        <v>0</v>
      </c>
      <c r="Q496" s="272">
        <v>0</v>
      </c>
      <c r="R496" s="272">
        <v>0</v>
      </c>
      <c r="S496" s="272">
        <v>0</v>
      </c>
      <c r="T496" s="272">
        <v>0</v>
      </c>
      <c r="U496" s="273">
        <v>0</v>
      </c>
      <c r="V496" s="274"/>
      <c r="W496" s="274"/>
      <c r="X496" s="274"/>
      <c r="Y496" s="275"/>
      <c r="Z496" s="274"/>
      <c r="AA496" s="274"/>
      <c r="AB496" s="274"/>
      <c r="AC496" s="274"/>
      <c r="AD496" s="274"/>
      <c r="AE496" s="274"/>
      <c r="AF496" s="274"/>
      <c r="AG496" s="274"/>
      <c r="AH496" s="274"/>
      <c r="AI496" s="274"/>
      <c r="AJ496" s="274"/>
      <c r="AK496" s="274"/>
      <c r="AL496" s="274"/>
      <c r="AM496" s="274"/>
      <c r="AN496" s="274"/>
      <c r="AO496" s="275"/>
      <c r="AP496" s="276"/>
      <c r="AQ496" s="277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  <c r="BE496" s="279"/>
      <c r="BF496" s="265"/>
      <c r="BG496" s="198"/>
    </row>
    <row r="497" spans="1:59" ht="18" customHeight="1" x14ac:dyDescent="0.2">
      <c r="A497" s="246" t="s">
        <v>116</v>
      </c>
      <c r="B497" s="266">
        <v>707</v>
      </c>
      <c r="C497" s="267">
        <v>801</v>
      </c>
      <c r="D497" s="268" t="s">
        <v>508</v>
      </c>
      <c r="E497" s="269" t="s">
        <v>117</v>
      </c>
      <c r="F497" s="270" t="s">
        <v>587</v>
      </c>
      <c r="G497" s="185"/>
      <c r="H497" s="271">
        <v>10101</v>
      </c>
      <c r="I497" s="272">
        <v>401177.59999999998</v>
      </c>
      <c r="J497" s="272">
        <v>0</v>
      </c>
      <c r="K497" s="272">
        <v>0</v>
      </c>
      <c r="L497" s="272">
        <v>0</v>
      </c>
      <c r="M497" s="272">
        <v>0</v>
      </c>
      <c r="N497" s="272">
        <v>401177.59999999998</v>
      </c>
      <c r="O497" s="272">
        <v>0</v>
      </c>
      <c r="P497" s="272">
        <v>0</v>
      </c>
      <c r="Q497" s="272">
        <v>0</v>
      </c>
      <c r="R497" s="272">
        <v>0</v>
      </c>
      <c r="S497" s="272">
        <v>0</v>
      </c>
      <c r="T497" s="272">
        <v>0</v>
      </c>
      <c r="U497" s="273">
        <v>0</v>
      </c>
      <c r="V497" s="274"/>
      <c r="W497" s="274"/>
      <c r="X497" s="274"/>
      <c r="Y497" s="275"/>
      <c r="Z497" s="274"/>
      <c r="AA497" s="274"/>
      <c r="AB497" s="274"/>
      <c r="AC497" s="274"/>
      <c r="AD497" s="274"/>
      <c r="AE497" s="274"/>
      <c r="AF497" s="274"/>
      <c r="AG497" s="274"/>
      <c r="AH497" s="274"/>
      <c r="AI497" s="274"/>
      <c r="AJ497" s="274"/>
      <c r="AK497" s="274"/>
      <c r="AL497" s="274"/>
      <c r="AM497" s="274"/>
      <c r="AN497" s="274"/>
      <c r="AO497" s="275"/>
      <c r="AP497" s="276"/>
      <c r="AQ497" s="277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  <c r="BE497" s="279"/>
      <c r="BF497" s="265"/>
      <c r="BG497" s="198"/>
    </row>
    <row r="498" spans="1:59" ht="21.75" customHeight="1" x14ac:dyDescent="0.2">
      <c r="A498" s="246" t="s">
        <v>88</v>
      </c>
      <c r="B498" s="266">
        <v>707</v>
      </c>
      <c r="C498" s="267">
        <v>804</v>
      </c>
      <c r="D498" s="268" t="s">
        <v>186</v>
      </c>
      <c r="E498" s="269" t="s">
        <v>90</v>
      </c>
      <c r="F498" s="270"/>
      <c r="G498" s="185"/>
      <c r="H498" s="271">
        <v>10101</v>
      </c>
      <c r="I498" s="272">
        <v>2438002.96</v>
      </c>
      <c r="J498" s="272">
        <v>153827.06</v>
      </c>
      <c r="K498" s="272">
        <v>252506.76</v>
      </c>
      <c r="L498" s="272">
        <v>203166.91</v>
      </c>
      <c r="M498" s="272">
        <v>203166.91</v>
      </c>
      <c r="N498" s="272">
        <v>203166.91</v>
      </c>
      <c r="O498" s="272">
        <v>203166.91</v>
      </c>
      <c r="P498" s="272">
        <v>203166.91</v>
      </c>
      <c r="Q498" s="272">
        <v>203166.91</v>
      </c>
      <c r="R498" s="272">
        <v>203166.91</v>
      </c>
      <c r="S498" s="272">
        <v>203166.91</v>
      </c>
      <c r="T498" s="272">
        <v>203166.91</v>
      </c>
      <c r="U498" s="273">
        <v>203166.95</v>
      </c>
      <c r="V498" s="274"/>
      <c r="W498" s="274"/>
      <c r="X498" s="274"/>
      <c r="Y498" s="275"/>
      <c r="Z498" s="274"/>
      <c r="AA498" s="274"/>
      <c r="AB498" s="274"/>
      <c r="AC498" s="274"/>
      <c r="AD498" s="274"/>
      <c r="AE498" s="274"/>
      <c r="AF498" s="274"/>
      <c r="AG498" s="274"/>
      <c r="AH498" s="274"/>
      <c r="AI498" s="274"/>
      <c r="AJ498" s="274"/>
      <c r="AK498" s="274"/>
      <c r="AL498" s="274"/>
      <c r="AM498" s="274"/>
      <c r="AN498" s="274"/>
      <c r="AO498" s="275"/>
      <c r="AP498" s="276"/>
      <c r="AQ498" s="277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  <c r="BE498" s="279"/>
      <c r="BF498" s="265"/>
      <c r="BG498" s="198"/>
    </row>
    <row r="499" spans="1:59" ht="29.25" customHeight="1" x14ac:dyDescent="0.2">
      <c r="A499" s="246" t="s">
        <v>91</v>
      </c>
      <c r="B499" s="266">
        <v>707</v>
      </c>
      <c r="C499" s="267">
        <v>804</v>
      </c>
      <c r="D499" s="268" t="s">
        <v>186</v>
      </c>
      <c r="E499" s="269" t="s">
        <v>92</v>
      </c>
      <c r="F499" s="270"/>
      <c r="G499" s="185"/>
      <c r="H499" s="271">
        <v>10101</v>
      </c>
      <c r="I499" s="272">
        <v>59570</v>
      </c>
      <c r="J499" s="272">
        <v>0</v>
      </c>
      <c r="K499" s="272">
        <v>0</v>
      </c>
      <c r="L499" s="272">
        <v>0</v>
      </c>
      <c r="M499" s="272">
        <v>0</v>
      </c>
      <c r="N499" s="272">
        <v>0</v>
      </c>
      <c r="O499" s="272">
        <v>59570</v>
      </c>
      <c r="P499" s="272">
        <v>0</v>
      </c>
      <c r="Q499" s="272">
        <v>0</v>
      </c>
      <c r="R499" s="272">
        <v>0</v>
      </c>
      <c r="S499" s="272">
        <v>0</v>
      </c>
      <c r="T499" s="272">
        <v>0</v>
      </c>
      <c r="U499" s="273">
        <v>0</v>
      </c>
      <c r="V499" s="274"/>
      <c r="W499" s="274"/>
      <c r="X499" s="274"/>
      <c r="Y499" s="275"/>
      <c r="Z499" s="274"/>
      <c r="AA499" s="274"/>
      <c r="AB499" s="274"/>
      <c r="AC499" s="274"/>
      <c r="AD499" s="274"/>
      <c r="AE499" s="274"/>
      <c r="AF499" s="274"/>
      <c r="AG499" s="274"/>
      <c r="AH499" s="274"/>
      <c r="AI499" s="274"/>
      <c r="AJ499" s="274"/>
      <c r="AK499" s="274"/>
      <c r="AL499" s="274"/>
      <c r="AM499" s="274"/>
      <c r="AN499" s="274"/>
      <c r="AO499" s="275"/>
      <c r="AP499" s="276"/>
      <c r="AQ499" s="277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  <c r="BE499" s="279"/>
      <c r="BF499" s="265"/>
      <c r="BG499" s="198"/>
    </row>
    <row r="500" spans="1:59" ht="43.5" customHeight="1" x14ac:dyDescent="0.2">
      <c r="A500" s="246" t="s">
        <v>93</v>
      </c>
      <c r="B500" s="266">
        <v>707</v>
      </c>
      <c r="C500" s="267">
        <v>804</v>
      </c>
      <c r="D500" s="268" t="s">
        <v>186</v>
      </c>
      <c r="E500" s="269" t="s">
        <v>94</v>
      </c>
      <c r="F500" s="270"/>
      <c r="G500" s="185"/>
      <c r="H500" s="271">
        <v>10101</v>
      </c>
      <c r="I500" s="272">
        <v>754267.03</v>
      </c>
      <c r="J500" s="272">
        <v>0</v>
      </c>
      <c r="K500" s="272">
        <v>122712.8</v>
      </c>
      <c r="L500" s="272">
        <v>61356.4</v>
      </c>
      <c r="M500" s="272">
        <v>61356.4</v>
      </c>
      <c r="N500" s="272">
        <v>61356.4</v>
      </c>
      <c r="O500" s="272">
        <v>79346.539999999994</v>
      </c>
      <c r="P500" s="272">
        <v>61356.4</v>
      </c>
      <c r="Q500" s="272">
        <v>61356.4</v>
      </c>
      <c r="R500" s="272">
        <v>61356.4</v>
      </c>
      <c r="S500" s="272">
        <v>61356.4</v>
      </c>
      <c r="T500" s="272">
        <v>61356.4</v>
      </c>
      <c r="U500" s="273">
        <v>61356.49</v>
      </c>
      <c r="V500" s="274"/>
      <c r="W500" s="274"/>
      <c r="X500" s="274"/>
      <c r="Y500" s="275"/>
      <c r="Z500" s="274"/>
      <c r="AA500" s="274"/>
      <c r="AB500" s="274"/>
      <c r="AC500" s="274"/>
      <c r="AD500" s="274"/>
      <c r="AE500" s="274"/>
      <c r="AF500" s="274"/>
      <c r="AG500" s="274"/>
      <c r="AH500" s="274"/>
      <c r="AI500" s="274"/>
      <c r="AJ500" s="274"/>
      <c r="AK500" s="274"/>
      <c r="AL500" s="274"/>
      <c r="AM500" s="274"/>
      <c r="AN500" s="274"/>
      <c r="AO500" s="275"/>
      <c r="AP500" s="276"/>
      <c r="AQ500" s="277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  <c r="BE500" s="279"/>
      <c r="BF500" s="265"/>
      <c r="BG500" s="198"/>
    </row>
    <row r="501" spans="1:59" ht="15.75" customHeight="1" x14ac:dyDescent="0.2">
      <c r="A501" s="246" t="s">
        <v>95</v>
      </c>
      <c r="B501" s="266">
        <v>707</v>
      </c>
      <c r="C501" s="267">
        <v>804</v>
      </c>
      <c r="D501" s="268" t="s">
        <v>186</v>
      </c>
      <c r="E501" s="269" t="s">
        <v>96</v>
      </c>
      <c r="F501" s="270"/>
      <c r="G501" s="185"/>
      <c r="H501" s="271">
        <v>10101</v>
      </c>
      <c r="I501" s="272">
        <v>144100.01</v>
      </c>
      <c r="J501" s="272">
        <v>0</v>
      </c>
      <c r="K501" s="272">
        <v>0</v>
      </c>
      <c r="L501" s="272">
        <v>144100.01</v>
      </c>
      <c r="M501" s="272">
        <v>0</v>
      </c>
      <c r="N501" s="272">
        <v>0</v>
      </c>
      <c r="O501" s="272">
        <v>0</v>
      </c>
      <c r="P501" s="272">
        <v>0</v>
      </c>
      <c r="Q501" s="272">
        <v>0</v>
      </c>
      <c r="R501" s="272">
        <v>0</v>
      </c>
      <c r="S501" s="272">
        <v>0</v>
      </c>
      <c r="T501" s="272">
        <v>0</v>
      </c>
      <c r="U501" s="273">
        <v>0</v>
      </c>
      <c r="V501" s="274"/>
      <c r="W501" s="274"/>
      <c r="X501" s="274"/>
      <c r="Y501" s="275"/>
      <c r="Z501" s="274"/>
      <c r="AA501" s="274"/>
      <c r="AB501" s="274"/>
      <c r="AC501" s="274"/>
      <c r="AD501" s="274"/>
      <c r="AE501" s="274"/>
      <c r="AF501" s="274"/>
      <c r="AG501" s="274"/>
      <c r="AH501" s="274"/>
      <c r="AI501" s="274"/>
      <c r="AJ501" s="274"/>
      <c r="AK501" s="274"/>
      <c r="AL501" s="274"/>
      <c r="AM501" s="274"/>
      <c r="AN501" s="274"/>
      <c r="AO501" s="275"/>
      <c r="AP501" s="276"/>
      <c r="AQ501" s="277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  <c r="BE501" s="279"/>
      <c r="BF501" s="265"/>
      <c r="BG501" s="198"/>
    </row>
    <row r="502" spans="1:59" ht="32.25" customHeight="1" x14ac:dyDescent="0.2">
      <c r="A502" s="246" t="s">
        <v>220</v>
      </c>
      <c r="B502" s="266">
        <v>709</v>
      </c>
      <c r="C502" s="267">
        <v>113</v>
      </c>
      <c r="D502" s="268" t="s">
        <v>218</v>
      </c>
      <c r="E502" s="269" t="s">
        <v>219</v>
      </c>
      <c r="F502" s="270"/>
      <c r="G502" s="185"/>
      <c r="H502" s="271">
        <v>10101</v>
      </c>
      <c r="I502" s="272">
        <v>100000</v>
      </c>
      <c r="J502" s="272">
        <v>0</v>
      </c>
      <c r="K502" s="272">
        <v>0</v>
      </c>
      <c r="L502" s="272">
        <v>40000</v>
      </c>
      <c r="M502" s="272">
        <v>0</v>
      </c>
      <c r="N502" s="272">
        <v>0</v>
      </c>
      <c r="O502" s="272">
        <v>0</v>
      </c>
      <c r="P502" s="272">
        <v>0</v>
      </c>
      <c r="Q502" s="272">
        <v>0</v>
      </c>
      <c r="R502" s="272">
        <v>0</v>
      </c>
      <c r="S502" s="272">
        <v>0</v>
      </c>
      <c r="T502" s="272">
        <v>60000</v>
      </c>
      <c r="U502" s="273">
        <v>0</v>
      </c>
      <c r="V502" s="274"/>
      <c r="W502" s="274"/>
      <c r="X502" s="274"/>
      <c r="Y502" s="275"/>
      <c r="Z502" s="274"/>
      <c r="AA502" s="274"/>
      <c r="AB502" s="274"/>
      <c r="AC502" s="274"/>
      <c r="AD502" s="274"/>
      <c r="AE502" s="274"/>
      <c r="AF502" s="274"/>
      <c r="AG502" s="274"/>
      <c r="AH502" s="274"/>
      <c r="AI502" s="274"/>
      <c r="AJ502" s="274"/>
      <c r="AK502" s="274"/>
      <c r="AL502" s="274"/>
      <c r="AM502" s="274"/>
      <c r="AN502" s="274"/>
      <c r="AO502" s="275"/>
      <c r="AP502" s="276"/>
      <c r="AQ502" s="277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  <c r="BE502" s="279"/>
      <c r="BF502" s="265"/>
      <c r="BG502" s="198"/>
    </row>
    <row r="503" spans="1:59" ht="15.75" customHeight="1" x14ac:dyDescent="0.2">
      <c r="A503" s="246" t="s">
        <v>95</v>
      </c>
      <c r="B503" s="266">
        <v>709</v>
      </c>
      <c r="C503" s="267">
        <v>1003</v>
      </c>
      <c r="D503" s="268" t="s">
        <v>187</v>
      </c>
      <c r="E503" s="269" t="s">
        <v>96</v>
      </c>
      <c r="F503" s="270"/>
      <c r="G503" s="185" t="s">
        <v>509</v>
      </c>
      <c r="H503" s="271">
        <v>10301</v>
      </c>
      <c r="I503" s="272">
        <v>13854.65</v>
      </c>
      <c r="J503" s="272">
        <v>0</v>
      </c>
      <c r="K503" s="272">
        <v>13854.65</v>
      </c>
      <c r="L503" s="272">
        <v>0</v>
      </c>
      <c r="M503" s="272">
        <v>0</v>
      </c>
      <c r="N503" s="272">
        <v>0</v>
      </c>
      <c r="O503" s="272">
        <v>0</v>
      </c>
      <c r="P503" s="272">
        <v>0</v>
      </c>
      <c r="Q503" s="272">
        <v>0</v>
      </c>
      <c r="R503" s="272">
        <v>0</v>
      </c>
      <c r="S503" s="272">
        <v>0</v>
      </c>
      <c r="T503" s="272">
        <v>0</v>
      </c>
      <c r="U503" s="273">
        <v>0</v>
      </c>
      <c r="V503" s="280">
        <v>0</v>
      </c>
      <c r="W503" s="280">
        <v>0</v>
      </c>
      <c r="X503" s="280">
        <v>0</v>
      </c>
      <c r="Y503" s="281">
        <v>0</v>
      </c>
      <c r="Z503" s="280">
        <v>2661</v>
      </c>
      <c r="AA503" s="280">
        <v>2661</v>
      </c>
      <c r="AB503" s="280">
        <v>0</v>
      </c>
      <c r="AC503" s="280">
        <v>0</v>
      </c>
      <c r="AD503" s="280">
        <v>12765</v>
      </c>
      <c r="AE503" s="280">
        <v>0</v>
      </c>
      <c r="AF503" s="280">
        <v>0</v>
      </c>
      <c r="AG503" s="280">
        <v>12765</v>
      </c>
      <c r="AH503" s="280">
        <v>25530</v>
      </c>
      <c r="AI503" s="280">
        <v>0</v>
      </c>
      <c r="AJ503" s="280">
        <v>12765</v>
      </c>
      <c r="AK503" s="280">
        <v>12765</v>
      </c>
      <c r="AL503" s="280">
        <v>0</v>
      </c>
      <c r="AM503" s="280">
        <v>0</v>
      </c>
      <c r="AN503" s="280">
        <v>0</v>
      </c>
      <c r="AO503" s="281">
        <v>0</v>
      </c>
      <c r="AP503" s="282"/>
      <c r="AQ503" s="283"/>
      <c r="AR503" s="284"/>
      <c r="AS503" s="284"/>
      <c r="AT503" s="284"/>
      <c r="AU503" s="284"/>
      <c r="AV503" s="284"/>
      <c r="AW503" s="284"/>
      <c r="AX503" s="284"/>
      <c r="AY503" s="284"/>
      <c r="AZ503" s="284"/>
      <c r="BA503" s="284"/>
      <c r="BB503" s="284"/>
      <c r="BC503" s="284"/>
      <c r="BD503" s="284"/>
      <c r="BE503" s="285"/>
      <c r="BF503" s="265"/>
      <c r="BG503" s="198"/>
    </row>
    <row r="504" spans="1:59" ht="24.75" customHeight="1" x14ac:dyDescent="0.2">
      <c r="A504" s="246" t="s">
        <v>590</v>
      </c>
      <c r="B504" s="266">
        <v>709</v>
      </c>
      <c r="C504" s="267">
        <v>1003</v>
      </c>
      <c r="D504" s="268" t="s">
        <v>187</v>
      </c>
      <c r="E504" s="269" t="s">
        <v>176</v>
      </c>
      <c r="F504" s="270"/>
      <c r="G504" s="185" t="s">
        <v>509</v>
      </c>
      <c r="H504" s="271">
        <v>10301</v>
      </c>
      <c r="I504" s="272">
        <v>2702230.3</v>
      </c>
      <c r="J504" s="272">
        <v>0</v>
      </c>
      <c r="K504" s="272">
        <v>2702230.3</v>
      </c>
      <c r="L504" s="272">
        <v>0</v>
      </c>
      <c r="M504" s="272">
        <v>0</v>
      </c>
      <c r="N504" s="272">
        <v>0</v>
      </c>
      <c r="O504" s="272">
        <v>0</v>
      </c>
      <c r="P504" s="272">
        <v>0</v>
      </c>
      <c r="Q504" s="272">
        <v>0</v>
      </c>
      <c r="R504" s="272">
        <v>0</v>
      </c>
      <c r="S504" s="272">
        <v>0</v>
      </c>
      <c r="T504" s="272">
        <v>0</v>
      </c>
      <c r="U504" s="273">
        <v>0</v>
      </c>
      <c r="V504" s="280">
        <v>7047.9</v>
      </c>
      <c r="W504" s="280">
        <v>2349.3000000000002</v>
      </c>
      <c r="X504" s="280">
        <v>2349.3000000000002</v>
      </c>
      <c r="Y504" s="281">
        <v>2349.3000000000002</v>
      </c>
      <c r="Z504" s="280">
        <v>5700</v>
      </c>
      <c r="AA504" s="280">
        <v>1900</v>
      </c>
      <c r="AB504" s="280">
        <v>1900</v>
      </c>
      <c r="AC504" s="280">
        <v>1900</v>
      </c>
      <c r="AD504" s="280">
        <v>5700</v>
      </c>
      <c r="AE504" s="280">
        <v>1900</v>
      </c>
      <c r="AF504" s="280">
        <v>1900</v>
      </c>
      <c r="AG504" s="280">
        <v>1900</v>
      </c>
      <c r="AH504" s="280">
        <v>5700</v>
      </c>
      <c r="AI504" s="280">
        <v>1900</v>
      </c>
      <c r="AJ504" s="280">
        <v>1900</v>
      </c>
      <c r="AK504" s="280">
        <v>1900</v>
      </c>
      <c r="AL504" s="280">
        <v>6393</v>
      </c>
      <c r="AM504" s="280">
        <v>1900</v>
      </c>
      <c r="AN504" s="280">
        <v>1900</v>
      </c>
      <c r="AO504" s="281">
        <v>2593</v>
      </c>
      <c r="AP504" s="282"/>
      <c r="AQ504" s="283"/>
      <c r="AR504" s="284"/>
      <c r="AS504" s="284"/>
      <c r="AT504" s="284"/>
      <c r="AU504" s="284"/>
      <c r="AV504" s="284"/>
      <c r="AW504" s="284"/>
      <c r="AX504" s="284"/>
      <c r="AY504" s="284"/>
      <c r="AZ504" s="284"/>
      <c r="BA504" s="284"/>
      <c r="BB504" s="284"/>
      <c r="BC504" s="284"/>
      <c r="BD504" s="284"/>
      <c r="BE504" s="285"/>
      <c r="BF504" s="265"/>
      <c r="BG504" s="198"/>
    </row>
    <row r="505" spans="1:59" ht="15.75" customHeight="1" x14ac:dyDescent="0.2">
      <c r="A505" s="246" t="s">
        <v>95</v>
      </c>
      <c r="B505" s="266">
        <v>709</v>
      </c>
      <c r="C505" s="267">
        <v>1003</v>
      </c>
      <c r="D505" s="268" t="s">
        <v>188</v>
      </c>
      <c r="E505" s="269" t="s">
        <v>96</v>
      </c>
      <c r="F505" s="270"/>
      <c r="G505" s="185" t="s">
        <v>510</v>
      </c>
      <c r="H505" s="271">
        <v>10301</v>
      </c>
      <c r="I505" s="272">
        <v>112537.23</v>
      </c>
      <c r="J505" s="272">
        <v>10241.65</v>
      </c>
      <c r="K505" s="272">
        <v>10830.68</v>
      </c>
      <c r="L505" s="272">
        <v>22927.67</v>
      </c>
      <c r="M505" s="272">
        <v>13000</v>
      </c>
      <c r="N505" s="272">
        <v>11000</v>
      </c>
      <c r="O505" s="272">
        <v>11000</v>
      </c>
      <c r="P505" s="272">
        <v>10000</v>
      </c>
      <c r="Q505" s="272">
        <v>6000</v>
      </c>
      <c r="R505" s="272">
        <v>6000</v>
      </c>
      <c r="S505" s="272">
        <v>6000</v>
      </c>
      <c r="T505" s="272">
        <v>4800</v>
      </c>
      <c r="U505" s="273">
        <v>737.23</v>
      </c>
      <c r="V505" s="280"/>
      <c r="W505" s="280"/>
      <c r="X505" s="280"/>
      <c r="Y505" s="281"/>
      <c r="Z505" s="280"/>
      <c r="AA505" s="280"/>
      <c r="AB505" s="280"/>
      <c r="AC505" s="280"/>
      <c r="AD505" s="280"/>
      <c r="AE505" s="280"/>
      <c r="AF505" s="280"/>
      <c r="AG505" s="280"/>
      <c r="AH505" s="280"/>
      <c r="AI505" s="280"/>
      <c r="AJ505" s="280"/>
      <c r="AK505" s="280"/>
      <c r="AL505" s="280"/>
      <c r="AM505" s="280"/>
      <c r="AN505" s="280"/>
      <c r="AO505" s="281"/>
      <c r="AP505" s="282"/>
      <c r="AQ505" s="283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5"/>
      <c r="BF505" s="265"/>
      <c r="BG505" s="198"/>
    </row>
    <row r="506" spans="1:59" ht="30.75" customHeight="1" x14ac:dyDescent="0.2">
      <c r="A506" s="246" t="s">
        <v>146</v>
      </c>
      <c r="B506" s="266">
        <v>709</v>
      </c>
      <c r="C506" s="267">
        <v>1003</v>
      </c>
      <c r="D506" s="268" t="s">
        <v>188</v>
      </c>
      <c r="E506" s="269" t="s">
        <v>147</v>
      </c>
      <c r="F506" s="270"/>
      <c r="G506" s="185" t="s">
        <v>510</v>
      </c>
      <c r="H506" s="271">
        <v>10301</v>
      </c>
      <c r="I506" s="272">
        <v>14315445.67</v>
      </c>
      <c r="J506" s="272">
        <v>1889758.35</v>
      </c>
      <c r="K506" s="272">
        <v>1854169.32</v>
      </c>
      <c r="L506" s="272">
        <v>1834907.84</v>
      </c>
      <c r="M506" s="272">
        <v>1805350</v>
      </c>
      <c r="N506" s="272">
        <v>1224000</v>
      </c>
      <c r="O506" s="272">
        <v>669000</v>
      </c>
      <c r="P506" s="272">
        <v>668350</v>
      </c>
      <c r="Q506" s="272">
        <v>644000</v>
      </c>
      <c r="R506" s="272">
        <v>664000</v>
      </c>
      <c r="S506" s="272">
        <v>664000</v>
      </c>
      <c r="T506" s="272">
        <v>1160200</v>
      </c>
      <c r="U506" s="273">
        <v>1237710.1599999999</v>
      </c>
      <c r="V506" s="280"/>
      <c r="W506" s="280"/>
      <c r="X506" s="280"/>
      <c r="Y506" s="281"/>
      <c r="Z506" s="280"/>
      <c r="AA506" s="280"/>
      <c r="AB506" s="280"/>
      <c r="AC506" s="280"/>
      <c r="AD506" s="280"/>
      <c r="AE506" s="280"/>
      <c r="AF506" s="280"/>
      <c r="AG506" s="280"/>
      <c r="AH506" s="280"/>
      <c r="AI506" s="280"/>
      <c r="AJ506" s="280"/>
      <c r="AK506" s="280"/>
      <c r="AL506" s="280"/>
      <c r="AM506" s="280"/>
      <c r="AN506" s="280"/>
      <c r="AO506" s="281"/>
      <c r="AP506" s="282"/>
      <c r="AQ506" s="283"/>
      <c r="AR506" s="284"/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5"/>
      <c r="BF506" s="265"/>
      <c r="BG506" s="198"/>
    </row>
    <row r="507" spans="1:59" ht="30.75" customHeight="1" x14ac:dyDescent="0.2">
      <c r="A507" s="246" t="s">
        <v>146</v>
      </c>
      <c r="B507" s="266">
        <v>709</v>
      </c>
      <c r="C507" s="267">
        <v>1003</v>
      </c>
      <c r="D507" s="268" t="s">
        <v>375</v>
      </c>
      <c r="E507" s="269" t="s">
        <v>147</v>
      </c>
      <c r="F507" s="270"/>
      <c r="G507" s="185" t="s">
        <v>71</v>
      </c>
      <c r="H507" s="271">
        <v>10306</v>
      </c>
      <c r="I507" s="272">
        <v>694359.31</v>
      </c>
      <c r="J507" s="272">
        <v>0</v>
      </c>
      <c r="K507" s="272">
        <v>70000</v>
      </c>
      <c r="L507" s="272">
        <v>50000</v>
      </c>
      <c r="M507" s="272">
        <v>69000</v>
      </c>
      <c r="N507" s="272">
        <v>69000</v>
      </c>
      <c r="O507" s="272">
        <v>69000</v>
      </c>
      <c r="P507" s="272">
        <v>69000</v>
      </c>
      <c r="Q507" s="272">
        <v>69000</v>
      </c>
      <c r="R507" s="272">
        <v>69000</v>
      </c>
      <c r="S507" s="272">
        <v>69000</v>
      </c>
      <c r="T507" s="272">
        <v>72359.31</v>
      </c>
      <c r="U507" s="273">
        <v>19000</v>
      </c>
      <c r="V507" s="280"/>
      <c r="W507" s="280"/>
      <c r="X507" s="280"/>
      <c r="Y507" s="281"/>
      <c r="Z507" s="280"/>
      <c r="AA507" s="280"/>
      <c r="AB507" s="280"/>
      <c r="AC507" s="280"/>
      <c r="AD507" s="280"/>
      <c r="AE507" s="280"/>
      <c r="AF507" s="280"/>
      <c r="AG507" s="280"/>
      <c r="AH507" s="280"/>
      <c r="AI507" s="280"/>
      <c r="AJ507" s="280"/>
      <c r="AK507" s="280"/>
      <c r="AL507" s="280"/>
      <c r="AM507" s="280"/>
      <c r="AN507" s="280"/>
      <c r="AO507" s="281"/>
      <c r="AP507" s="282"/>
      <c r="AQ507" s="283"/>
      <c r="AR507" s="284"/>
      <c r="AS507" s="284"/>
      <c r="AT507" s="284"/>
      <c r="AU507" s="284"/>
      <c r="AV507" s="284"/>
      <c r="AW507" s="284"/>
      <c r="AX507" s="284"/>
      <c r="AY507" s="284"/>
      <c r="AZ507" s="284"/>
      <c r="BA507" s="284"/>
      <c r="BB507" s="284"/>
      <c r="BC507" s="284"/>
      <c r="BD507" s="284"/>
      <c r="BE507" s="285"/>
      <c r="BF507" s="265"/>
      <c r="BG507" s="198"/>
    </row>
    <row r="508" spans="1:59" ht="15.75" customHeight="1" x14ac:dyDescent="0.2">
      <c r="A508" s="246" t="s">
        <v>95</v>
      </c>
      <c r="B508" s="266">
        <v>709</v>
      </c>
      <c r="C508" s="267">
        <v>1003</v>
      </c>
      <c r="D508" s="268" t="s">
        <v>189</v>
      </c>
      <c r="E508" s="269" t="s">
        <v>96</v>
      </c>
      <c r="F508" s="270"/>
      <c r="G508" s="185" t="s">
        <v>73</v>
      </c>
      <c r="H508" s="271">
        <v>10306</v>
      </c>
      <c r="I508" s="272">
        <v>655.71</v>
      </c>
      <c r="J508" s="272">
        <v>0</v>
      </c>
      <c r="K508" s="272">
        <v>0</v>
      </c>
      <c r="L508" s="272">
        <v>0</v>
      </c>
      <c r="M508" s="272">
        <v>0</v>
      </c>
      <c r="N508" s="272">
        <v>0</v>
      </c>
      <c r="O508" s="272">
        <v>0</v>
      </c>
      <c r="P508" s="272">
        <v>655.71</v>
      </c>
      <c r="Q508" s="272">
        <v>0</v>
      </c>
      <c r="R508" s="272">
        <v>0</v>
      </c>
      <c r="S508" s="272">
        <v>0</v>
      </c>
      <c r="T508" s="272">
        <v>0</v>
      </c>
      <c r="U508" s="273">
        <v>0</v>
      </c>
      <c r="V508" s="280"/>
      <c r="W508" s="280"/>
      <c r="X508" s="280"/>
      <c r="Y508" s="281"/>
      <c r="Z508" s="280"/>
      <c r="AA508" s="280"/>
      <c r="AB508" s="280"/>
      <c r="AC508" s="280"/>
      <c r="AD508" s="280"/>
      <c r="AE508" s="280"/>
      <c r="AF508" s="280"/>
      <c r="AG508" s="280"/>
      <c r="AH508" s="280"/>
      <c r="AI508" s="280"/>
      <c r="AJ508" s="280"/>
      <c r="AK508" s="280"/>
      <c r="AL508" s="280"/>
      <c r="AM508" s="280"/>
      <c r="AN508" s="280"/>
      <c r="AO508" s="281"/>
      <c r="AP508" s="282"/>
      <c r="AQ508" s="283"/>
      <c r="AR508" s="284"/>
      <c r="AS508" s="284"/>
      <c r="AT508" s="284"/>
      <c r="AU508" s="284"/>
      <c r="AV508" s="284"/>
      <c r="AW508" s="284"/>
      <c r="AX508" s="284"/>
      <c r="AY508" s="284"/>
      <c r="AZ508" s="284"/>
      <c r="BA508" s="284"/>
      <c r="BB508" s="284"/>
      <c r="BC508" s="284"/>
      <c r="BD508" s="284"/>
      <c r="BE508" s="285"/>
      <c r="BF508" s="265"/>
      <c r="BG508" s="198"/>
    </row>
    <row r="509" spans="1:59" ht="24.75" customHeight="1" x14ac:dyDescent="0.2">
      <c r="A509" s="246" t="s">
        <v>590</v>
      </c>
      <c r="B509" s="266">
        <v>709</v>
      </c>
      <c r="C509" s="267">
        <v>1003</v>
      </c>
      <c r="D509" s="268" t="s">
        <v>189</v>
      </c>
      <c r="E509" s="269" t="s">
        <v>176</v>
      </c>
      <c r="F509" s="270"/>
      <c r="G509" s="185" t="s">
        <v>73</v>
      </c>
      <c r="H509" s="271">
        <v>10306</v>
      </c>
      <c r="I509" s="272">
        <v>51278.57</v>
      </c>
      <c r="J509" s="272">
        <v>0</v>
      </c>
      <c r="K509" s="272">
        <v>0</v>
      </c>
      <c r="L509" s="272">
        <v>0</v>
      </c>
      <c r="M509" s="272">
        <v>0</v>
      </c>
      <c r="N509" s="272">
        <v>0</v>
      </c>
      <c r="O509" s="272">
        <v>0</v>
      </c>
      <c r="P509" s="272">
        <v>51278.57</v>
      </c>
      <c r="Q509" s="272">
        <v>0</v>
      </c>
      <c r="R509" s="272">
        <v>0</v>
      </c>
      <c r="S509" s="272">
        <v>0</v>
      </c>
      <c r="T509" s="272">
        <v>0</v>
      </c>
      <c r="U509" s="273">
        <v>0</v>
      </c>
      <c r="V509" s="280"/>
      <c r="W509" s="280"/>
      <c r="X509" s="280"/>
      <c r="Y509" s="281"/>
      <c r="Z509" s="280"/>
      <c r="AA509" s="280"/>
      <c r="AB509" s="280"/>
      <c r="AC509" s="280"/>
      <c r="AD509" s="280"/>
      <c r="AE509" s="280"/>
      <c r="AF509" s="280"/>
      <c r="AG509" s="280"/>
      <c r="AH509" s="280"/>
      <c r="AI509" s="280"/>
      <c r="AJ509" s="280"/>
      <c r="AK509" s="280"/>
      <c r="AL509" s="280"/>
      <c r="AM509" s="280"/>
      <c r="AN509" s="280"/>
      <c r="AO509" s="281"/>
      <c r="AP509" s="282"/>
      <c r="AQ509" s="283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5"/>
      <c r="BF509" s="265"/>
      <c r="BG509" s="198"/>
    </row>
    <row r="510" spans="1:59" ht="15.75" customHeight="1" x14ac:dyDescent="0.2">
      <c r="A510" s="246" t="s">
        <v>95</v>
      </c>
      <c r="B510" s="266">
        <v>709</v>
      </c>
      <c r="C510" s="267">
        <v>1003</v>
      </c>
      <c r="D510" s="268" t="s">
        <v>190</v>
      </c>
      <c r="E510" s="269" t="s">
        <v>96</v>
      </c>
      <c r="F510" s="270"/>
      <c r="G510" s="185" t="s">
        <v>81</v>
      </c>
      <c r="H510" s="271">
        <v>10306</v>
      </c>
      <c r="I510" s="272">
        <v>3096.88</v>
      </c>
      <c r="J510" s="272">
        <v>263.44</v>
      </c>
      <c r="K510" s="272">
        <v>301.73</v>
      </c>
      <c r="L510" s="272">
        <v>265</v>
      </c>
      <c r="M510" s="272">
        <v>265</v>
      </c>
      <c r="N510" s="272">
        <v>0</v>
      </c>
      <c r="O510" s="272">
        <v>563.03</v>
      </c>
      <c r="P510" s="272">
        <v>0</v>
      </c>
      <c r="Q510" s="272">
        <v>0</v>
      </c>
      <c r="R510" s="272">
        <v>730</v>
      </c>
      <c r="S510" s="272">
        <v>180</v>
      </c>
      <c r="T510" s="272">
        <v>528.67999999999995</v>
      </c>
      <c r="U510" s="273">
        <v>0</v>
      </c>
      <c r="V510" s="280"/>
      <c r="W510" s="280"/>
      <c r="X510" s="280"/>
      <c r="Y510" s="281"/>
      <c r="Z510" s="280"/>
      <c r="AA510" s="280"/>
      <c r="AB510" s="280"/>
      <c r="AC510" s="280"/>
      <c r="AD510" s="280"/>
      <c r="AE510" s="280"/>
      <c r="AF510" s="280"/>
      <c r="AG510" s="280"/>
      <c r="AH510" s="280"/>
      <c r="AI510" s="280"/>
      <c r="AJ510" s="280"/>
      <c r="AK510" s="280"/>
      <c r="AL510" s="280"/>
      <c r="AM510" s="280"/>
      <c r="AN510" s="280"/>
      <c r="AO510" s="281"/>
      <c r="AP510" s="282"/>
      <c r="AQ510" s="283"/>
      <c r="AR510" s="284"/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5"/>
      <c r="BF510" s="265"/>
      <c r="BG510" s="198"/>
    </row>
    <row r="511" spans="1:59" ht="30.75" customHeight="1" x14ac:dyDescent="0.2">
      <c r="A511" s="246" t="s">
        <v>146</v>
      </c>
      <c r="B511" s="266">
        <v>709</v>
      </c>
      <c r="C511" s="267">
        <v>1003</v>
      </c>
      <c r="D511" s="268" t="s">
        <v>190</v>
      </c>
      <c r="E511" s="269" t="s">
        <v>147</v>
      </c>
      <c r="F511" s="270"/>
      <c r="G511" s="185" t="s">
        <v>81</v>
      </c>
      <c r="H511" s="271">
        <v>10306</v>
      </c>
      <c r="I511" s="272">
        <v>168678.32</v>
      </c>
      <c r="J511" s="272">
        <v>24501.56</v>
      </c>
      <c r="K511" s="272">
        <v>3.27</v>
      </c>
      <c r="L511" s="272">
        <v>0</v>
      </c>
      <c r="M511" s="272">
        <v>0</v>
      </c>
      <c r="N511" s="272">
        <v>0</v>
      </c>
      <c r="O511" s="272">
        <v>19204.400000000001</v>
      </c>
      <c r="P511" s="272">
        <v>0</v>
      </c>
      <c r="Q511" s="272">
        <v>0</v>
      </c>
      <c r="R511" s="272">
        <v>22725</v>
      </c>
      <c r="S511" s="272">
        <v>23755</v>
      </c>
      <c r="T511" s="272">
        <v>78489.09</v>
      </c>
      <c r="U511" s="273">
        <v>0</v>
      </c>
      <c r="V511" s="280"/>
      <c r="W511" s="280"/>
      <c r="X511" s="280"/>
      <c r="Y511" s="281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  <c r="AJ511" s="280"/>
      <c r="AK511" s="280"/>
      <c r="AL511" s="280"/>
      <c r="AM511" s="280"/>
      <c r="AN511" s="280"/>
      <c r="AO511" s="281"/>
      <c r="AP511" s="282"/>
      <c r="AQ511" s="283"/>
      <c r="AR511" s="284"/>
      <c r="AS511" s="284"/>
      <c r="AT511" s="284"/>
      <c r="AU511" s="284"/>
      <c r="AV511" s="284"/>
      <c r="AW511" s="284"/>
      <c r="AX511" s="284"/>
      <c r="AY511" s="284"/>
      <c r="AZ511" s="284"/>
      <c r="BA511" s="284"/>
      <c r="BB511" s="284"/>
      <c r="BC511" s="284"/>
      <c r="BD511" s="284"/>
      <c r="BE511" s="285"/>
      <c r="BF511" s="265"/>
      <c r="BG511" s="198"/>
    </row>
    <row r="512" spans="1:59" ht="15.75" customHeight="1" x14ac:dyDescent="0.2">
      <c r="A512" s="246" t="s">
        <v>95</v>
      </c>
      <c r="B512" s="266">
        <v>709</v>
      </c>
      <c r="C512" s="267">
        <v>1003</v>
      </c>
      <c r="D512" s="268" t="s">
        <v>191</v>
      </c>
      <c r="E512" s="269" t="s">
        <v>96</v>
      </c>
      <c r="F512" s="270"/>
      <c r="G512" s="185" t="s">
        <v>77</v>
      </c>
      <c r="H512" s="271">
        <v>10306</v>
      </c>
      <c r="I512" s="272">
        <v>60960</v>
      </c>
      <c r="J512" s="272">
        <v>0</v>
      </c>
      <c r="K512" s="272">
        <v>0</v>
      </c>
      <c r="L512" s="272">
        <v>60960</v>
      </c>
      <c r="M512" s="272">
        <v>0</v>
      </c>
      <c r="N512" s="272">
        <v>0</v>
      </c>
      <c r="O512" s="272">
        <v>0</v>
      </c>
      <c r="P512" s="272">
        <v>0</v>
      </c>
      <c r="Q512" s="272">
        <v>0</v>
      </c>
      <c r="R512" s="272">
        <v>0</v>
      </c>
      <c r="S512" s="272">
        <v>0</v>
      </c>
      <c r="T512" s="272">
        <v>0</v>
      </c>
      <c r="U512" s="273">
        <v>0</v>
      </c>
      <c r="V512" s="280"/>
      <c r="W512" s="280"/>
      <c r="X512" s="280"/>
      <c r="Y512" s="281"/>
      <c r="Z512" s="280"/>
      <c r="AA512" s="280"/>
      <c r="AB512" s="280"/>
      <c r="AC512" s="280"/>
      <c r="AD512" s="280"/>
      <c r="AE512" s="280"/>
      <c r="AF512" s="280"/>
      <c r="AG512" s="280"/>
      <c r="AH512" s="280"/>
      <c r="AI512" s="280"/>
      <c r="AJ512" s="280"/>
      <c r="AK512" s="280"/>
      <c r="AL512" s="280"/>
      <c r="AM512" s="280"/>
      <c r="AN512" s="280"/>
      <c r="AO512" s="281"/>
      <c r="AP512" s="282"/>
      <c r="AQ512" s="283"/>
      <c r="AR512" s="284"/>
      <c r="AS512" s="284"/>
      <c r="AT512" s="284"/>
      <c r="AU512" s="284"/>
      <c r="AV512" s="284"/>
      <c r="AW512" s="284"/>
      <c r="AX512" s="284"/>
      <c r="AY512" s="284"/>
      <c r="AZ512" s="284"/>
      <c r="BA512" s="284"/>
      <c r="BB512" s="284"/>
      <c r="BC512" s="284"/>
      <c r="BD512" s="284"/>
      <c r="BE512" s="285"/>
      <c r="BF512" s="265"/>
      <c r="BG512" s="198"/>
    </row>
    <row r="513" spans="1:59" ht="24.75" customHeight="1" x14ac:dyDescent="0.2">
      <c r="A513" s="246" t="s">
        <v>590</v>
      </c>
      <c r="B513" s="266">
        <v>709</v>
      </c>
      <c r="C513" s="267">
        <v>1003</v>
      </c>
      <c r="D513" s="268" t="s">
        <v>191</v>
      </c>
      <c r="E513" s="269" t="s">
        <v>176</v>
      </c>
      <c r="F513" s="270"/>
      <c r="G513" s="185" t="s">
        <v>77</v>
      </c>
      <c r="H513" s="271">
        <v>10306</v>
      </c>
      <c r="I513" s="272">
        <v>7849747</v>
      </c>
      <c r="J513" s="272">
        <v>0</v>
      </c>
      <c r="K513" s="272">
        <v>0</v>
      </c>
      <c r="L513" s="272">
        <v>7789295</v>
      </c>
      <c r="M513" s="272">
        <v>0</v>
      </c>
      <c r="N513" s="272">
        <v>0</v>
      </c>
      <c r="O513" s="272">
        <v>0</v>
      </c>
      <c r="P513" s="272">
        <v>0</v>
      </c>
      <c r="Q513" s="272">
        <v>0</v>
      </c>
      <c r="R513" s="272">
        <v>0</v>
      </c>
      <c r="S513" s="272">
        <v>0</v>
      </c>
      <c r="T513" s="272">
        <v>0</v>
      </c>
      <c r="U513" s="273">
        <v>60452</v>
      </c>
      <c r="V513" s="280"/>
      <c r="W513" s="280"/>
      <c r="X513" s="280"/>
      <c r="Y513" s="281"/>
      <c r="Z513" s="280"/>
      <c r="AA513" s="280"/>
      <c r="AB513" s="280"/>
      <c r="AC513" s="280"/>
      <c r="AD513" s="280"/>
      <c r="AE513" s="280"/>
      <c r="AF513" s="280"/>
      <c r="AG513" s="280"/>
      <c r="AH513" s="280"/>
      <c r="AI513" s="280"/>
      <c r="AJ513" s="280"/>
      <c r="AK513" s="280"/>
      <c r="AL513" s="280"/>
      <c r="AM513" s="280"/>
      <c r="AN513" s="280"/>
      <c r="AO513" s="281"/>
      <c r="AP513" s="282"/>
      <c r="AQ513" s="283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5"/>
      <c r="BF513" s="265"/>
      <c r="BG513" s="198"/>
    </row>
    <row r="514" spans="1:59" ht="15.75" customHeight="1" x14ac:dyDescent="0.2">
      <c r="A514" s="246" t="s">
        <v>95</v>
      </c>
      <c r="B514" s="266">
        <v>709</v>
      </c>
      <c r="C514" s="267">
        <v>1003</v>
      </c>
      <c r="D514" s="268" t="s">
        <v>192</v>
      </c>
      <c r="E514" s="269" t="s">
        <v>96</v>
      </c>
      <c r="F514" s="270"/>
      <c r="G514" s="185" t="s">
        <v>61</v>
      </c>
      <c r="H514" s="271">
        <v>10306</v>
      </c>
      <c r="I514" s="272">
        <v>325539.32</v>
      </c>
      <c r="J514" s="272">
        <v>27861.16</v>
      </c>
      <c r="K514" s="272">
        <v>27966.13</v>
      </c>
      <c r="L514" s="272">
        <v>38172.71</v>
      </c>
      <c r="M514" s="272">
        <v>28000</v>
      </c>
      <c r="N514" s="272">
        <v>27000</v>
      </c>
      <c r="O514" s="272">
        <v>27000</v>
      </c>
      <c r="P514" s="272">
        <v>27000</v>
      </c>
      <c r="Q514" s="272">
        <v>26000</v>
      </c>
      <c r="R514" s="272">
        <v>25000</v>
      </c>
      <c r="S514" s="272">
        <v>46539.32</v>
      </c>
      <c r="T514" s="272">
        <v>25000</v>
      </c>
      <c r="U514" s="273">
        <v>0</v>
      </c>
      <c r="V514" s="280"/>
      <c r="W514" s="280"/>
      <c r="X514" s="280"/>
      <c r="Y514" s="281"/>
      <c r="Z514" s="280"/>
      <c r="AA514" s="280"/>
      <c r="AB514" s="280"/>
      <c r="AC514" s="280"/>
      <c r="AD514" s="280"/>
      <c r="AE514" s="280"/>
      <c r="AF514" s="280"/>
      <c r="AG514" s="280"/>
      <c r="AH514" s="280"/>
      <c r="AI514" s="280"/>
      <c r="AJ514" s="280"/>
      <c r="AK514" s="280"/>
      <c r="AL514" s="280"/>
      <c r="AM514" s="280"/>
      <c r="AN514" s="280"/>
      <c r="AO514" s="281"/>
      <c r="AP514" s="282"/>
      <c r="AQ514" s="283"/>
      <c r="AR514" s="284"/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5"/>
      <c r="BF514" s="265"/>
      <c r="BG514" s="198"/>
    </row>
    <row r="515" spans="1:59" ht="24.75" customHeight="1" x14ac:dyDescent="0.2">
      <c r="A515" s="246" t="s">
        <v>590</v>
      </c>
      <c r="B515" s="266">
        <v>709</v>
      </c>
      <c r="C515" s="267">
        <v>1003</v>
      </c>
      <c r="D515" s="268" t="s">
        <v>192</v>
      </c>
      <c r="E515" s="269" t="s">
        <v>176</v>
      </c>
      <c r="F515" s="270"/>
      <c r="G515" s="185" t="s">
        <v>61</v>
      </c>
      <c r="H515" s="271">
        <v>10306</v>
      </c>
      <c r="I515" s="272">
        <v>25745151.460000001</v>
      </c>
      <c r="J515" s="272">
        <v>2597904.98</v>
      </c>
      <c r="K515" s="272">
        <v>2035690.87</v>
      </c>
      <c r="L515" s="272">
        <v>2071885.32</v>
      </c>
      <c r="M515" s="272">
        <v>2274063</v>
      </c>
      <c r="N515" s="272">
        <v>2200000</v>
      </c>
      <c r="O515" s="272">
        <v>2200000</v>
      </c>
      <c r="P515" s="272">
        <v>2655234.7000000002</v>
      </c>
      <c r="Q515" s="272">
        <v>2665218.13</v>
      </c>
      <c r="R515" s="272">
        <v>3308163</v>
      </c>
      <c r="S515" s="272">
        <v>2809485.41</v>
      </c>
      <c r="T515" s="272">
        <v>900000</v>
      </c>
      <c r="U515" s="273">
        <v>27506.05</v>
      </c>
      <c r="V515" s="280"/>
      <c r="W515" s="280"/>
      <c r="X515" s="280"/>
      <c r="Y515" s="281"/>
      <c r="Z515" s="280"/>
      <c r="AA515" s="280"/>
      <c r="AB515" s="280"/>
      <c r="AC515" s="280"/>
      <c r="AD515" s="280"/>
      <c r="AE515" s="280"/>
      <c r="AF515" s="280"/>
      <c r="AG515" s="280"/>
      <c r="AH515" s="280"/>
      <c r="AI515" s="280"/>
      <c r="AJ515" s="280"/>
      <c r="AK515" s="280"/>
      <c r="AL515" s="280"/>
      <c r="AM515" s="280"/>
      <c r="AN515" s="280"/>
      <c r="AO515" s="281"/>
      <c r="AP515" s="282"/>
      <c r="AQ515" s="283"/>
      <c r="AR515" s="284"/>
      <c r="AS515" s="284"/>
      <c r="AT515" s="284"/>
      <c r="AU515" s="284"/>
      <c r="AV515" s="284"/>
      <c r="AW515" s="284"/>
      <c r="AX515" s="284"/>
      <c r="AY515" s="284"/>
      <c r="AZ515" s="284"/>
      <c r="BA515" s="284"/>
      <c r="BB515" s="284"/>
      <c r="BC515" s="284"/>
      <c r="BD515" s="284"/>
      <c r="BE515" s="285"/>
      <c r="BF515" s="265"/>
      <c r="BG515" s="198"/>
    </row>
    <row r="516" spans="1:59" ht="15.75" customHeight="1" x14ac:dyDescent="0.2">
      <c r="A516" s="246" t="s">
        <v>95</v>
      </c>
      <c r="B516" s="266">
        <v>709</v>
      </c>
      <c r="C516" s="267">
        <v>1003</v>
      </c>
      <c r="D516" s="268" t="s">
        <v>193</v>
      </c>
      <c r="E516" s="269" t="s">
        <v>96</v>
      </c>
      <c r="F516" s="270"/>
      <c r="G516" s="185" t="s">
        <v>61</v>
      </c>
      <c r="H516" s="271">
        <v>10306</v>
      </c>
      <c r="I516" s="272">
        <v>252621.79</v>
      </c>
      <c r="J516" s="272">
        <v>23206.71</v>
      </c>
      <c r="K516" s="272">
        <v>23496.66</v>
      </c>
      <c r="L516" s="272">
        <v>33296.629999999997</v>
      </c>
      <c r="M516" s="272">
        <v>23000</v>
      </c>
      <c r="N516" s="272">
        <v>22000</v>
      </c>
      <c r="O516" s="272">
        <v>21000</v>
      </c>
      <c r="P516" s="272">
        <v>21000</v>
      </c>
      <c r="Q516" s="272">
        <v>20000</v>
      </c>
      <c r="R516" s="272">
        <v>20000</v>
      </c>
      <c r="S516" s="272">
        <v>29621.79</v>
      </c>
      <c r="T516" s="272">
        <v>16000</v>
      </c>
      <c r="U516" s="273">
        <v>0</v>
      </c>
      <c r="V516" s="280"/>
      <c r="W516" s="280"/>
      <c r="X516" s="280"/>
      <c r="Y516" s="281"/>
      <c r="Z516" s="280"/>
      <c r="AA516" s="280"/>
      <c r="AB516" s="280"/>
      <c r="AC516" s="280"/>
      <c r="AD516" s="280"/>
      <c r="AE516" s="280"/>
      <c r="AF516" s="280"/>
      <c r="AG516" s="280"/>
      <c r="AH516" s="280"/>
      <c r="AI516" s="280"/>
      <c r="AJ516" s="280"/>
      <c r="AK516" s="280"/>
      <c r="AL516" s="280"/>
      <c r="AM516" s="280"/>
      <c r="AN516" s="280"/>
      <c r="AO516" s="281"/>
      <c r="AP516" s="282"/>
      <c r="AQ516" s="283"/>
      <c r="AR516" s="284"/>
      <c r="AS516" s="284"/>
      <c r="AT516" s="284"/>
      <c r="AU516" s="284"/>
      <c r="AV516" s="284"/>
      <c r="AW516" s="284"/>
      <c r="AX516" s="284"/>
      <c r="AY516" s="284"/>
      <c r="AZ516" s="284"/>
      <c r="BA516" s="284"/>
      <c r="BB516" s="284"/>
      <c r="BC516" s="284"/>
      <c r="BD516" s="284"/>
      <c r="BE516" s="285"/>
      <c r="BF516" s="265"/>
      <c r="BG516" s="198"/>
    </row>
    <row r="517" spans="1:59" ht="24.75" customHeight="1" x14ac:dyDescent="0.2">
      <c r="A517" s="246" t="s">
        <v>590</v>
      </c>
      <c r="B517" s="266">
        <v>709</v>
      </c>
      <c r="C517" s="267">
        <v>1003</v>
      </c>
      <c r="D517" s="268" t="s">
        <v>193</v>
      </c>
      <c r="E517" s="269" t="s">
        <v>176</v>
      </c>
      <c r="F517" s="270"/>
      <c r="G517" s="185" t="s">
        <v>61</v>
      </c>
      <c r="H517" s="271">
        <v>10306</v>
      </c>
      <c r="I517" s="272">
        <v>18049058.239999998</v>
      </c>
      <c r="J517" s="272">
        <v>2286793.29</v>
      </c>
      <c r="K517" s="272">
        <v>1662852.41</v>
      </c>
      <c r="L517" s="272">
        <v>1600000</v>
      </c>
      <c r="M517" s="272">
        <v>1800000</v>
      </c>
      <c r="N517" s="272">
        <v>1900163</v>
      </c>
      <c r="O517" s="272">
        <v>2102163</v>
      </c>
      <c r="P517" s="272">
        <v>1648028.3</v>
      </c>
      <c r="Q517" s="272">
        <v>1642044.87</v>
      </c>
      <c r="R517" s="272">
        <v>1000000</v>
      </c>
      <c r="S517" s="272">
        <v>1135335.3400000001</v>
      </c>
      <c r="T517" s="272">
        <v>864664.66</v>
      </c>
      <c r="U517" s="273">
        <v>407013.37</v>
      </c>
      <c r="V517" s="280"/>
      <c r="W517" s="280"/>
      <c r="X517" s="280"/>
      <c r="Y517" s="281"/>
      <c r="Z517" s="280"/>
      <c r="AA517" s="280"/>
      <c r="AB517" s="280"/>
      <c r="AC517" s="280"/>
      <c r="AD517" s="280"/>
      <c r="AE517" s="280"/>
      <c r="AF517" s="280"/>
      <c r="AG517" s="280"/>
      <c r="AH517" s="280"/>
      <c r="AI517" s="280"/>
      <c r="AJ517" s="280"/>
      <c r="AK517" s="280"/>
      <c r="AL517" s="280"/>
      <c r="AM517" s="280"/>
      <c r="AN517" s="280"/>
      <c r="AO517" s="281"/>
      <c r="AP517" s="282"/>
      <c r="AQ517" s="283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5"/>
      <c r="BF517" s="265"/>
      <c r="BG517" s="198"/>
    </row>
    <row r="518" spans="1:59" ht="15.75" customHeight="1" x14ac:dyDescent="0.2">
      <c r="A518" s="246" t="s">
        <v>95</v>
      </c>
      <c r="B518" s="266">
        <v>709</v>
      </c>
      <c r="C518" s="267">
        <v>1003</v>
      </c>
      <c r="D518" s="268" t="s">
        <v>194</v>
      </c>
      <c r="E518" s="269" t="s">
        <v>96</v>
      </c>
      <c r="F518" s="270"/>
      <c r="G518" s="185" t="s">
        <v>61</v>
      </c>
      <c r="H518" s="271">
        <v>10306</v>
      </c>
      <c r="I518" s="272">
        <v>23622.42</v>
      </c>
      <c r="J518" s="272">
        <v>2151.91</v>
      </c>
      <c r="K518" s="272">
        <v>1936.76</v>
      </c>
      <c r="L518" s="272">
        <v>3911.33</v>
      </c>
      <c r="M518" s="272">
        <v>2000</v>
      </c>
      <c r="N518" s="272">
        <v>1900</v>
      </c>
      <c r="O518" s="272">
        <v>1900</v>
      </c>
      <c r="P518" s="272">
        <v>1800</v>
      </c>
      <c r="Q518" s="272">
        <v>1800</v>
      </c>
      <c r="R518" s="272">
        <v>1900</v>
      </c>
      <c r="S518" s="272">
        <v>2622.42</v>
      </c>
      <c r="T518" s="272">
        <v>1700</v>
      </c>
      <c r="U518" s="273">
        <v>0</v>
      </c>
      <c r="V518" s="280"/>
      <c r="W518" s="280"/>
      <c r="X518" s="280"/>
      <c r="Y518" s="281"/>
      <c r="Z518" s="280"/>
      <c r="AA518" s="280"/>
      <c r="AB518" s="280"/>
      <c r="AC518" s="280"/>
      <c r="AD518" s="280"/>
      <c r="AE518" s="280"/>
      <c r="AF518" s="280"/>
      <c r="AG518" s="280"/>
      <c r="AH518" s="280"/>
      <c r="AI518" s="280"/>
      <c r="AJ518" s="280"/>
      <c r="AK518" s="280"/>
      <c r="AL518" s="280"/>
      <c r="AM518" s="280"/>
      <c r="AN518" s="280"/>
      <c r="AO518" s="281"/>
      <c r="AP518" s="282"/>
      <c r="AQ518" s="283"/>
      <c r="AR518" s="284"/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5"/>
      <c r="BF518" s="265"/>
      <c r="BG518" s="198"/>
    </row>
    <row r="519" spans="1:59" ht="24.75" customHeight="1" x14ac:dyDescent="0.2">
      <c r="A519" s="246" t="s">
        <v>590</v>
      </c>
      <c r="B519" s="266">
        <v>709</v>
      </c>
      <c r="C519" s="267">
        <v>1003</v>
      </c>
      <c r="D519" s="268" t="s">
        <v>194</v>
      </c>
      <c r="E519" s="269" t="s">
        <v>176</v>
      </c>
      <c r="F519" s="270"/>
      <c r="G519" s="185" t="s">
        <v>61</v>
      </c>
      <c r="H519" s="271">
        <v>10306</v>
      </c>
      <c r="I519" s="272">
        <v>1563723.36</v>
      </c>
      <c r="J519" s="272">
        <v>177848.09</v>
      </c>
      <c r="K519" s="272">
        <v>134507.45000000001</v>
      </c>
      <c r="L519" s="272">
        <v>167644.46</v>
      </c>
      <c r="M519" s="272">
        <v>140000</v>
      </c>
      <c r="N519" s="272">
        <v>120000</v>
      </c>
      <c r="O519" s="272">
        <v>120000</v>
      </c>
      <c r="P519" s="272">
        <v>120000</v>
      </c>
      <c r="Q519" s="272">
        <v>120000</v>
      </c>
      <c r="R519" s="272">
        <v>120000</v>
      </c>
      <c r="S519" s="272">
        <v>223723.36</v>
      </c>
      <c r="T519" s="272">
        <v>120000</v>
      </c>
      <c r="U519" s="273">
        <v>0</v>
      </c>
      <c r="V519" s="280"/>
      <c r="W519" s="280"/>
      <c r="X519" s="280"/>
      <c r="Y519" s="281"/>
      <c r="Z519" s="280"/>
      <c r="AA519" s="280"/>
      <c r="AB519" s="280"/>
      <c r="AC519" s="280"/>
      <c r="AD519" s="280"/>
      <c r="AE519" s="280"/>
      <c r="AF519" s="280"/>
      <c r="AG519" s="280"/>
      <c r="AH519" s="280"/>
      <c r="AI519" s="280"/>
      <c r="AJ519" s="280"/>
      <c r="AK519" s="280"/>
      <c r="AL519" s="280"/>
      <c r="AM519" s="280"/>
      <c r="AN519" s="280"/>
      <c r="AO519" s="281"/>
      <c r="AP519" s="282"/>
      <c r="AQ519" s="283"/>
      <c r="AR519" s="284"/>
      <c r="AS519" s="284"/>
      <c r="AT519" s="284"/>
      <c r="AU519" s="284"/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5"/>
      <c r="BF519" s="265"/>
      <c r="BG519" s="198"/>
    </row>
    <row r="520" spans="1:59" ht="15.75" customHeight="1" x14ac:dyDescent="0.2">
      <c r="A520" s="246" t="s">
        <v>95</v>
      </c>
      <c r="B520" s="266">
        <v>709</v>
      </c>
      <c r="C520" s="267">
        <v>1003</v>
      </c>
      <c r="D520" s="268" t="s">
        <v>195</v>
      </c>
      <c r="E520" s="269" t="s">
        <v>96</v>
      </c>
      <c r="F520" s="270"/>
      <c r="G520" s="185" t="s">
        <v>61</v>
      </c>
      <c r="H520" s="271">
        <v>10306</v>
      </c>
      <c r="I520" s="272">
        <v>300.08</v>
      </c>
      <c r="J520" s="272">
        <v>13.19</v>
      </c>
      <c r="K520" s="272">
        <v>13.19</v>
      </c>
      <c r="L520" s="272">
        <v>63.62</v>
      </c>
      <c r="M520" s="272">
        <v>25</v>
      </c>
      <c r="N520" s="272">
        <v>25</v>
      </c>
      <c r="O520" s="272">
        <v>25</v>
      </c>
      <c r="P520" s="272">
        <v>25</v>
      </c>
      <c r="Q520" s="272">
        <v>25</v>
      </c>
      <c r="R520" s="272">
        <v>25</v>
      </c>
      <c r="S520" s="272">
        <v>35.08</v>
      </c>
      <c r="T520" s="272">
        <v>25</v>
      </c>
      <c r="U520" s="273">
        <v>0</v>
      </c>
      <c r="V520" s="280"/>
      <c r="W520" s="280"/>
      <c r="X520" s="280"/>
      <c r="Y520" s="281"/>
      <c r="Z520" s="280"/>
      <c r="AA520" s="280"/>
      <c r="AB520" s="280"/>
      <c r="AC520" s="280"/>
      <c r="AD520" s="280"/>
      <c r="AE520" s="280"/>
      <c r="AF520" s="280"/>
      <c r="AG520" s="280"/>
      <c r="AH520" s="280"/>
      <c r="AI520" s="280"/>
      <c r="AJ520" s="280"/>
      <c r="AK520" s="280"/>
      <c r="AL520" s="280"/>
      <c r="AM520" s="280"/>
      <c r="AN520" s="280"/>
      <c r="AO520" s="281"/>
      <c r="AP520" s="282"/>
      <c r="AQ520" s="283"/>
      <c r="AR520" s="284"/>
      <c r="AS520" s="284"/>
      <c r="AT520" s="284"/>
      <c r="AU520" s="284"/>
      <c r="AV520" s="284"/>
      <c r="AW520" s="284"/>
      <c r="AX520" s="284"/>
      <c r="AY520" s="284"/>
      <c r="AZ520" s="284"/>
      <c r="BA520" s="284"/>
      <c r="BB520" s="284"/>
      <c r="BC520" s="284"/>
      <c r="BD520" s="284"/>
      <c r="BE520" s="285"/>
      <c r="BF520" s="265"/>
      <c r="BG520" s="198"/>
    </row>
    <row r="521" spans="1:59" ht="24.75" customHeight="1" x14ac:dyDescent="0.2">
      <c r="A521" s="246" t="s">
        <v>590</v>
      </c>
      <c r="B521" s="266">
        <v>709</v>
      </c>
      <c r="C521" s="267">
        <v>1003</v>
      </c>
      <c r="D521" s="268" t="s">
        <v>195</v>
      </c>
      <c r="E521" s="269" t="s">
        <v>176</v>
      </c>
      <c r="F521" s="270"/>
      <c r="G521" s="185" t="s">
        <v>61</v>
      </c>
      <c r="H521" s="271">
        <v>10306</v>
      </c>
      <c r="I521" s="272">
        <v>22227.84</v>
      </c>
      <c r="J521" s="272">
        <v>977.1</v>
      </c>
      <c r="K521" s="272">
        <v>977.1</v>
      </c>
      <c r="L521" s="272">
        <v>3745.8</v>
      </c>
      <c r="M521" s="272">
        <v>1900</v>
      </c>
      <c r="N521" s="272">
        <v>1900</v>
      </c>
      <c r="O521" s="272">
        <v>1900</v>
      </c>
      <c r="P521" s="272">
        <v>1900</v>
      </c>
      <c r="Q521" s="272">
        <v>1900</v>
      </c>
      <c r="R521" s="272">
        <v>1900</v>
      </c>
      <c r="S521" s="272">
        <v>3227.84</v>
      </c>
      <c r="T521" s="272">
        <v>1900</v>
      </c>
      <c r="U521" s="273">
        <v>0</v>
      </c>
      <c r="V521" s="280"/>
      <c r="W521" s="280"/>
      <c r="X521" s="280"/>
      <c r="Y521" s="281"/>
      <c r="Z521" s="280"/>
      <c r="AA521" s="280"/>
      <c r="AB521" s="280"/>
      <c r="AC521" s="280"/>
      <c r="AD521" s="280"/>
      <c r="AE521" s="280"/>
      <c r="AF521" s="280"/>
      <c r="AG521" s="280"/>
      <c r="AH521" s="280"/>
      <c r="AI521" s="280"/>
      <c r="AJ521" s="280"/>
      <c r="AK521" s="280"/>
      <c r="AL521" s="280"/>
      <c r="AM521" s="280"/>
      <c r="AN521" s="280"/>
      <c r="AO521" s="281"/>
      <c r="AP521" s="282"/>
      <c r="AQ521" s="283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5"/>
      <c r="BF521" s="265"/>
      <c r="BG521" s="198"/>
    </row>
    <row r="522" spans="1:59" ht="15.75" customHeight="1" x14ac:dyDescent="0.2">
      <c r="A522" s="246" t="s">
        <v>95</v>
      </c>
      <c r="B522" s="266">
        <v>709</v>
      </c>
      <c r="C522" s="267">
        <v>1003</v>
      </c>
      <c r="D522" s="268" t="s">
        <v>196</v>
      </c>
      <c r="E522" s="269" t="s">
        <v>96</v>
      </c>
      <c r="F522" s="270"/>
      <c r="G522" s="185" t="s">
        <v>61</v>
      </c>
      <c r="H522" s="271">
        <v>10306</v>
      </c>
      <c r="I522" s="272">
        <v>88970.18</v>
      </c>
      <c r="J522" s="272">
        <v>1082.42</v>
      </c>
      <c r="K522" s="272">
        <v>8728.0300000000007</v>
      </c>
      <c r="L522" s="272">
        <v>25489.55</v>
      </c>
      <c r="M522" s="272">
        <v>10000</v>
      </c>
      <c r="N522" s="272">
        <v>8000</v>
      </c>
      <c r="O522" s="272">
        <v>7000</v>
      </c>
      <c r="P522" s="272">
        <v>7000</v>
      </c>
      <c r="Q522" s="272">
        <v>5000</v>
      </c>
      <c r="R522" s="272">
        <v>5000</v>
      </c>
      <c r="S522" s="272">
        <v>6670.18</v>
      </c>
      <c r="T522" s="272">
        <v>5000</v>
      </c>
      <c r="U522" s="273">
        <v>0</v>
      </c>
      <c r="V522" s="280"/>
      <c r="W522" s="280"/>
      <c r="X522" s="280"/>
      <c r="Y522" s="281"/>
      <c r="Z522" s="280"/>
      <c r="AA522" s="280"/>
      <c r="AB522" s="280"/>
      <c r="AC522" s="280"/>
      <c r="AD522" s="280"/>
      <c r="AE522" s="280"/>
      <c r="AF522" s="280"/>
      <c r="AG522" s="280"/>
      <c r="AH522" s="280"/>
      <c r="AI522" s="280"/>
      <c r="AJ522" s="280"/>
      <c r="AK522" s="280"/>
      <c r="AL522" s="280"/>
      <c r="AM522" s="280"/>
      <c r="AN522" s="280"/>
      <c r="AO522" s="281"/>
      <c r="AP522" s="282"/>
      <c r="AQ522" s="283"/>
      <c r="AR522" s="284"/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5"/>
      <c r="BF522" s="265"/>
      <c r="BG522" s="198"/>
    </row>
    <row r="523" spans="1:59" ht="30.75" customHeight="1" x14ac:dyDescent="0.2">
      <c r="A523" s="246" t="s">
        <v>146</v>
      </c>
      <c r="B523" s="266">
        <v>709</v>
      </c>
      <c r="C523" s="267">
        <v>1003</v>
      </c>
      <c r="D523" s="268" t="s">
        <v>196</v>
      </c>
      <c r="E523" s="269" t="s">
        <v>147</v>
      </c>
      <c r="F523" s="270"/>
      <c r="G523" s="185" t="s">
        <v>61</v>
      </c>
      <c r="H523" s="271">
        <v>10306</v>
      </c>
      <c r="I523" s="272">
        <v>5923717.2599999998</v>
      </c>
      <c r="J523" s="272">
        <v>622822.38</v>
      </c>
      <c r="K523" s="272">
        <v>736815.5</v>
      </c>
      <c r="L523" s="272">
        <v>740362.12</v>
      </c>
      <c r="M523" s="272">
        <v>600000</v>
      </c>
      <c r="N523" s="272">
        <v>600000</v>
      </c>
      <c r="O523" s="272">
        <v>400000</v>
      </c>
      <c r="P523" s="272">
        <v>400000</v>
      </c>
      <c r="Q523" s="272">
        <v>400000</v>
      </c>
      <c r="R523" s="272">
        <v>400000</v>
      </c>
      <c r="S523" s="272">
        <v>623717.26</v>
      </c>
      <c r="T523" s="272">
        <v>400000</v>
      </c>
      <c r="U523" s="273">
        <v>0</v>
      </c>
      <c r="V523" s="280"/>
      <c r="W523" s="280"/>
      <c r="X523" s="280"/>
      <c r="Y523" s="281"/>
      <c r="Z523" s="280"/>
      <c r="AA523" s="280"/>
      <c r="AB523" s="280"/>
      <c r="AC523" s="280"/>
      <c r="AD523" s="280"/>
      <c r="AE523" s="280"/>
      <c r="AF523" s="280"/>
      <c r="AG523" s="280"/>
      <c r="AH523" s="280"/>
      <c r="AI523" s="280"/>
      <c r="AJ523" s="280"/>
      <c r="AK523" s="280"/>
      <c r="AL523" s="280"/>
      <c r="AM523" s="280"/>
      <c r="AN523" s="280"/>
      <c r="AO523" s="281"/>
      <c r="AP523" s="282"/>
      <c r="AQ523" s="283"/>
      <c r="AR523" s="284"/>
      <c r="AS523" s="284"/>
      <c r="AT523" s="284"/>
      <c r="AU523" s="284"/>
      <c r="AV523" s="284"/>
      <c r="AW523" s="284"/>
      <c r="AX523" s="284"/>
      <c r="AY523" s="284"/>
      <c r="AZ523" s="284"/>
      <c r="BA523" s="284"/>
      <c r="BB523" s="284"/>
      <c r="BC523" s="284"/>
      <c r="BD523" s="284"/>
      <c r="BE523" s="285"/>
      <c r="BF523" s="265"/>
      <c r="BG523" s="198"/>
    </row>
    <row r="524" spans="1:59" ht="15.75" customHeight="1" x14ac:dyDescent="0.2">
      <c r="A524" s="246" t="s">
        <v>95</v>
      </c>
      <c r="B524" s="266">
        <v>709</v>
      </c>
      <c r="C524" s="267">
        <v>1003</v>
      </c>
      <c r="D524" s="268" t="s">
        <v>376</v>
      </c>
      <c r="E524" s="269" t="s">
        <v>96</v>
      </c>
      <c r="F524" s="270"/>
      <c r="G524" s="185" t="s">
        <v>61</v>
      </c>
      <c r="H524" s="271">
        <v>10306</v>
      </c>
      <c r="I524" s="272">
        <v>160</v>
      </c>
      <c r="J524" s="272">
        <v>8.24</v>
      </c>
      <c r="K524" s="272">
        <v>8.99</v>
      </c>
      <c r="L524" s="272">
        <v>36.770000000000003</v>
      </c>
      <c r="M524" s="272">
        <v>12</v>
      </c>
      <c r="N524" s="272">
        <v>12</v>
      </c>
      <c r="O524" s="272">
        <v>12</v>
      </c>
      <c r="P524" s="272">
        <v>12</v>
      </c>
      <c r="Q524" s="272">
        <v>12</v>
      </c>
      <c r="R524" s="272">
        <v>12</v>
      </c>
      <c r="S524" s="272">
        <v>22</v>
      </c>
      <c r="T524" s="272">
        <v>12</v>
      </c>
      <c r="U524" s="273">
        <v>0</v>
      </c>
      <c r="V524" s="280"/>
      <c r="W524" s="280"/>
      <c r="X524" s="280"/>
      <c r="Y524" s="281"/>
      <c r="Z524" s="280"/>
      <c r="AA524" s="280"/>
      <c r="AB524" s="280"/>
      <c r="AC524" s="280"/>
      <c r="AD524" s="280"/>
      <c r="AE524" s="280"/>
      <c r="AF524" s="280"/>
      <c r="AG524" s="280"/>
      <c r="AH524" s="280"/>
      <c r="AI524" s="280"/>
      <c r="AJ524" s="280"/>
      <c r="AK524" s="280"/>
      <c r="AL524" s="280"/>
      <c r="AM524" s="280"/>
      <c r="AN524" s="280"/>
      <c r="AO524" s="281"/>
      <c r="AP524" s="282"/>
      <c r="AQ524" s="283"/>
      <c r="AR524" s="284"/>
      <c r="AS524" s="284"/>
      <c r="AT524" s="284"/>
      <c r="AU524" s="284"/>
      <c r="AV524" s="284"/>
      <c r="AW524" s="284"/>
      <c r="AX524" s="284"/>
      <c r="AY524" s="284"/>
      <c r="AZ524" s="284"/>
      <c r="BA524" s="284"/>
      <c r="BB524" s="284"/>
      <c r="BC524" s="284"/>
      <c r="BD524" s="284"/>
      <c r="BE524" s="285"/>
      <c r="BF524" s="265"/>
      <c r="BG524" s="198"/>
    </row>
    <row r="525" spans="1:59" ht="30.75" customHeight="1" x14ac:dyDescent="0.2">
      <c r="A525" s="246" t="s">
        <v>146</v>
      </c>
      <c r="B525" s="266">
        <v>709</v>
      </c>
      <c r="C525" s="267">
        <v>1003</v>
      </c>
      <c r="D525" s="268" t="s">
        <v>376</v>
      </c>
      <c r="E525" s="269" t="s">
        <v>147</v>
      </c>
      <c r="F525" s="270"/>
      <c r="G525" s="185" t="s">
        <v>61</v>
      </c>
      <c r="H525" s="271">
        <v>10306</v>
      </c>
      <c r="I525" s="272">
        <v>32000</v>
      </c>
      <c r="J525" s="272">
        <v>4120.82</v>
      </c>
      <c r="K525" s="272">
        <v>4497.2</v>
      </c>
      <c r="L525" s="272">
        <v>9381.98</v>
      </c>
      <c r="M525" s="272">
        <v>4000</v>
      </c>
      <c r="N525" s="272">
        <v>2000</v>
      </c>
      <c r="O525" s="272">
        <v>2000</v>
      </c>
      <c r="P525" s="272">
        <v>1000</v>
      </c>
      <c r="Q525" s="272">
        <v>1000</v>
      </c>
      <c r="R525" s="272">
        <v>1000</v>
      </c>
      <c r="S525" s="272">
        <v>2000</v>
      </c>
      <c r="T525" s="272">
        <v>1000</v>
      </c>
      <c r="U525" s="273">
        <v>0</v>
      </c>
      <c r="V525" s="280"/>
      <c r="W525" s="280"/>
      <c r="X525" s="280"/>
      <c r="Y525" s="281"/>
      <c r="Z525" s="280"/>
      <c r="AA525" s="280"/>
      <c r="AB525" s="280"/>
      <c r="AC525" s="280"/>
      <c r="AD525" s="280"/>
      <c r="AE525" s="280"/>
      <c r="AF525" s="280"/>
      <c r="AG525" s="280"/>
      <c r="AH525" s="280"/>
      <c r="AI525" s="280"/>
      <c r="AJ525" s="280"/>
      <c r="AK525" s="280"/>
      <c r="AL525" s="280"/>
      <c r="AM525" s="280"/>
      <c r="AN525" s="280"/>
      <c r="AO525" s="281"/>
      <c r="AP525" s="282"/>
      <c r="AQ525" s="283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5"/>
      <c r="BF525" s="265"/>
      <c r="BG525" s="198"/>
    </row>
    <row r="526" spans="1:59" ht="24.75" customHeight="1" x14ac:dyDescent="0.2">
      <c r="A526" s="246" t="s">
        <v>590</v>
      </c>
      <c r="B526" s="266">
        <v>709</v>
      </c>
      <c r="C526" s="267">
        <v>1003</v>
      </c>
      <c r="D526" s="268" t="s">
        <v>402</v>
      </c>
      <c r="E526" s="269" t="s">
        <v>176</v>
      </c>
      <c r="F526" s="270"/>
      <c r="G526" s="185" t="s">
        <v>403</v>
      </c>
      <c r="H526" s="271">
        <v>10306</v>
      </c>
      <c r="I526" s="272">
        <v>237961.08</v>
      </c>
      <c r="J526" s="272">
        <v>27858.720000000001</v>
      </c>
      <c r="K526" s="272">
        <v>27858.720000000001</v>
      </c>
      <c r="L526" s="272">
        <v>6964.68</v>
      </c>
      <c r="M526" s="272">
        <v>45135.32</v>
      </c>
      <c r="N526" s="272">
        <v>32100</v>
      </c>
      <c r="O526" s="272">
        <v>20894.04</v>
      </c>
      <c r="P526" s="272">
        <v>20894.04</v>
      </c>
      <c r="Q526" s="272">
        <v>20894.04</v>
      </c>
      <c r="R526" s="272">
        <v>0</v>
      </c>
      <c r="S526" s="272">
        <v>0</v>
      </c>
      <c r="T526" s="272">
        <v>10226.200000000001</v>
      </c>
      <c r="U526" s="273">
        <v>25135.32</v>
      </c>
      <c r="V526" s="280"/>
      <c r="W526" s="280"/>
      <c r="X526" s="280"/>
      <c r="Y526" s="281"/>
      <c r="Z526" s="280"/>
      <c r="AA526" s="280"/>
      <c r="AB526" s="280"/>
      <c r="AC526" s="280"/>
      <c r="AD526" s="280"/>
      <c r="AE526" s="280"/>
      <c r="AF526" s="280"/>
      <c r="AG526" s="280"/>
      <c r="AH526" s="280"/>
      <c r="AI526" s="280"/>
      <c r="AJ526" s="280"/>
      <c r="AK526" s="280"/>
      <c r="AL526" s="280"/>
      <c r="AM526" s="280"/>
      <c r="AN526" s="280"/>
      <c r="AO526" s="281"/>
      <c r="AP526" s="282"/>
      <c r="AQ526" s="283"/>
      <c r="AR526" s="284"/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5"/>
      <c r="BF526" s="265"/>
      <c r="BG526" s="198"/>
    </row>
    <row r="527" spans="1:59" ht="30.75" customHeight="1" x14ac:dyDescent="0.2">
      <c r="A527" s="246" t="s">
        <v>146</v>
      </c>
      <c r="B527" s="266">
        <v>709</v>
      </c>
      <c r="C527" s="267">
        <v>1003</v>
      </c>
      <c r="D527" s="268" t="s">
        <v>377</v>
      </c>
      <c r="E527" s="269" t="s">
        <v>147</v>
      </c>
      <c r="F527" s="270"/>
      <c r="G527" s="185" t="s">
        <v>511</v>
      </c>
      <c r="H527" s="271">
        <v>10306</v>
      </c>
      <c r="I527" s="272">
        <v>10138032</v>
      </c>
      <c r="J527" s="272">
        <v>355602</v>
      </c>
      <c r="K527" s="272">
        <v>1578204</v>
      </c>
      <c r="L527" s="272">
        <v>950000</v>
      </c>
      <c r="M527" s="272">
        <v>0</v>
      </c>
      <c r="N527" s="272">
        <v>352991.4</v>
      </c>
      <c r="O527" s="272">
        <v>0</v>
      </c>
      <c r="P527" s="272">
        <v>0</v>
      </c>
      <c r="Q527" s="272">
        <v>0</v>
      </c>
      <c r="R527" s="272">
        <v>0</v>
      </c>
      <c r="S527" s="272">
        <v>0</v>
      </c>
      <c r="T527" s="272">
        <v>6706836.5999999996</v>
      </c>
      <c r="U527" s="273">
        <v>194398</v>
      </c>
      <c r="V527" s="280"/>
      <c r="W527" s="280"/>
      <c r="X527" s="280"/>
      <c r="Y527" s="281"/>
      <c r="Z527" s="280"/>
      <c r="AA527" s="280"/>
      <c r="AB527" s="280"/>
      <c r="AC527" s="280"/>
      <c r="AD527" s="280"/>
      <c r="AE527" s="280"/>
      <c r="AF527" s="280"/>
      <c r="AG527" s="280"/>
      <c r="AH527" s="280"/>
      <c r="AI527" s="280"/>
      <c r="AJ527" s="280"/>
      <c r="AK527" s="280"/>
      <c r="AL527" s="280"/>
      <c r="AM527" s="280"/>
      <c r="AN527" s="280"/>
      <c r="AO527" s="281"/>
      <c r="AP527" s="282"/>
      <c r="AQ527" s="283"/>
      <c r="AR527" s="284"/>
      <c r="AS527" s="284"/>
      <c r="AT527" s="284"/>
      <c r="AU527" s="284"/>
      <c r="AV527" s="284"/>
      <c r="AW527" s="284"/>
      <c r="AX527" s="284"/>
      <c r="AY527" s="284"/>
      <c r="AZ527" s="284"/>
      <c r="BA527" s="284"/>
      <c r="BB527" s="284"/>
      <c r="BC527" s="284"/>
      <c r="BD527" s="284"/>
      <c r="BE527" s="285"/>
      <c r="BF527" s="265"/>
      <c r="BG527" s="198"/>
    </row>
    <row r="528" spans="1:59" ht="30.75" customHeight="1" x14ac:dyDescent="0.2">
      <c r="A528" s="246" t="s">
        <v>146</v>
      </c>
      <c r="B528" s="266">
        <v>709</v>
      </c>
      <c r="C528" s="267">
        <v>1003</v>
      </c>
      <c r="D528" s="268" t="s">
        <v>197</v>
      </c>
      <c r="E528" s="269" t="s">
        <v>147</v>
      </c>
      <c r="F528" s="270"/>
      <c r="G528" s="185" t="s">
        <v>512</v>
      </c>
      <c r="H528" s="271">
        <v>10306</v>
      </c>
      <c r="I528" s="272">
        <v>89022</v>
      </c>
      <c r="J528" s="272">
        <v>0</v>
      </c>
      <c r="K528" s="272">
        <v>28550</v>
      </c>
      <c r="L528" s="272">
        <v>24000</v>
      </c>
      <c r="M528" s="272">
        <v>0</v>
      </c>
      <c r="N528" s="272">
        <v>0</v>
      </c>
      <c r="O528" s="272">
        <v>0</v>
      </c>
      <c r="P528" s="272">
        <v>0</v>
      </c>
      <c r="Q528" s="272">
        <v>0</v>
      </c>
      <c r="R528" s="272">
        <v>0</v>
      </c>
      <c r="S528" s="272">
        <v>0</v>
      </c>
      <c r="T528" s="272">
        <v>0</v>
      </c>
      <c r="U528" s="273">
        <v>36472</v>
      </c>
      <c r="V528" s="280"/>
      <c r="W528" s="280"/>
      <c r="X528" s="280"/>
      <c r="Y528" s="281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0"/>
      <c r="AL528" s="280"/>
      <c r="AM528" s="280"/>
      <c r="AN528" s="280"/>
      <c r="AO528" s="281"/>
      <c r="AP528" s="282"/>
      <c r="AQ528" s="283"/>
      <c r="AR528" s="284"/>
      <c r="AS528" s="284"/>
      <c r="AT528" s="284"/>
      <c r="AU528" s="284"/>
      <c r="AV528" s="284"/>
      <c r="AW528" s="284"/>
      <c r="AX528" s="284"/>
      <c r="AY528" s="284"/>
      <c r="AZ528" s="284"/>
      <c r="BA528" s="284"/>
      <c r="BB528" s="284"/>
      <c r="BC528" s="284"/>
      <c r="BD528" s="284"/>
      <c r="BE528" s="285"/>
      <c r="BF528" s="265"/>
      <c r="BG528" s="198"/>
    </row>
    <row r="529" spans="1:59" ht="24.75" customHeight="1" x14ac:dyDescent="0.2">
      <c r="A529" s="246" t="s">
        <v>590</v>
      </c>
      <c r="B529" s="266">
        <v>709</v>
      </c>
      <c r="C529" s="267">
        <v>1004</v>
      </c>
      <c r="D529" s="268" t="s">
        <v>198</v>
      </c>
      <c r="E529" s="269" t="s">
        <v>176</v>
      </c>
      <c r="F529" s="270"/>
      <c r="G529" s="185" t="s">
        <v>74</v>
      </c>
      <c r="H529" s="271">
        <v>10306</v>
      </c>
      <c r="I529" s="272">
        <v>23246726.800000001</v>
      </c>
      <c r="J529" s="272">
        <v>1500000</v>
      </c>
      <c r="K529" s="272">
        <v>1500000</v>
      </c>
      <c r="L529" s="272">
        <v>1380466</v>
      </c>
      <c r="M529" s="272">
        <v>1500000</v>
      </c>
      <c r="N529" s="272">
        <v>1500000</v>
      </c>
      <c r="O529" s="272">
        <v>1500000</v>
      </c>
      <c r="P529" s="272">
        <v>1500000</v>
      </c>
      <c r="Q529" s="272">
        <v>1500000</v>
      </c>
      <c r="R529" s="272">
        <v>1500000</v>
      </c>
      <c r="S529" s="272">
        <v>1500000</v>
      </c>
      <c r="T529" s="272">
        <v>1500000</v>
      </c>
      <c r="U529" s="273">
        <v>6866260.7999999998</v>
      </c>
      <c r="V529" s="280">
        <v>129001</v>
      </c>
      <c r="W529" s="280">
        <v>43100</v>
      </c>
      <c r="X529" s="280">
        <v>43100</v>
      </c>
      <c r="Y529" s="281">
        <v>42801</v>
      </c>
      <c r="Z529" s="280">
        <v>127000</v>
      </c>
      <c r="AA529" s="280">
        <v>91000</v>
      </c>
      <c r="AB529" s="280">
        <v>0</v>
      </c>
      <c r="AC529" s="280">
        <v>36000</v>
      </c>
      <c r="AD529" s="280">
        <v>137000</v>
      </c>
      <c r="AE529" s="280">
        <v>36000</v>
      </c>
      <c r="AF529" s="280">
        <v>36000</v>
      </c>
      <c r="AG529" s="280">
        <v>65000</v>
      </c>
      <c r="AH529" s="280">
        <v>138000</v>
      </c>
      <c r="AI529" s="280">
        <v>36000</v>
      </c>
      <c r="AJ529" s="280">
        <v>50000</v>
      </c>
      <c r="AK529" s="280">
        <v>52000</v>
      </c>
      <c r="AL529" s="280">
        <v>105967</v>
      </c>
      <c r="AM529" s="280">
        <v>36000</v>
      </c>
      <c r="AN529" s="280">
        <v>36000</v>
      </c>
      <c r="AO529" s="281">
        <v>33967</v>
      </c>
      <c r="AP529" s="282"/>
      <c r="AQ529" s="283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5"/>
      <c r="BF529" s="265"/>
      <c r="BG529" s="198"/>
    </row>
    <row r="530" spans="1:59" ht="15.75" customHeight="1" x14ac:dyDescent="0.2">
      <c r="A530" s="246" t="s">
        <v>95</v>
      </c>
      <c r="B530" s="266">
        <v>709</v>
      </c>
      <c r="C530" s="267">
        <v>1004</v>
      </c>
      <c r="D530" s="268" t="s">
        <v>199</v>
      </c>
      <c r="E530" s="269" t="s">
        <v>96</v>
      </c>
      <c r="F530" s="270"/>
      <c r="G530" s="185" t="s">
        <v>72</v>
      </c>
      <c r="H530" s="271">
        <v>10306</v>
      </c>
      <c r="I530" s="272">
        <v>282229.28999999998</v>
      </c>
      <c r="J530" s="272">
        <v>31606.13</v>
      </c>
      <c r="K530" s="272">
        <v>478.93</v>
      </c>
      <c r="L530" s="272">
        <v>78914.94</v>
      </c>
      <c r="M530" s="272">
        <v>27000</v>
      </c>
      <c r="N530" s="272">
        <v>20000</v>
      </c>
      <c r="O530" s="272">
        <v>20000</v>
      </c>
      <c r="P530" s="272">
        <v>20000</v>
      </c>
      <c r="Q530" s="272">
        <v>20000</v>
      </c>
      <c r="R530" s="272">
        <v>16000</v>
      </c>
      <c r="S530" s="272">
        <v>16000</v>
      </c>
      <c r="T530" s="272">
        <v>16000</v>
      </c>
      <c r="U530" s="273">
        <v>16229.29</v>
      </c>
      <c r="V530" s="280">
        <v>239976.44</v>
      </c>
      <c r="W530" s="280">
        <v>75300</v>
      </c>
      <c r="X530" s="280">
        <v>63300</v>
      </c>
      <c r="Y530" s="281">
        <v>101376.44</v>
      </c>
      <c r="Z530" s="280">
        <v>15000</v>
      </c>
      <c r="AA530" s="280">
        <v>500</v>
      </c>
      <c r="AB530" s="280">
        <v>7500</v>
      </c>
      <c r="AC530" s="280">
        <v>7000</v>
      </c>
      <c r="AD530" s="280">
        <v>21000</v>
      </c>
      <c r="AE530" s="280">
        <v>7000</v>
      </c>
      <c r="AF530" s="280">
        <v>7000</v>
      </c>
      <c r="AG530" s="280">
        <v>7000</v>
      </c>
      <c r="AH530" s="280">
        <v>21000</v>
      </c>
      <c r="AI530" s="280">
        <v>7000</v>
      </c>
      <c r="AJ530" s="280">
        <v>7000</v>
      </c>
      <c r="AK530" s="280">
        <v>7000</v>
      </c>
      <c r="AL530" s="280">
        <v>27840</v>
      </c>
      <c r="AM530" s="280">
        <v>7000</v>
      </c>
      <c r="AN530" s="280">
        <v>7000</v>
      </c>
      <c r="AO530" s="281">
        <v>13840</v>
      </c>
      <c r="AP530" s="282"/>
      <c r="AQ530" s="283"/>
      <c r="AR530" s="284"/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5"/>
      <c r="BF530" s="265"/>
      <c r="BG530" s="198"/>
    </row>
    <row r="531" spans="1:59" ht="24.75" customHeight="1" x14ac:dyDescent="0.2">
      <c r="A531" s="246" t="s">
        <v>590</v>
      </c>
      <c r="B531" s="266">
        <v>709</v>
      </c>
      <c r="C531" s="267">
        <v>1004</v>
      </c>
      <c r="D531" s="268" t="s">
        <v>199</v>
      </c>
      <c r="E531" s="269" t="s">
        <v>176</v>
      </c>
      <c r="F531" s="270"/>
      <c r="G531" s="185" t="s">
        <v>72</v>
      </c>
      <c r="H531" s="271">
        <v>10306</v>
      </c>
      <c r="I531" s="272">
        <v>23646579.149999999</v>
      </c>
      <c r="J531" s="272">
        <v>2098915.62</v>
      </c>
      <c r="K531" s="272">
        <v>2085595.2</v>
      </c>
      <c r="L531" s="272">
        <v>1969521.78</v>
      </c>
      <c r="M531" s="272">
        <v>2078000</v>
      </c>
      <c r="N531" s="272">
        <v>2085000</v>
      </c>
      <c r="O531" s="272">
        <v>2085000</v>
      </c>
      <c r="P531" s="272">
        <v>2085000</v>
      </c>
      <c r="Q531" s="272">
        <v>2085000</v>
      </c>
      <c r="R531" s="272">
        <v>2089000</v>
      </c>
      <c r="S531" s="272">
        <v>2089000</v>
      </c>
      <c r="T531" s="272">
        <v>2032591.56</v>
      </c>
      <c r="U531" s="273">
        <v>863954.99</v>
      </c>
      <c r="V531" s="280">
        <v>1210</v>
      </c>
      <c r="W531" s="280">
        <v>605</v>
      </c>
      <c r="X531" s="280">
        <v>0</v>
      </c>
      <c r="Y531" s="281">
        <v>605</v>
      </c>
      <c r="Z531" s="280">
        <v>47480</v>
      </c>
      <c r="AA531" s="280">
        <v>45000</v>
      </c>
      <c r="AB531" s="280">
        <v>0</v>
      </c>
      <c r="AC531" s="280">
        <v>2480</v>
      </c>
      <c r="AD531" s="280">
        <v>0</v>
      </c>
      <c r="AE531" s="280">
        <v>0</v>
      </c>
      <c r="AF531" s="280">
        <v>0</v>
      </c>
      <c r="AG531" s="280">
        <v>0</v>
      </c>
      <c r="AH531" s="280">
        <v>17320</v>
      </c>
      <c r="AI531" s="280">
        <v>0</v>
      </c>
      <c r="AJ531" s="280">
        <v>0</v>
      </c>
      <c r="AK531" s="280">
        <v>17320</v>
      </c>
      <c r="AL531" s="280">
        <v>0</v>
      </c>
      <c r="AM531" s="280">
        <v>0</v>
      </c>
      <c r="AN531" s="280">
        <v>0</v>
      </c>
      <c r="AO531" s="281">
        <v>0</v>
      </c>
      <c r="AP531" s="282"/>
      <c r="AQ531" s="283"/>
      <c r="AR531" s="284"/>
      <c r="AS531" s="284"/>
      <c r="AT531" s="284"/>
      <c r="AU531" s="284"/>
      <c r="AV531" s="284"/>
      <c r="AW531" s="284"/>
      <c r="AX531" s="284"/>
      <c r="AY531" s="284"/>
      <c r="AZ531" s="284"/>
      <c r="BA531" s="284"/>
      <c r="BB531" s="284"/>
      <c r="BC531" s="284"/>
      <c r="BD531" s="284"/>
      <c r="BE531" s="285"/>
      <c r="BF531" s="265"/>
      <c r="BG531" s="198"/>
    </row>
    <row r="532" spans="1:59" ht="15.75" customHeight="1" x14ac:dyDescent="0.2">
      <c r="A532" s="246" t="s">
        <v>95</v>
      </c>
      <c r="B532" s="266">
        <v>709</v>
      </c>
      <c r="C532" s="267">
        <v>1004</v>
      </c>
      <c r="D532" s="268" t="s">
        <v>200</v>
      </c>
      <c r="E532" s="269" t="s">
        <v>96</v>
      </c>
      <c r="F532" s="270"/>
      <c r="G532" s="185" t="s">
        <v>75</v>
      </c>
      <c r="H532" s="271">
        <v>10306</v>
      </c>
      <c r="I532" s="272">
        <v>50289.93</v>
      </c>
      <c r="J532" s="272">
        <v>0</v>
      </c>
      <c r="K532" s="272">
        <v>0</v>
      </c>
      <c r="L532" s="272">
        <v>0</v>
      </c>
      <c r="M532" s="272">
        <v>0</v>
      </c>
      <c r="N532" s="272">
        <v>0</v>
      </c>
      <c r="O532" s="272">
        <v>0</v>
      </c>
      <c r="P532" s="272">
        <v>50289.93</v>
      </c>
      <c r="Q532" s="272">
        <v>0</v>
      </c>
      <c r="R532" s="272">
        <v>0</v>
      </c>
      <c r="S532" s="272">
        <v>0</v>
      </c>
      <c r="T532" s="272">
        <v>0</v>
      </c>
      <c r="U532" s="273">
        <v>0</v>
      </c>
      <c r="V532" s="280">
        <v>0</v>
      </c>
      <c r="W532" s="280">
        <v>0</v>
      </c>
      <c r="X532" s="280">
        <v>0</v>
      </c>
      <c r="Y532" s="281">
        <v>0</v>
      </c>
      <c r="Z532" s="280">
        <v>90000</v>
      </c>
      <c r="AA532" s="280">
        <v>30000</v>
      </c>
      <c r="AB532" s="280">
        <v>30000</v>
      </c>
      <c r="AC532" s="280">
        <v>30000</v>
      </c>
      <c r="AD532" s="280">
        <v>90000</v>
      </c>
      <c r="AE532" s="280">
        <v>30000</v>
      </c>
      <c r="AF532" s="280">
        <v>30000</v>
      </c>
      <c r="AG532" s="280">
        <v>30000</v>
      </c>
      <c r="AH532" s="280">
        <v>90000</v>
      </c>
      <c r="AI532" s="280">
        <v>30000</v>
      </c>
      <c r="AJ532" s="280">
        <v>30000</v>
      </c>
      <c r="AK532" s="280">
        <v>30000</v>
      </c>
      <c r="AL532" s="280">
        <v>96704</v>
      </c>
      <c r="AM532" s="280">
        <v>30000</v>
      </c>
      <c r="AN532" s="280">
        <v>30000</v>
      </c>
      <c r="AO532" s="281">
        <v>36704</v>
      </c>
      <c r="AP532" s="282"/>
      <c r="AQ532" s="283"/>
      <c r="AR532" s="284"/>
      <c r="AS532" s="284"/>
      <c r="AT532" s="284"/>
      <c r="AU532" s="284"/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5"/>
      <c r="BF532" s="265"/>
      <c r="BG532" s="198"/>
    </row>
    <row r="533" spans="1:59" ht="24.75" customHeight="1" x14ac:dyDescent="0.2">
      <c r="A533" s="246" t="s">
        <v>590</v>
      </c>
      <c r="B533" s="266">
        <v>709</v>
      </c>
      <c r="C533" s="267">
        <v>1004</v>
      </c>
      <c r="D533" s="268" t="s">
        <v>200</v>
      </c>
      <c r="E533" s="269" t="s">
        <v>176</v>
      </c>
      <c r="F533" s="270"/>
      <c r="G533" s="185" t="s">
        <v>75</v>
      </c>
      <c r="H533" s="271">
        <v>10306</v>
      </c>
      <c r="I533" s="272">
        <v>5308353.95</v>
      </c>
      <c r="J533" s="272">
        <v>0</v>
      </c>
      <c r="K533" s="272">
        <v>0</v>
      </c>
      <c r="L533" s="272">
        <v>0</v>
      </c>
      <c r="M533" s="272">
        <v>0</v>
      </c>
      <c r="N533" s="272">
        <v>0</v>
      </c>
      <c r="O533" s="272">
        <v>0</v>
      </c>
      <c r="P533" s="272">
        <v>5308353.95</v>
      </c>
      <c r="Q533" s="272">
        <v>0</v>
      </c>
      <c r="R533" s="272">
        <v>0</v>
      </c>
      <c r="S533" s="272">
        <v>0</v>
      </c>
      <c r="T533" s="272">
        <v>0</v>
      </c>
      <c r="U533" s="273">
        <v>0</v>
      </c>
      <c r="V533" s="280">
        <v>185792</v>
      </c>
      <c r="W533" s="280">
        <v>67264</v>
      </c>
      <c r="X533" s="280">
        <v>67264</v>
      </c>
      <c r="Y533" s="281">
        <v>51264</v>
      </c>
      <c r="Z533" s="280">
        <v>3400</v>
      </c>
      <c r="AA533" s="280">
        <v>0</v>
      </c>
      <c r="AB533" s="280">
        <v>0</v>
      </c>
      <c r="AC533" s="280">
        <v>3400</v>
      </c>
      <c r="AD533" s="280">
        <v>0</v>
      </c>
      <c r="AE533" s="280">
        <v>0</v>
      </c>
      <c r="AF533" s="280">
        <v>0</v>
      </c>
      <c r="AG533" s="280">
        <v>0</v>
      </c>
      <c r="AH533" s="280">
        <v>0</v>
      </c>
      <c r="AI533" s="280">
        <v>0</v>
      </c>
      <c r="AJ533" s="280">
        <v>0</v>
      </c>
      <c r="AK533" s="280">
        <v>0</v>
      </c>
      <c r="AL533" s="280">
        <v>0</v>
      </c>
      <c r="AM533" s="280">
        <v>0</v>
      </c>
      <c r="AN533" s="280">
        <v>0</v>
      </c>
      <c r="AO533" s="281">
        <v>0</v>
      </c>
      <c r="AP533" s="282"/>
      <c r="AQ533" s="283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5"/>
      <c r="BF533" s="265"/>
      <c r="BG533" s="198"/>
    </row>
    <row r="534" spans="1:59" ht="15.75" customHeight="1" x14ac:dyDescent="0.2">
      <c r="A534" s="246" t="s">
        <v>95</v>
      </c>
      <c r="B534" s="266">
        <v>709</v>
      </c>
      <c r="C534" s="267">
        <v>1004</v>
      </c>
      <c r="D534" s="268" t="s">
        <v>201</v>
      </c>
      <c r="E534" s="269" t="s">
        <v>96</v>
      </c>
      <c r="F534" s="270"/>
      <c r="G534" s="185" t="s">
        <v>76</v>
      </c>
      <c r="H534" s="271">
        <v>10306</v>
      </c>
      <c r="I534" s="272">
        <v>850.64</v>
      </c>
      <c r="J534" s="272">
        <v>0</v>
      </c>
      <c r="K534" s="272">
        <v>0</v>
      </c>
      <c r="L534" s="272">
        <v>0</v>
      </c>
      <c r="M534" s="272">
        <v>440</v>
      </c>
      <c r="N534" s="272">
        <v>80</v>
      </c>
      <c r="O534" s="272">
        <v>80</v>
      </c>
      <c r="P534" s="272">
        <v>80</v>
      </c>
      <c r="Q534" s="272">
        <v>80</v>
      </c>
      <c r="R534" s="272">
        <v>80</v>
      </c>
      <c r="S534" s="272">
        <v>0</v>
      </c>
      <c r="T534" s="272">
        <v>0</v>
      </c>
      <c r="U534" s="273">
        <v>10.64</v>
      </c>
      <c r="V534" s="280">
        <v>0</v>
      </c>
      <c r="W534" s="280">
        <v>0</v>
      </c>
      <c r="X534" s="280">
        <v>0</v>
      </c>
      <c r="Y534" s="281">
        <v>0</v>
      </c>
      <c r="Z534" s="280">
        <v>91000</v>
      </c>
      <c r="AA534" s="280">
        <v>45000</v>
      </c>
      <c r="AB534" s="280">
        <v>23000</v>
      </c>
      <c r="AC534" s="280">
        <v>23000</v>
      </c>
      <c r="AD534" s="280">
        <v>69000</v>
      </c>
      <c r="AE534" s="280">
        <v>23000</v>
      </c>
      <c r="AF534" s="280">
        <v>23000</v>
      </c>
      <c r="AG534" s="280">
        <v>23000</v>
      </c>
      <c r="AH534" s="280">
        <v>69000</v>
      </c>
      <c r="AI534" s="280">
        <v>23000</v>
      </c>
      <c r="AJ534" s="280">
        <v>23000</v>
      </c>
      <c r="AK534" s="280">
        <v>23000</v>
      </c>
      <c r="AL534" s="280">
        <v>75856</v>
      </c>
      <c r="AM534" s="280">
        <v>23000</v>
      </c>
      <c r="AN534" s="280">
        <v>23000</v>
      </c>
      <c r="AO534" s="281">
        <v>29856</v>
      </c>
      <c r="AP534" s="282"/>
      <c r="AQ534" s="283"/>
      <c r="AR534" s="284"/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5"/>
      <c r="BF534" s="265"/>
      <c r="BG534" s="198"/>
    </row>
    <row r="535" spans="1:59" ht="30.75" customHeight="1" x14ac:dyDescent="0.2">
      <c r="A535" s="246" t="s">
        <v>146</v>
      </c>
      <c r="B535" s="266">
        <v>709</v>
      </c>
      <c r="C535" s="267">
        <v>1004</v>
      </c>
      <c r="D535" s="268" t="s">
        <v>201</v>
      </c>
      <c r="E535" s="269" t="s">
        <v>147</v>
      </c>
      <c r="F535" s="270"/>
      <c r="G535" s="185" t="s">
        <v>76</v>
      </c>
      <c r="H535" s="271">
        <v>10306</v>
      </c>
      <c r="I535" s="272">
        <v>85064.03</v>
      </c>
      <c r="J535" s="272">
        <v>0</v>
      </c>
      <c r="K535" s="272">
        <v>0</v>
      </c>
      <c r="L535" s="272">
        <v>0</v>
      </c>
      <c r="M535" s="272">
        <v>4560</v>
      </c>
      <c r="N535" s="272">
        <v>3920</v>
      </c>
      <c r="O535" s="272">
        <v>3920</v>
      </c>
      <c r="P535" s="272">
        <v>3920</v>
      </c>
      <c r="Q535" s="272">
        <v>3920</v>
      </c>
      <c r="R535" s="272">
        <v>3920</v>
      </c>
      <c r="S535" s="272">
        <v>4000</v>
      </c>
      <c r="T535" s="272">
        <v>4000</v>
      </c>
      <c r="U535" s="273">
        <v>52904.03</v>
      </c>
      <c r="V535" s="280">
        <v>55941.16</v>
      </c>
      <c r="W535" s="280">
        <v>20313.73</v>
      </c>
      <c r="X535" s="280">
        <v>20313.73</v>
      </c>
      <c r="Y535" s="281">
        <v>15313.7</v>
      </c>
      <c r="Z535" s="280">
        <v>0</v>
      </c>
      <c r="AA535" s="280">
        <v>0</v>
      </c>
      <c r="AB535" s="280">
        <v>0</v>
      </c>
      <c r="AC535" s="280">
        <v>0</v>
      </c>
      <c r="AD535" s="280">
        <v>1500</v>
      </c>
      <c r="AE535" s="280">
        <v>1500</v>
      </c>
      <c r="AF535" s="280">
        <v>0</v>
      </c>
      <c r="AG535" s="280">
        <v>0</v>
      </c>
      <c r="AH535" s="280">
        <v>1500</v>
      </c>
      <c r="AI535" s="280">
        <v>1500</v>
      </c>
      <c r="AJ535" s="280">
        <v>0</v>
      </c>
      <c r="AK535" s="280">
        <v>0</v>
      </c>
      <c r="AL535" s="280">
        <v>1670</v>
      </c>
      <c r="AM535" s="280">
        <v>0</v>
      </c>
      <c r="AN535" s="280">
        <v>0</v>
      </c>
      <c r="AO535" s="281">
        <v>1670</v>
      </c>
      <c r="AP535" s="282"/>
      <c r="AQ535" s="283"/>
      <c r="AR535" s="284"/>
      <c r="AS535" s="284"/>
      <c r="AT535" s="284"/>
      <c r="AU535" s="284"/>
      <c r="AV535" s="284"/>
      <c r="AW535" s="284"/>
      <c r="AX535" s="284"/>
      <c r="AY535" s="284"/>
      <c r="AZ535" s="284"/>
      <c r="BA535" s="284"/>
      <c r="BB535" s="284"/>
      <c r="BC535" s="284"/>
      <c r="BD535" s="284"/>
      <c r="BE535" s="285"/>
      <c r="BF535" s="265"/>
      <c r="BG535" s="198"/>
    </row>
    <row r="536" spans="1:59" ht="24.75" customHeight="1" x14ac:dyDescent="0.2">
      <c r="A536" s="246" t="s">
        <v>590</v>
      </c>
      <c r="B536" s="266">
        <v>709</v>
      </c>
      <c r="C536" s="267">
        <v>1004</v>
      </c>
      <c r="D536" s="268" t="s">
        <v>378</v>
      </c>
      <c r="E536" s="269" t="s">
        <v>176</v>
      </c>
      <c r="F536" s="270"/>
      <c r="G536" s="185" t="s">
        <v>513</v>
      </c>
      <c r="H536" s="271">
        <v>10306</v>
      </c>
      <c r="I536" s="272">
        <v>57511189.880000003</v>
      </c>
      <c r="J536" s="272">
        <v>16500000</v>
      </c>
      <c r="K536" s="272">
        <v>11160000</v>
      </c>
      <c r="L536" s="272">
        <v>9943000</v>
      </c>
      <c r="M536" s="272">
        <v>13785000</v>
      </c>
      <c r="N536" s="272">
        <v>2416189.88</v>
      </c>
      <c r="O536" s="272">
        <v>3707000</v>
      </c>
      <c r="P536" s="272">
        <v>0</v>
      </c>
      <c r="Q536" s="272">
        <v>0</v>
      </c>
      <c r="R536" s="272">
        <v>0</v>
      </c>
      <c r="S536" s="272">
        <v>0</v>
      </c>
      <c r="T536" s="272">
        <v>0</v>
      </c>
      <c r="U536" s="273">
        <v>0</v>
      </c>
      <c r="V536" s="280">
        <v>47701.69</v>
      </c>
      <c r="W536" s="280">
        <v>17900</v>
      </c>
      <c r="X536" s="280">
        <v>17900</v>
      </c>
      <c r="Y536" s="281">
        <v>11901.69</v>
      </c>
      <c r="Z536" s="280"/>
      <c r="AA536" s="280"/>
      <c r="AB536" s="280"/>
      <c r="AC536" s="280"/>
      <c r="AD536" s="280"/>
      <c r="AE536" s="280"/>
      <c r="AF536" s="280"/>
      <c r="AG536" s="280"/>
      <c r="AH536" s="280"/>
      <c r="AI536" s="280"/>
      <c r="AJ536" s="280"/>
      <c r="AK536" s="280"/>
      <c r="AL536" s="280"/>
      <c r="AM536" s="280"/>
      <c r="AN536" s="280"/>
      <c r="AO536" s="281"/>
      <c r="AP536" s="282"/>
      <c r="AQ536" s="283"/>
      <c r="AR536" s="284"/>
      <c r="AS536" s="284"/>
      <c r="AT536" s="284"/>
      <c r="AU536" s="284"/>
      <c r="AV536" s="284"/>
      <c r="AW536" s="284"/>
      <c r="AX536" s="284"/>
      <c r="AY536" s="284"/>
      <c r="AZ536" s="284"/>
      <c r="BA536" s="284"/>
      <c r="BB536" s="284"/>
      <c r="BC536" s="284"/>
      <c r="BD536" s="284"/>
      <c r="BE536" s="285"/>
      <c r="BF536" s="265"/>
      <c r="BG536" s="198"/>
    </row>
    <row r="537" spans="1:59" ht="24.75" customHeight="1" x14ac:dyDescent="0.2">
      <c r="A537" s="246" t="s">
        <v>590</v>
      </c>
      <c r="B537" s="266">
        <v>709</v>
      </c>
      <c r="C537" s="267">
        <v>1004</v>
      </c>
      <c r="D537" s="268" t="s">
        <v>202</v>
      </c>
      <c r="E537" s="269" t="s">
        <v>176</v>
      </c>
      <c r="F537" s="270"/>
      <c r="G537" s="185" t="s">
        <v>514</v>
      </c>
      <c r="H537" s="271">
        <v>10306</v>
      </c>
      <c r="I537" s="272">
        <v>40327257.460000001</v>
      </c>
      <c r="J537" s="272">
        <v>4690415.49</v>
      </c>
      <c r="K537" s="272">
        <v>4016000</v>
      </c>
      <c r="L537" s="272">
        <v>3049245.16</v>
      </c>
      <c r="M537" s="272">
        <v>4718800</v>
      </c>
      <c r="N537" s="272">
        <v>4718800</v>
      </c>
      <c r="O537" s="272">
        <v>4718800</v>
      </c>
      <c r="P537" s="272">
        <v>4718800</v>
      </c>
      <c r="Q537" s="272">
        <v>4718800</v>
      </c>
      <c r="R537" s="272">
        <v>2576857.46</v>
      </c>
      <c r="S537" s="272">
        <v>1669554.84</v>
      </c>
      <c r="T537" s="272">
        <v>667660</v>
      </c>
      <c r="U537" s="273">
        <v>63524.51</v>
      </c>
      <c r="V537" s="280">
        <v>14217.91</v>
      </c>
      <c r="W537" s="280">
        <v>5405.8</v>
      </c>
      <c r="X537" s="280">
        <v>5405.8</v>
      </c>
      <c r="Y537" s="281">
        <v>3406.31</v>
      </c>
      <c r="Z537" s="280">
        <v>223000</v>
      </c>
      <c r="AA537" s="280">
        <v>70000</v>
      </c>
      <c r="AB537" s="280">
        <v>70000</v>
      </c>
      <c r="AC537" s="280">
        <v>83000</v>
      </c>
      <c r="AD537" s="280">
        <v>210000</v>
      </c>
      <c r="AE537" s="280">
        <v>70000</v>
      </c>
      <c r="AF537" s="280">
        <v>70000</v>
      </c>
      <c r="AG537" s="280">
        <v>70000</v>
      </c>
      <c r="AH537" s="280">
        <v>240000</v>
      </c>
      <c r="AI537" s="280">
        <v>70000</v>
      </c>
      <c r="AJ537" s="280">
        <v>70000</v>
      </c>
      <c r="AK537" s="280">
        <v>100000</v>
      </c>
      <c r="AL537" s="280">
        <v>209465</v>
      </c>
      <c r="AM537" s="280">
        <v>69465</v>
      </c>
      <c r="AN537" s="280">
        <v>70000</v>
      </c>
      <c r="AO537" s="281">
        <v>70000</v>
      </c>
      <c r="AP537" s="282"/>
      <c r="AQ537" s="283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5"/>
      <c r="BF537" s="265"/>
      <c r="BG537" s="198"/>
    </row>
    <row r="538" spans="1:59" ht="15.75" customHeight="1" x14ac:dyDescent="0.2">
      <c r="A538" s="246" t="s">
        <v>95</v>
      </c>
      <c r="B538" s="266">
        <v>709</v>
      </c>
      <c r="C538" s="267">
        <v>1006</v>
      </c>
      <c r="D538" s="268" t="s">
        <v>187</v>
      </c>
      <c r="E538" s="269" t="s">
        <v>96</v>
      </c>
      <c r="F538" s="270"/>
      <c r="G538" s="185" t="s">
        <v>509</v>
      </c>
      <c r="H538" s="271">
        <v>10301</v>
      </c>
      <c r="I538" s="272">
        <v>0</v>
      </c>
      <c r="J538" s="272">
        <v>0</v>
      </c>
      <c r="K538" s="272">
        <v>0</v>
      </c>
      <c r="L538" s="272">
        <v>0</v>
      </c>
      <c r="M538" s="272">
        <v>0</v>
      </c>
      <c r="N538" s="272">
        <v>0</v>
      </c>
      <c r="O538" s="272">
        <v>0</v>
      </c>
      <c r="P538" s="272">
        <v>0</v>
      </c>
      <c r="Q538" s="272">
        <v>0</v>
      </c>
      <c r="R538" s="272">
        <v>0</v>
      </c>
      <c r="S538" s="272">
        <v>0</v>
      </c>
      <c r="T538" s="272">
        <v>0</v>
      </c>
      <c r="U538" s="273">
        <v>0</v>
      </c>
      <c r="V538" s="280">
        <v>128084.45</v>
      </c>
      <c r="W538" s="280">
        <v>46000</v>
      </c>
      <c r="X538" s="280">
        <v>46000</v>
      </c>
      <c r="Y538" s="281">
        <v>36084.449999999997</v>
      </c>
      <c r="Z538" s="280">
        <v>0</v>
      </c>
      <c r="AA538" s="280">
        <v>0</v>
      </c>
      <c r="AB538" s="280">
        <v>0</v>
      </c>
      <c r="AC538" s="280">
        <v>0</v>
      </c>
      <c r="AD538" s="280">
        <v>0</v>
      </c>
      <c r="AE538" s="280">
        <v>0</v>
      </c>
      <c r="AF538" s="280">
        <v>0</v>
      </c>
      <c r="AG538" s="280">
        <v>0</v>
      </c>
      <c r="AH538" s="280">
        <v>31913</v>
      </c>
      <c r="AI538" s="280">
        <v>0</v>
      </c>
      <c r="AJ538" s="280">
        <v>0</v>
      </c>
      <c r="AK538" s="280">
        <v>31913</v>
      </c>
      <c r="AL538" s="280">
        <v>0</v>
      </c>
      <c r="AM538" s="280">
        <v>0</v>
      </c>
      <c r="AN538" s="280">
        <v>0</v>
      </c>
      <c r="AO538" s="281">
        <v>0</v>
      </c>
      <c r="AP538" s="282"/>
      <c r="AQ538" s="283"/>
      <c r="AR538" s="284"/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5"/>
      <c r="BF538" s="265"/>
      <c r="BG538" s="198"/>
    </row>
    <row r="539" spans="1:59" ht="15.75" customHeight="1" x14ac:dyDescent="0.2">
      <c r="A539" s="246" t="s">
        <v>95</v>
      </c>
      <c r="B539" s="266">
        <v>709</v>
      </c>
      <c r="C539" s="267">
        <v>1006</v>
      </c>
      <c r="D539" s="268" t="s">
        <v>188</v>
      </c>
      <c r="E539" s="269" t="s">
        <v>96</v>
      </c>
      <c r="F539" s="270"/>
      <c r="G539" s="185" t="s">
        <v>510</v>
      </c>
      <c r="H539" s="271">
        <v>10301</v>
      </c>
      <c r="I539" s="272">
        <v>105464.49</v>
      </c>
      <c r="J539" s="272">
        <v>0</v>
      </c>
      <c r="K539" s="272">
        <v>0</v>
      </c>
      <c r="L539" s="272">
        <v>42164.49</v>
      </c>
      <c r="M539" s="272">
        <v>31650</v>
      </c>
      <c r="N539" s="272">
        <v>0</v>
      </c>
      <c r="O539" s="272">
        <v>0</v>
      </c>
      <c r="P539" s="272">
        <v>31650</v>
      </c>
      <c r="Q539" s="272">
        <v>0</v>
      </c>
      <c r="R539" s="272">
        <v>0</v>
      </c>
      <c r="S539" s="272">
        <v>0</v>
      </c>
      <c r="T539" s="272">
        <v>0</v>
      </c>
      <c r="U539" s="273">
        <v>0</v>
      </c>
      <c r="V539" s="280">
        <v>0</v>
      </c>
      <c r="W539" s="280">
        <v>0</v>
      </c>
      <c r="X539" s="280">
        <v>0</v>
      </c>
      <c r="Y539" s="281">
        <v>0</v>
      </c>
      <c r="Z539" s="280">
        <v>67346</v>
      </c>
      <c r="AA539" s="280">
        <v>21140</v>
      </c>
      <c r="AB539" s="280">
        <v>21140</v>
      </c>
      <c r="AC539" s="280">
        <v>25066</v>
      </c>
      <c r="AD539" s="280">
        <v>63420</v>
      </c>
      <c r="AE539" s="280">
        <v>21140</v>
      </c>
      <c r="AF539" s="280">
        <v>21140</v>
      </c>
      <c r="AG539" s="280">
        <v>21140</v>
      </c>
      <c r="AH539" s="280">
        <v>82117.73</v>
      </c>
      <c r="AI539" s="280">
        <v>21140</v>
      </c>
      <c r="AJ539" s="280">
        <v>21140</v>
      </c>
      <c r="AK539" s="280">
        <v>39837.730000000003</v>
      </c>
      <c r="AL539" s="280">
        <v>63258.27</v>
      </c>
      <c r="AM539" s="280">
        <v>20978.27</v>
      </c>
      <c r="AN539" s="280">
        <v>21140</v>
      </c>
      <c r="AO539" s="281">
        <v>21140</v>
      </c>
      <c r="AP539" s="282"/>
      <c r="AQ539" s="283"/>
      <c r="AR539" s="284"/>
      <c r="AS539" s="284"/>
      <c r="AT539" s="284"/>
      <c r="AU539" s="284"/>
      <c r="AV539" s="284"/>
      <c r="AW539" s="284"/>
      <c r="AX539" s="284"/>
      <c r="AY539" s="284"/>
      <c r="AZ539" s="284"/>
      <c r="BA539" s="284"/>
      <c r="BB539" s="284"/>
      <c r="BC539" s="284"/>
      <c r="BD539" s="284"/>
      <c r="BE539" s="285"/>
      <c r="BF539" s="265"/>
      <c r="BG539" s="198"/>
    </row>
    <row r="540" spans="1:59" ht="15.75" customHeight="1" x14ac:dyDescent="0.2">
      <c r="A540" s="246" t="s">
        <v>95</v>
      </c>
      <c r="B540" s="266">
        <v>709</v>
      </c>
      <c r="C540" s="267">
        <v>1006</v>
      </c>
      <c r="D540" s="268" t="s">
        <v>379</v>
      </c>
      <c r="E540" s="269" t="s">
        <v>96</v>
      </c>
      <c r="F540" s="270"/>
      <c r="G540" s="185"/>
      <c r="H540" s="271">
        <v>10101</v>
      </c>
      <c r="I540" s="272">
        <v>113940</v>
      </c>
      <c r="J540" s="272">
        <v>0</v>
      </c>
      <c r="K540" s="272">
        <v>0</v>
      </c>
      <c r="L540" s="272">
        <v>0</v>
      </c>
      <c r="M540" s="272">
        <v>0</v>
      </c>
      <c r="N540" s="272">
        <v>0</v>
      </c>
      <c r="O540" s="272">
        <v>0</v>
      </c>
      <c r="P540" s="272">
        <v>0</v>
      </c>
      <c r="Q540" s="272">
        <v>0</v>
      </c>
      <c r="R540" s="272">
        <v>0</v>
      </c>
      <c r="S540" s="272">
        <v>0</v>
      </c>
      <c r="T540" s="272">
        <v>113940</v>
      </c>
      <c r="U540" s="273">
        <v>0</v>
      </c>
      <c r="V540" s="280">
        <v>38681.5</v>
      </c>
      <c r="W540" s="280">
        <v>13892</v>
      </c>
      <c r="X540" s="280">
        <v>13892</v>
      </c>
      <c r="Y540" s="281">
        <v>10897.5</v>
      </c>
      <c r="Z540" s="280">
        <v>55697.4</v>
      </c>
      <c r="AA540" s="280">
        <v>18565.8</v>
      </c>
      <c r="AB540" s="280">
        <v>18565.8</v>
      </c>
      <c r="AC540" s="280">
        <v>18565.8</v>
      </c>
      <c r="AD540" s="280">
        <v>55697.5</v>
      </c>
      <c r="AE540" s="280">
        <v>18565.8</v>
      </c>
      <c r="AF540" s="280">
        <v>18565.8</v>
      </c>
      <c r="AG540" s="280">
        <v>18565.900000000001</v>
      </c>
      <c r="AH540" s="280">
        <v>55697.5</v>
      </c>
      <c r="AI540" s="280">
        <v>18565.8</v>
      </c>
      <c r="AJ540" s="280">
        <v>18565.900000000001</v>
      </c>
      <c r="AK540" s="280">
        <v>18565.8</v>
      </c>
      <c r="AL540" s="280">
        <v>55697.599999999999</v>
      </c>
      <c r="AM540" s="280">
        <v>18565.8</v>
      </c>
      <c r="AN540" s="280">
        <v>18565.8</v>
      </c>
      <c r="AO540" s="281">
        <v>18566</v>
      </c>
      <c r="AP540" s="282"/>
      <c r="AQ540" s="283"/>
      <c r="AR540" s="284"/>
      <c r="AS540" s="284"/>
      <c r="AT540" s="284"/>
      <c r="AU540" s="284"/>
      <c r="AV540" s="284"/>
      <c r="AW540" s="284"/>
      <c r="AX540" s="284"/>
      <c r="AY540" s="284"/>
      <c r="AZ540" s="284"/>
      <c r="BA540" s="284"/>
      <c r="BB540" s="284"/>
      <c r="BC540" s="284"/>
      <c r="BD540" s="284"/>
      <c r="BE540" s="285"/>
      <c r="BF540" s="265"/>
      <c r="BG540" s="198"/>
    </row>
    <row r="541" spans="1:59" ht="21.75" customHeight="1" x14ac:dyDescent="0.2">
      <c r="A541" s="246" t="s">
        <v>88</v>
      </c>
      <c r="B541" s="266">
        <v>709</v>
      </c>
      <c r="C541" s="267">
        <v>1006</v>
      </c>
      <c r="D541" s="268" t="s">
        <v>203</v>
      </c>
      <c r="E541" s="269" t="s">
        <v>90</v>
      </c>
      <c r="F541" s="270"/>
      <c r="G541" s="185" t="s">
        <v>60</v>
      </c>
      <c r="H541" s="271">
        <v>10306</v>
      </c>
      <c r="I541" s="272">
        <v>10759378.199999999</v>
      </c>
      <c r="J541" s="272">
        <v>663965.71</v>
      </c>
      <c r="K541" s="272">
        <v>686488.74</v>
      </c>
      <c r="L541" s="272">
        <v>764190</v>
      </c>
      <c r="M541" s="272">
        <v>660000</v>
      </c>
      <c r="N541" s="272">
        <v>700000</v>
      </c>
      <c r="O541" s="272">
        <v>700000</v>
      </c>
      <c r="P541" s="272">
        <v>871740</v>
      </c>
      <c r="Q541" s="272">
        <v>874740</v>
      </c>
      <c r="R541" s="272">
        <v>890005</v>
      </c>
      <c r="S541" s="272">
        <v>903000</v>
      </c>
      <c r="T541" s="272">
        <v>950000</v>
      </c>
      <c r="U541" s="273">
        <v>2095248.75</v>
      </c>
      <c r="V541" s="280">
        <v>11139.2</v>
      </c>
      <c r="W541" s="280">
        <v>5005.1000000000004</v>
      </c>
      <c r="X541" s="280">
        <v>5006.1000000000004</v>
      </c>
      <c r="Y541" s="281">
        <v>1128</v>
      </c>
      <c r="Z541" s="280">
        <v>16820.099999999999</v>
      </c>
      <c r="AA541" s="280">
        <v>5606.7</v>
      </c>
      <c r="AB541" s="280">
        <v>5606.7</v>
      </c>
      <c r="AC541" s="280">
        <v>5606.7</v>
      </c>
      <c r="AD541" s="280">
        <v>16820</v>
      </c>
      <c r="AE541" s="280">
        <v>5606.6</v>
      </c>
      <c r="AF541" s="280">
        <v>5606.7</v>
      </c>
      <c r="AG541" s="280">
        <v>5606.7</v>
      </c>
      <c r="AH541" s="280">
        <v>16820</v>
      </c>
      <c r="AI541" s="280">
        <v>5606.6</v>
      </c>
      <c r="AJ541" s="280">
        <v>5606.7</v>
      </c>
      <c r="AK541" s="280">
        <v>5606.7</v>
      </c>
      <c r="AL541" s="280">
        <v>16819.900000000001</v>
      </c>
      <c r="AM541" s="280">
        <v>5606.7</v>
      </c>
      <c r="AN541" s="280">
        <v>5606.6</v>
      </c>
      <c r="AO541" s="281">
        <v>5606.6</v>
      </c>
      <c r="AP541" s="282"/>
      <c r="AQ541" s="283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5"/>
      <c r="BF541" s="265"/>
      <c r="BG541" s="198"/>
    </row>
    <row r="542" spans="1:59" ht="29.25" customHeight="1" x14ac:dyDescent="0.2">
      <c r="A542" s="246" t="s">
        <v>91</v>
      </c>
      <c r="B542" s="266">
        <v>709</v>
      </c>
      <c r="C542" s="267">
        <v>1006</v>
      </c>
      <c r="D542" s="268" t="s">
        <v>203</v>
      </c>
      <c r="E542" s="269" t="s">
        <v>92</v>
      </c>
      <c r="F542" s="270"/>
      <c r="G542" s="185" t="s">
        <v>60</v>
      </c>
      <c r="H542" s="271">
        <v>10306</v>
      </c>
      <c r="I542" s="272">
        <v>251045</v>
      </c>
      <c r="J542" s="272">
        <v>0</v>
      </c>
      <c r="K542" s="272">
        <v>0</v>
      </c>
      <c r="L542" s="272">
        <v>0</v>
      </c>
      <c r="M542" s="272">
        <v>25530</v>
      </c>
      <c r="N542" s="272">
        <v>51060</v>
      </c>
      <c r="O542" s="272">
        <v>46805</v>
      </c>
      <c r="P542" s="272">
        <v>51060</v>
      </c>
      <c r="Q542" s="272">
        <v>51060</v>
      </c>
      <c r="R542" s="272">
        <v>25530</v>
      </c>
      <c r="S542" s="272">
        <v>0</v>
      </c>
      <c r="T542" s="272">
        <v>0</v>
      </c>
      <c r="U542" s="273">
        <v>0</v>
      </c>
      <c r="V542" s="280">
        <v>3053430</v>
      </c>
      <c r="W542" s="280">
        <v>1040000</v>
      </c>
      <c r="X542" s="280">
        <v>1040000</v>
      </c>
      <c r="Y542" s="281">
        <v>973430</v>
      </c>
      <c r="Z542" s="280">
        <v>155550</v>
      </c>
      <c r="AA542" s="280">
        <v>39962</v>
      </c>
      <c r="AB542" s="280">
        <v>39962</v>
      </c>
      <c r="AC542" s="280">
        <v>75626</v>
      </c>
      <c r="AD542" s="280">
        <v>105170</v>
      </c>
      <c r="AE542" s="280">
        <v>25247</v>
      </c>
      <c r="AF542" s="280">
        <v>39962</v>
      </c>
      <c r="AG542" s="280">
        <v>39961</v>
      </c>
      <c r="AH542" s="280">
        <v>119890</v>
      </c>
      <c r="AI542" s="280">
        <v>39962</v>
      </c>
      <c r="AJ542" s="280">
        <v>39962</v>
      </c>
      <c r="AK542" s="280">
        <v>39966</v>
      </c>
      <c r="AL542" s="280">
        <v>119890</v>
      </c>
      <c r="AM542" s="280">
        <v>39962</v>
      </c>
      <c r="AN542" s="280">
        <v>39962</v>
      </c>
      <c r="AO542" s="281">
        <v>39966</v>
      </c>
      <c r="AP542" s="282"/>
      <c r="AQ542" s="283"/>
      <c r="AR542" s="284"/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5"/>
      <c r="BF542" s="265"/>
      <c r="BG542" s="198"/>
    </row>
    <row r="543" spans="1:59" ht="43.5" customHeight="1" x14ac:dyDescent="0.2">
      <c r="A543" s="246" t="s">
        <v>93</v>
      </c>
      <c r="B543" s="266">
        <v>709</v>
      </c>
      <c r="C543" s="267">
        <v>1006</v>
      </c>
      <c r="D543" s="268" t="s">
        <v>203</v>
      </c>
      <c r="E543" s="269" t="s">
        <v>94</v>
      </c>
      <c r="F543" s="270"/>
      <c r="G543" s="185" t="s">
        <v>60</v>
      </c>
      <c r="H543" s="271">
        <v>10306</v>
      </c>
      <c r="I543" s="272">
        <v>3325147.8</v>
      </c>
      <c r="J543" s="272">
        <v>120977.54</v>
      </c>
      <c r="K543" s="272">
        <v>338453.65</v>
      </c>
      <c r="L543" s="272">
        <v>186312.32000000001</v>
      </c>
      <c r="M543" s="272">
        <v>140770</v>
      </c>
      <c r="N543" s="272">
        <v>131547.76</v>
      </c>
      <c r="O543" s="272">
        <v>134995</v>
      </c>
      <c r="P543" s="272">
        <v>215000</v>
      </c>
      <c r="Q543" s="272">
        <v>215000</v>
      </c>
      <c r="R543" s="272">
        <v>225265</v>
      </c>
      <c r="S543" s="272">
        <v>234800</v>
      </c>
      <c r="T543" s="272">
        <v>282947.07</v>
      </c>
      <c r="U543" s="273">
        <v>1099079.46</v>
      </c>
      <c r="V543" s="280">
        <v>3730</v>
      </c>
      <c r="W543" s="280">
        <v>3730</v>
      </c>
      <c r="X543" s="280">
        <v>0</v>
      </c>
      <c r="Y543" s="281">
        <v>0</v>
      </c>
      <c r="Z543" s="280">
        <v>21275</v>
      </c>
      <c r="AA543" s="280">
        <v>0</v>
      </c>
      <c r="AB543" s="280">
        <v>0</v>
      </c>
      <c r="AC543" s="280">
        <v>21275</v>
      </c>
      <c r="AD543" s="280">
        <v>0</v>
      </c>
      <c r="AE543" s="280">
        <v>0</v>
      </c>
      <c r="AF543" s="280">
        <v>0</v>
      </c>
      <c r="AG543" s="280">
        <v>0</v>
      </c>
      <c r="AH543" s="280">
        <v>0</v>
      </c>
      <c r="AI543" s="280">
        <v>0</v>
      </c>
      <c r="AJ543" s="280">
        <v>0</v>
      </c>
      <c r="AK543" s="280">
        <v>0</v>
      </c>
      <c r="AL543" s="280">
        <v>0</v>
      </c>
      <c r="AM543" s="280">
        <v>0</v>
      </c>
      <c r="AN543" s="280">
        <v>0</v>
      </c>
      <c r="AO543" s="281">
        <v>0</v>
      </c>
      <c r="AP543" s="282"/>
      <c r="AQ543" s="283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5"/>
      <c r="BF543" s="265"/>
      <c r="BG543" s="198"/>
    </row>
    <row r="544" spans="1:59" ht="15.75" customHeight="1" x14ac:dyDescent="0.2">
      <c r="A544" s="246" t="s">
        <v>95</v>
      </c>
      <c r="B544" s="266">
        <v>709</v>
      </c>
      <c r="C544" s="267">
        <v>1006</v>
      </c>
      <c r="D544" s="268" t="s">
        <v>203</v>
      </c>
      <c r="E544" s="269" t="s">
        <v>96</v>
      </c>
      <c r="F544" s="270"/>
      <c r="G544" s="185" t="s">
        <v>60</v>
      </c>
      <c r="H544" s="271">
        <v>10306</v>
      </c>
      <c r="I544" s="272">
        <v>770915.87</v>
      </c>
      <c r="J544" s="272">
        <v>0</v>
      </c>
      <c r="K544" s="272">
        <v>66236.84</v>
      </c>
      <c r="L544" s="272">
        <v>89497.68</v>
      </c>
      <c r="M544" s="272">
        <v>71700</v>
      </c>
      <c r="N544" s="272">
        <v>55392.24</v>
      </c>
      <c r="O544" s="272">
        <v>56200</v>
      </c>
      <c r="P544" s="272">
        <v>50200</v>
      </c>
      <c r="Q544" s="272">
        <v>47200</v>
      </c>
      <c r="R544" s="272">
        <v>53200</v>
      </c>
      <c r="S544" s="272">
        <v>44200</v>
      </c>
      <c r="T544" s="272">
        <v>50052.93</v>
      </c>
      <c r="U544" s="273">
        <v>187036.18</v>
      </c>
      <c r="V544" s="280">
        <v>909216.2</v>
      </c>
      <c r="W544" s="280">
        <v>321790.06</v>
      </c>
      <c r="X544" s="280">
        <v>321790.06</v>
      </c>
      <c r="Y544" s="281">
        <v>265636.08</v>
      </c>
      <c r="Z544" s="280">
        <v>53401.14</v>
      </c>
      <c r="AA544" s="280">
        <v>12068.52</v>
      </c>
      <c r="AB544" s="280">
        <v>12068.52</v>
      </c>
      <c r="AC544" s="280">
        <v>29264.1</v>
      </c>
      <c r="AD544" s="280">
        <v>31761.34</v>
      </c>
      <c r="AE544" s="280">
        <v>7624.59</v>
      </c>
      <c r="AF544" s="280">
        <v>12068.53</v>
      </c>
      <c r="AG544" s="280">
        <v>12068.22</v>
      </c>
      <c r="AH544" s="280">
        <v>36206.78</v>
      </c>
      <c r="AI544" s="280">
        <v>12068.52</v>
      </c>
      <c r="AJ544" s="280">
        <v>12068.53</v>
      </c>
      <c r="AK544" s="280">
        <v>12069.73</v>
      </c>
      <c r="AL544" s="280">
        <v>36205.74</v>
      </c>
      <c r="AM544" s="280">
        <v>12068.52</v>
      </c>
      <c r="AN544" s="280">
        <v>12068.53</v>
      </c>
      <c r="AO544" s="281">
        <v>12068.69</v>
      </c>
      <c r="AP544" s="282"/>
      <c r="AQ544" s="283"/>
      <c r="AR544" s="284"/>
      <c r="AS544" s="284"/>
      <c r="AT544" s="284"/>
      <c r="AU544" s="284"/>
      <c r="AV544" s="284"/>
      <c r="AW544" s="284"/>
      <c r="AX544" s="284"/>
      <c r="AY544" s="284"/>
      <c r="AZ544" s="284"/>
      <c r="BA544" s="284"/>
      <c r="BB544" s="284"/>
      <c r="BC544" s="284"/>
      <c r="BD544" s="284"/>
      <c r="BE544" s="285"/>
      <c r="BF544" s="265"/>
      <c r="BG544" s="198"/>
    </row>
    <row r="545" spans="1:59" ht="18" customHeight="1" x14ac:dyDescent="0.2">
      <c r="A545" s="246" t="s">
        <v>388</v>
      </c>
      <c r="B545" s="266">
        <v>709</v>
      </c>
      <c r="C545" s="267">
        <v>1006</v>
      </c>
      <c r="D545" s="268" t="s">
        <v>203</v>
      </c>
      <c r="E545" s="269" t="s">
        <v>347</v>
      </c>
      <c r="F545" s="270"/>
      <c r="G545" s="185" t="s">
        <v>60</v>
      </c>
      <c r="H545" s="271">
        <v>10306</v>
      </c>
      <c r="I545" s="272">
        <v>364000</v>
      </c>
      <c r="J545" s="272">
        <v>15056.75</v>
      </c>
      <c r="K545" s="272">
        <v>58820.77</v>
      </c>
      <c r="L545" s="272">
        <v>60000</v>
      </c>
      <c r="M545" s="272">
        <v>52000</v>
      </c>
      <c r="N545" s="272">
        <v>12000</v>
      </c>
      <c r="O545" s="272">
        <v>12000</v>
      </c>
      <c r="P545" s="272">
        <v>12000</v>
      </c>
      <c r="Q545" s="272">
        <v>12000</v>
      </c>
      <c r="R545" s="272">
        <v>6000</v>
      </c>
      <c r="S545" s="272">
        <v>18000</v>
      </c>
      <c r="T545" s="272">
        <v>17000</v>
      </c>
      <c r="U545" s="273">
        <v>89122.48</v>
      </c>
      <c r="V545" s="280">
        <v>1670280.27</v>
      </c>
      <c r="W545" s="280">
        <v>428680</v>
      </c>
      <c r="X545" s="280">
        <v>708300.27</v>
      </c>
      <c r="Y545" s="281">
        <v>533300</v>
      </c>
      <c r="Z545" s="280">
        <v>0</v>
      </c>
      <c r="AA545" s="280">
        <v>0</v>
      </c>
      <c r="AB545" s="280">
        <v>0</v>
      </c>
      <c r="AC545" s="280">
        <v>0</v>
      </c>
      <c r="AD545" s="280">
        <v>17000</v>
      </c>
      <c r="AE545" s="280">
        <v>0</v>
      </c>
      <c r="AF545" s="280">
        <v>0</v>
      </c>
      <c r="AG545" s="280">
        <v>17000</v>
      </c>
      <c r="AH545" s="280">
        <v>0</v>
      </c>
      <c r="AI545" s="280">
        <v>0</v>
      </c>
      <c r="AJ545" s="280">
        <v>0</v>
      </c>
      <c r="AK545" s="280">
        <v>0</v>
      </c>
      <c r="AL545" s="280">
        <v>0</v>
      </c>
      <c r="AM545" s="280">
        <v>0</v>
      </c>
      <c r="AN545" s="280">
        <v>0</v>
      </c>
      <c r="AO545" s="281">
        <v>0</v>
      </c>
      <c r="AP545" s="282"/>
      <c r="AQ545" s="283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5"/>
      <c r="BF545" s="265"/>
      <c r="BG545" s="198"/>
    </row>
    <row r="546" spans="1:59" ht="14.25" customHeight="1" x14ac:dyDescent="0.2">
      <c r="A546" s="246" t="s">
        <v>97</v>
      </c>
      <c r="B546" s="266">
        <v>709</v>
      </c>
      <c r="C546" s="267">
        <v>1006</v>
      </c>
      <c r="D546" s="268" t="s">
        <v>203</v>
      </c>
      <c r="E546" s="269" t="s">
        <v>98</v>
      </c>
      <c r="F546" s="270"/>
      <c r="G546" s="185" t="s">
        <v>60</v>
      </c>
      <c r="H546" s="271">
        <v>10306</v>
      </c>
      <c r="I546" s="272">
        <v>525.03</v>
      </c>
      <c r="J546" s="272">
        <v>0</v>
      </c>
      <c r="K546" s="272">
        <v>0</v>
      </c>
      <c r="L546" s="272">
        <v>0</v>
      </c>
      <c r="M546" s="272">
        <v>0</v>
      </c>
      <c r="N546" s="272">
        <v>0</v>
      </c>
      <c r="O546" s="272">
        <v>0</v>
      </c>
      <c r="P546" s="272">
        <v>0</v>
      </c>
      <c r="Q546" s="272">
        <v>0</v>
      </c>
      <c r="R546" s="272">
        <v>0</v>
      </c>
      <c r="S546" s="272">
        <v>0</v>
      </c>
      <c r="T546" s="272">
        <v>0</v>
      </c>
      <c r="U546" s="273">
        <v>525.03</v>
      </c>
      <c r="V546" s="280">
        <v>42000</v>
      </c>
      <c r="W546" s="280">
        <v>21000</v>
      </c>
      <c r="X546" s="280">
        <v>0</v>
      </c>
      <c r="Y546" s="281">
        <v>21000</v>
      </c>
      <c r="Z546" s="280">
        <v>0</v>
      </c>
      <c r="AA546" s="280">
        <v>0</v>
      </c>
      <c r="AB546" s="280">
        <v>0</v>
      </c>
      <c r="AC546" s="280">
        <v>0</v>
      </c>
      <c r="AD546" s="280">
        <v>66090</v>
      </c>
      <c r="AE546" s="280">
        <v>33110</v>
      </c>
      <c r="AF546" s="280">
        <v>32980</v>
      </c>
      <c r="AG546" s="280">
        <v>0</v>
      </c>
      <c r="AH546" s="280">
        <v>0</v>
      </c>
      <c r="AI546" s="280">
        <v>0</v>
      </c>
      <c r="AJ546" s="280">
        <v>0</v>
      </c>
      <c r="AK546" s="280">
        <v>0</v>
      </c>
      <c r="AL546" s="280">
        <v>0</v>
      </c>
      <c r="AM546" s="280">
        <v>0</v>
      </c>
      <c r="AN546" s="280">
        <v>0</v>
      </c>
      <c r="AO546" s="281">
        <v>0</v>
      </c>
      <c r="AP546" s="282"/>
      <c r="AQ546" s="283"/>
      <c r="AR546" s="284"/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5"/>
      <c r="BF546" s="265"/>
      <c r="BG546" s="198"/>
    </row>
    <row r="547" spans="1:59" ht="17.25" customHeight="1" x14ac:dyDescent="0.2">
      <c r="A547" s="246" t="s">
        <v>99</v>
      </c>
      <c r="B547" s="266">
        <v>709</v>
      </c>
      <c r="C547" s="267">
        <v>1006</v>
      </c>
      <c r="D547" s="268" t="s">
        <v>203</v>
      </c>
      <c r="E547" s="269" t="s">
        <v>100</v>
      </c>
      <c r="F547" s="270"/>
      <c r="G547" s="185" t="s">
        <v>60</v>
      </c>
      <c r="H547" s="271">
        <v>10306</v>
      </c>
      <c r="I547" s="272">
        <v>1680.5</v>
      </c>
      <c r="J547" s="272">
        <v>0</v>
      </c>
      <c r="K547" s="272">
        <v>0</v>
      </c>
      <c r="L547" s="272">
        <v>0</v>
      </c>
      <c r="M547" s="272">
        <v>0</v>
      </c>
      <c r="N547" s="272">
        <v>0</v>
      </c>
      <c r="O547" s="272">
        <v>0</v>
      </c>
      <c r="P547" s="272">
        <v>0</v>
      </c>
      <c r="Q547" s="272">
        <v>0</v>
      </c>
      <c r="R547" s="272">
        <v>0</v>
      </c>
      <c r="S547" s="272">
        <v>0</v>
      </c>
      <c r="T547" s="272">
        <v>0</v>
      </c>
      <c r="U547" s="273">
        <v>1680.5</v>
      </c>
      <c r="V547" s="280">
        <v>5028</v>
      </c>
      <c r="W547" s="280">
        <v>2514</v>
      </c>
      <c r="X547" s="280">
        <v>0</v>
      </c>
      <c r="Y547" s="281">
        <v>2514</v>
      </c>
      <c r="Z547" s="280">
        <v>1700</v>
      </c>
      <c r="AA547" s="280">
        <v>580</v>
      </c>
      <c r="AB547" s="280">
        <v>560</v>
      </c>
      <c r="AC547" s="280">
        <v>560</v>
      </c>
      <c r="AD547" s="280">
        <v>1680</v>
      </c>
      <c r="AE547" s="280">
        <v>560</v>
      </c>
      <c r="AF547" s="280">
        <v>560</v>
      </c>
      <c r="AG547" s="280">
        <v>560</v>
      </c>
      <c r="AH547" s="280">
        <v>1680</v>
      </c>
      <c r="AI547" s="280">
        <v>560</v>
      </c>
      <c r="AJ547" s="280">
        <v>560</v>
      </c>
      <c r="AK547" s="280">
        <v>560</v>
      </c>
      <c r="AL547" s="280">
        <v>1640</v>
      </c>
      <c r="AM547" s="280">
        <v>560</v>
      </c>
      <c r="AN547" s="280">
        <v>560</v>
      </c>
      <c r="AO547" s="281">
        <v>520</v>
      </c>
      <c r="AP547" s="282"/>
      <c r="AQ547" s="283"/>
      <c r="AR547" s="284"/>
      <c r="AS547" s="284"/>
      <c r="AT547" s="284"/>
      <c r="AU547" s="284"/>
      <c r="AV547" s="284"/>
      <c r="AW547" s="284"/>
      <c r="AX547" s="284"/>
      <c r="AY547" s="284"/>
      <c r="AZ547" s="284"/>
      <c r="BA547" s="284"/>
      <c r="BB547" s="284"/>
      <c r="BC547" s="284"/>
      <c r="BD547" s="284"/>
      <c r="BE547" s="285"/>
      <c r="BF547" s="265"/>
      <c r="BG547" s="198"/>
    </row>
    <row r="548" spans="1:59" ht="21" customHeight="1" x14ac:dyDescent="0.2">
      <c r="A548" s="246" t="s">
        <v>123</v>
      </c>
      <c r="B548" s="266">
        <v>731</v>
      </c>
      <c r="C548" s="267">
        <v>405</v>
      </c>
      <c r="D548" s="268" t="s">
        <v>204</v>
      </c>
      <c r="E548" s="269" t="s">
        <v>124</v>
      </c>
      <c r="F548" s="270"/>
      <c r="G548" s="185"/>
      <c r="H548" s="271">
        <v>10101</v>
      </c>
      <c r="I548" s="272">
        <v>175000</v>
      </c>
      <c r="J548" s="272">
        <v>0</v>
      </c>
      <c r="K548" s="272">
        <v>0</v>
      </c>
      <c r="L548" s="272">
        <v>0</v>
      </c>
      <c r="M548" s="272">
        <v>0</v>
      </c>
      <c r="N548" s="272">
        <v>0</v>
      </c>
      <c r="O548" s="272">
        <v>0</v>
      </c>
      <c r="P548" s="272">
        <v>0</v>
      </c>
      <c r="Q548" s="272">
        <v>0</v>
      </c>
      <c r="R548" s="272">
        <v>0</v>
      </c>
      <c r="S548" s="272">
        <v>0</v>
      </c>
      <c r="T548" s="272">
        <v>175000</v>
      </c>
      <c r="U548" s="273">
        <v>0</v>
      </c>
      <c r="V548" s="280">
        <v>4750</v>
      </c>
      <c r="W548" s="280">
        <v>2375</v>
      </c>
      <c r="X548" s="280">
        <v>0</v>
      </c>
      <c r="Y548" s="281">
        <v>2375</v>
      </c>
      <c r="Z548" s="280">
        <v>0</v>
      </c>
      <c r="AA548" s="280">
        <v>0</v>
      </c>
      <c r="AB548" s="280">
        <v>0</v>
      </c>
      <c r="AC548" s="280">
        <v>0</v>
      </c>
      <c r="AD548" s="280">
        <v>0</v>
      </c>
      <c r="AE548" s="280">
        <v>0</v>
      </c>
      <c r="AF548" s="280">
        <v>0</v>
      </c>
      <c r="AG548" s="280">
        <v>0</v>
      </c>
      <c r="AH548" s="280">
        <v>24000</v>
      </c>
      <c r="AI548" s="280">
        <v>0</v>
      </c>
      <c r="AJ548" s="280">
        <v>24000</v>
      </c>
      <c r="AK548" s="280">
        <v>0</v>
      </c>
      <c r="AL548" s="280">
        <v>0</v>
      </c>
      <c r="AM548" s="280">
        <v>0</v>
      </c>
      <c r="AN548" s="280">
        <v>0</v>
      </c>
      <c r="AO548" s="281">
        <v>0</v>
      </c>
      <c r="AP548" s="282"/>
      <c r="AQ548" s="283"/>
      <c r="AR548" s="284"/>
      <c r="AS548" s="284"/>
      <c r="AT548" s="284"/>
      <c r="AU548" s="284"/>
      <c r="AV548" s="284"/>
      <c r="AW548" s="284"/>
      <c r="AX548" s="284"/>
      <c r="AY548" s="284"/>
      <c r="AZ548" s="284"/>
      <c r="BA548" s="284"/>
      <c r="BB548" s="284"/>
      <c r="BC548" s="284"/>
      <c r="BD548" s="284"/>
      <c r="BE548" s="285"/>
      <c r="BF548" s="265"/>
      <c r="BG548" s="198"/>
    </row>
    <row r="549" spans="1:59" ht="15.75" customHeight="1" x14ac:dyDescent="0.2">
      <c r="A549" s="246" t="s">
        <v>95</v>
      </c>
      <c r="B549" s="266">
        <v>731</v>
      </c>
      <c r="C549" s="267">
        <v>405</v>
      </c>
      <c r="D549" s="268" t="s">
        <v>205</v>
      </c>
      <c r="E549" s="269" t="s">
        <v>96</v>
      </c>
      <c r="F549" s="270"/>
      <c r="G549" s="185" t="s">
        <v>78</v>
      </c>
      <c r="H549" s="271">
        <v>10306</v>
      </c>
      <c r="I549" s="272">
        <v>171932.11</v>
      </c>
      <c r="J549" s="272">
        <v>0</v>
      </c>
      <c r="K549" s="272">
        <v>0</v>
      </c>
      <c r="L549" s="272">
        <v>0</v>
      </c>
      <c r="M549" s="272">
        <v>171932.11</v>
      </c>
      <c r="N549" s="272">
        <v>0</v>
      </c>
      <c r="O549" s="272">
        <v>0</v>
      </c>
      <c r="P549" s="272">
        <v>0</v>
      </c>
      <c r="Q549" s="272">
        <v>0</v>
      </c>
      <c r="R549" s="272">
        <v>0</v>
      </c>
      <c r="S549" s="272">
        <v>0</v>
      </c>
      <c r="T549" s="272">
        <v>0</v>
      </c>
      <c r="U549" s="273">
        <v>0</v>
      </c>
      <c r="V549" s="280">
        <v>9803.4599999999991</v>
      </c>
      <c r="W549" s="280">
        <v>4800</v>
      </c>
      <c r="X549" s="280">
        <v>4800</v>
      </c>
      <c r="Y549" s="281">
        <v>203.46</v>
      </c>
      <c r="Z549" s="280">
        <v>15350</v>
      </c>
      <c r="AA549" s="280">
        <v>5116</v>
      </c>
      <c r="AB549" s="280">
        <v>5116</v>
      </c>
      <c r="AC549" s="280">
        <v>5118</v>
      </c>
      <c r="AD549" s="280">
        <v>83980</v>
      </c>
      <c r="AE549" s="280">
        <v>26116</v>
      </c>
      <c r="AF549" s="280">
        <v>52746</v>
      </c>
      <c r="AG549" s="280">
        <v>5118</v>
      </c>
      <c r="AH549" s="280">
        <v>15350</v>
      </c>
      <c r="AI549" s="280">
        <v>5116</v>
      </c>
      <c r="AJ549" s="280">
        <v>5116</v>
      </c>
      <c r="AK549" s="280">
        <v>5118</v>
      </c>
      <c r="AL549" s="280">
        <v>12290</v>
      </c>
      <c r="AM549" s="280">
        <v>5116</v>
      </c>
      <c r="AN549" s="280">
        <v>5116</v>
      </c>
      <c r="AO549" s="281">
        <v>2058</v>
      </c>
      <c r="AP549" s="282"/>
      <c r="AQ549" s="283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5"/>
      <c r="BF549" s="265"/>
      <c r="BG549" s="198"/>
    </row>
    <row r="550" spans="1:59" ht="15.75" customHeight="1" x14ac:dyDescent="0.2">
      <c r="A550" s="246" t="s">
        <v>95</v>
      </c>
      <c r="B550" s="266">
        <v>731</v>
      </c>
      <c r="C550" s="267">
        <v>405</v>
      </c>
      <c r="D550" s="268" t="s">
        <v>380</v>
      </c>
      <c r="E550" s="269" t="s">
        <v>96</v>
      </c>
      <c r="F550" s="270"/>
      <c r="G550" s="185" t="s">
        <v>66</v>
      </c>
      <c r="H550" s="271">
        <v>10306</v>
      </c>
      <c r="I550" s="272">
        <v>146812.91</v>
      </c>
      <c r="J550" s="272">
        <v>0</v>
      </c>
      <c r="K550" s="272">
        <v>0</v>
      </c>
      <c r="L550" s="272">
        <v>0</v>
      </c>
      <c r="M550" s="272">
        <v>0</v>
      </c>
      <c r="N550" s="272">
        <v>0</v>
      </c>
      <c r="O550" s="272">
        <v>146812.91</v>
      </c>
      <c r="P550" s="272">
        <v>0</v>
      </c>
      <c r="Q550" s="272">
        <v>0</v>
      </c>
      <c r="R550" s="272">
        <v>0</v>
      </c>
      <c r="S550" s="272">
        <v>0</v>
      </c>
      <c r="T550" s="272">
        <v>0</v>
      </c>
      <c r="U550" s="273">
        <v>0</v>
      </c>
      <c r="V550" s="280">
        <v>2948.8</v>
      </c>
      <c r="W550" s="280">
        <v>1449.6</v>
      </c>
      <c r="X550" s="280">
        <v>1449.6</v>
      </c>
      <c r="Y550" s="281">
        <v>49.6</v>
      </c>
      <c r="Z550" s="280">
        <v>2789874.83</v>
      </c>
      <c r="AA550" s="280">
        <v>907584.29</v>
      </c>
      <c r="AB550" s="280">
        <v>815792.77</v>
      </c>
      <c r="AC550" s="280">
        <v>1066497.77</v>
      </c>
      <c r="AD550" s="280">
        <v>3025085.97</v>
      </c>
      <c r="AE550" s="280">
        <v>901899.77</v>
      </c>
      <c r="AF550" s="280">
        <v>1046230.01</v>
      </c>
      <c r="AG550" s="280">
        <v>1076956.19</v>
      </c>
      <c r="AH550" s="280">
        <v>3175525.46</v>
      </c>
      <c r="AI550" s="280">
        <v>1364984.25</v>
      </c>
      <c r="AJ550" s="280">
        <v>898023.67</v>
      </c>
      <c r="AK550" s="280">
        <v>912517.54</v>
      </c>
      <c r="AL550" s="280">
        <v>3114243.74</v>
      </c>
      <c r="AM550" s="280">
        <v>822825.36</v>
      </c>
      <c r="AN550" s="280">
        <v>919131.98</v>
      </c>
      <c r="AO550" s="281">
        <v>1372286.4</v>
      </c>
      <c r="AP550" s="282"/>
      <c r="AQ550" s="283"/>
      <c r="AR550" s="284"/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5"/>
      <c r="BF550" s="265"/>
      <c r="BG550" s="198"/>
    </row>
    <row r="551" spans="1:59" ht="21.75" customHeight="1" x14ac:dyDescent="0.2">
      <c r="A551" s="246" t="s">
        <v>88</v>
      </c>
      <c r="B551" s="266">
        <v>731</v>
      </c>
      <c r="C551" s="267">
        <v>405</v>
      </c>
      <c r="D551" s="268" t="s">
        <v>208</v>
      </c>
      <c r="E551" s="269" t="s">
        <v>90</v>
      </c>
      <c r="F551" s="270"/>
      <c r="G551" s="185"/>
      <c r="H551" s="271">
        <v>10101</v>
      </c>
      <c r="I551" s="272">
        <v>1584250</v>
      </c>
      <c r="J551" s="272">
        <v>95126.89</v>
      </c>
      <c r="K551" s="272">
        <v>110897.5</v>
      </c>
      <c r="L551" s="272">
        <v>126740</v>
      </c>
      <c r="M551" s="272">
        <v>126740</v>
      </c>
      <c r="N551" s="272">
        <v>126740</v>
      </c>
      <c r="O551" s="272">
        <v>142582.5</v>
      </c>
      <c r="P551" s="272">
        <v>142582.5</v>
      </c>
      <c r="Q551" s="272">
        <v>142582.5</v>
      </c>
      <c r="R551" s="272">
        <v>142582.5</v>
      </c>
      <c r="S551" s="272">
        <v>142582.5</v>
      </c>
      <c r="T551" s="272">
        <v>142582.5</v>
      </c>
      <c r="U551" s="273">
        <v>142510.60999999999</v>
      </c>
      <c r="V551" s="280">
        <v>0</v>
      </c>
      <c r="W551" s="280">
        <v>0</v>
      </c>
      <c r="X551" s="280">
        <v>0</v>
      </c>
      <c r="Y551" s="281">
        <v>0</v>
      </c>
      <c r="Z551" s="280">
        <v>72806.86</v>
      </c>
      <c r="AA551" s="280">
        <v>0</v>
      </c>
      <c r="AB551" s="280">
        <v>25696.54</v>
      </c>
      <c r="AC551" s="280">
        <v>47110.32</v>
      </c>
      <c r="AD551" s="280">
        <v>136558.14000000001</v>
      </c>
      <c r="AE551" s="280">
        <v>34564.01</v>
      </c>
      <c r="AF551" s="280">
        <v>34548.910000000003</v>
      </c>
      <c r="AG551" s="280">
        <v>67445.22</v>
      </c>
      <c r="AH551" s="280">
        <v>252984.57</v>
      </c>
      <c r="AI551" s="280">
        <v>143472.32999999999</v>
      </c>
      <c r="AJ551" s="280">
        <v>37099.440000000002</v>
      </c>
      <c r="AK551" s="280">
        <v>72412.800000000003</v>
      </c>
      <c r="AL551" s="280">
        <v>13570.43</v>
      </c>
      <c r="AM551" s="280">
        <v>5435.23</v>
      </c>
      <c r="AN551" s="280">
        <v>503.26</v>
      </c>
      <c r="AO551" s="281">
        <v>7631.94</v>
      </c>
      <c r="AP551" s="282"/>
      <c r="AQ551" s="283"/>
      <c r="AR551" s="284"/>
      <c r="AS551" s="284"/>
      <c r="AT551" s="284"/>
      <c r="AU551" s="284"/>
      <c r="AV551" s="284"/>
      <c r="AW551" s="284"/>
      <c r="AX551" s="284"/>
      <c r="AY551" s="284"/>
      <c r="AZ551" s="284"/>
      <c r="BA551" s="284"/>
      <c r="BB551" s="284"/>
      <c r="BC551" s="284"/>
      <c r="BD551" s="284"/>
      <c r="BE551" s="285"/>
      <c r="BF551" s="265"/>
      <c r="BG551" s="198"/>
    </row>
    <row r="552" spans="1:59" ht="29.25" customHeight="1" x14ac:dyDescent="0.2">
      <c r="A552" s="246" t="s">
        <v>91</v>
      </c>
      <c r="B552" s="266">
        <v>731</v>
      </c>
      <c r="C552" s="267">
        <v>405</v>
      </c>
      <c r="D552" s="268" t="s">
        <v>208</v>
      </c>
      <c r="E552" s="269" t="s">
        <v>92</v>
      </c>
      <c r="F552" s="270"/>
      <c r="G552" s="185"/>
      <c r="H552" s="271">
        <v>10101</v>
      </c>
      <c r="I552" s="272">
        <v>44677.5</v>
      </c>
      <c r="J552" s="272">
        <v>0</v>
      </c>
      <c r="K552" s="272">
        <v>0</v>
      </c>
      <c r="L552" s="272">
        <v>0</v>
      </c>
      <c r="M552" s="272">
        <v>0</v>
      </c>
      <c r="N552" s="272">
        <v>0</v>
      </c>
      <c r="O552" s="272">
        <v>0</v>
      </c>
      <c r="P552" s="272">
        <v>12765</v>
      </c>
      <c r="Q552" s="272">
        <v>0</v>
      </c>
      <c r="R552" s="272">
        <v>0</v>
      </c>
      <c r="S552" s="272">
        <v>31912.5</v>
      </c>
      <c r="T552" s="272">
        <v>0</v>
      </c>
      <c r="U552" s="273">
        <v>0</v>
      </c>
      <c r="V552" s="280">
        <v>0</v>
      </c>
      <c r="W552" s="280">
        <v>0</v>
      </c>
      <c r="X552" s="280">
        <v>0</v>
      </c>
      <c r="Y552" s="281">
        <v>0</v>
      </c>
      <c r="Z552" s="280">
        <v>869659.86</v>
      </c>
      <c r="AA552" s="280">
        <v>148651.03</v>
      </c>
      <c r="AB552" s="280">
        <v>418028.42</v>
      </c>
      <c r="AC552" s="280">
        <v>302980.40999999997</v>
      </c>
      <c r="AD552" s="280">
        <v>1025542.84</v>
      </c>
      <c r="AE552" s="280">
        <v>285058.45</v>
      </c>
      <c r="AF552" s="280">
        <v>315230.28999999998</v>
      </c>
      <c r="AG552" s="280">
        <v>425254.1</v>
      </c>
      <c r="AH552" s="280">
        <v>927318.75</v>
      </c>
      <c r="AI552" s="280">
        <v>352265.59</v>
      </c>
      <c r="AJ552" s="280">
        <v>282950.09999999998</v>
      </c>
      <c r="AK552" s="280">
        <v>292103.06</v>
      </c>
      <c r="AL552" s="280">
        <v>973818.55</v>
      </c>
      <c r="AM552" s="280">
        <v>281000.34000000003</v>
      </c>
      <c r="AN552" s="280">
        <v>270894.31</v>
      </c>
      <c r="AO552" s="281">
        <v>421923.9</v>
      </c>
      <c r="AP552" s="282"/>
      <c r="AQ552" s="283"/>
      <c r="AR552" s="284"/>
      <c r="AS552" s="284"/>
      <c r="AT552" s="284"/>
      <c r="AU552" s="284"/>
      <c r="AV552" s="284"/>
      <c r="AW552" s="284"/>
      <c r="AX552" s="284"/>
      <c r="AY552" s="284"/>
      <c r="AZ552" s="284"/>
      <c r="BA552" s="284"/>
      <c r="BB552" s="284"/>
      <c r="BC552" s="284"/>
      <c r="BD552" s="284"/>
      <c r="BE552" s="285"/>
      <c r="BF552" s="265"/>
      <c r="BG552" s="198"/>
    </row>
    <row r="553" spans="1:59" ht="43.5" customHeight="1" x14ac:dyDescent="0.2">
      <c r="A553" s="246" t="s">
        <v>93</v>
      </c>
      <c r="B553" s="266">
        <v>731</v>
      </c>
      <c r="C553" s="267">
        <v>405</v>
      </c>
      <c r="D553" s="268" t="s">
        <v>208</v>
      </c>
      <c r="E553" s="269" t="s">
        <v>94</v>
      </c>
      <c r="F553" s="270"/>
      <c r="G553" s="185"/>
      <c r="H553" s="271">
        <v>10101</v>
      </c>
      <c r="I553" s="272">
        <v>491936.11</v>
      </c>
      <c r="J553" s="272">
        <v>0</v>
      </c>
      <c r="K553" s="272">
        <v>62197.66</v>
      </c>
      <c r="L553" s="272">
        <v>38275.480000000003</v>
      </c>
      <c r="M553" s="272">
        <v>38275.480000000003</v>
      </c>
      <c r="N553" s="272">
        <v>38275.480000000003</v>
      </c>
      <c r="O553" s="272">
        <v>43059.92</v>
      </c>
      <c r="P553" s="272">
        <v>46914.95</v>
      </c>
      <c r="Q553" s="272">
        <v>43059.92</v>
      </c>
      <c r="R553" s="272">
        <v>43059.92</v>
      </c>
      <c r="S553" s="272">
        <v>52697.5</v>
      </c>
      <c r="T553" s="272">
        <v>43059.92</v>
      </c>
      <c r="U553" s="273">
        <v>43059.88</v>
      </c>
      <c r="V553" s="280">
        <v>0</v>
      </c>
      <c r="W553" s="280">
        <v>0</v>
      </c>
      <c r="X553" s="280">
        <v>0</v>
      </c>
      <c r="Y553" s="281">
        <v>0</v>
      </c>
      <c r="Z553" s="280">
        <v>88946.94</v>
      </c>
      <c r="AA553" s="280">
        <v>0</v>
      </c>
      <c r="AB553" s="280">
        <v>37663.53</v>
      </c>
      <c r="AC553" s="280">
        <v>51283.41</v>
      </c>
      <c r="AD553" s="280">
        <v>149182.89000000001</v>
      </c>
      <c r="AE553" s="280">
        <v>54349.51</v>
      </c>
      <c r="AF553" s="280">
        <v>40908.97</v>
      </c>
      <c r="AG553" s="280">
        <v>53924.41</v>
      </c>
      <c r="AH553" s="280">
        <v>165155.54</v>
      </c>
      <c r="AI553" s="280">
        <v>56337.82</v>
      </c>
      <c r="AJ553" s="280">
        <v>54064.41</v>
      </c>
      <c r="AK553" s="280">
        <v>54753.31</v>
      </c>
      <c r="AL553" s="280">
        <v>229954.63</v>
      </c>
      <c r="AM553" s="280">
        <v>59453.17</v>
      </c>
      <c r="AN553" s="280">
        <v>60175.1</v>
      </c>
      <c r="AO553" s="281">
        <v>110326.36</v>
      </c>
      <c r="AP553" s="282"/>
      <c r="AQ553" s="283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5"/>
      <c r="BF553" s="265"/>
      <c r="BG553" s="198"/>
    </row>
    <row r="554" spans="1:59" ht="15.75" customHeight="1" x14ac:dyDescent="0.2">
      <c r="A554" s="246" t="s">
        <v>95</v>
      </c>
      <c r="B554" s="266">
        <v>731</v>
      </c>
      <c r="C554" s="267">
        <v>405</v>
      </c>
      <c r="D554" s="268" t="s">
        <v>208</v>
      </c>
      <c r="E554" s="269" t="s">
        <v>96</v>
      </c>
      <c r="F554" s="270"/>
      <c r="G554" s="185"/>
      <c r="H554" s="271">
        <v>10101</v>
      </c>
      <c r="I554" s="272">
        <v>770756.39</v>
      </c>
      <c r="J554" s="272">
        <v>19057.810000000001</v>
      </c>
      <c r="K554" s="272">
        <v>72407</v>
      </c>
      <c r="L554" s="272">
        <v>56780</v>
      </c>
      <c r="M554" s="272">
        <v>47710</v>
      </c>
      <c r="N554" s="272">
        <v>56780</v>
      </c>
      <c r="O554" s="272">
        <v>89798</v>
      </c>
      <c r="P554" s="272">
        <v>63780</v>
      </c>
      <c r="Q554" s="272">
        <v>63780</v>
      </c>
      <c r="R554" s="272">
        <v>68780</v>
      </c>
      <c r="S554" s="272">
        <v>95062.39</v>
      </c>
      <c r="T554" s="272">
        <v>63798</v>
      </c>
      <c r="U554" s="273">
        <v>73023.19</v>
      </c>
      <c r="V554" s="280">
        <v>0</v>
      </c>
      <c r="W554" s="280">
        <v>0</v>
      </c>
      <c r="X554" s="280">
        <v>0</v>
      </c>
      <c r="Y554" s="281">
        <v>0</v>
      </c>
      <c r="Z554" s="280">
        <v>0</v>
      </c>
      <c r="AA554" s="280">
        <v>0</v>
      </c>
      <c r="AB554" s="280">
        <v>0</v>
      </c>
      <c r="AC554" s="280">
        <v>0</v>
      </c>
      <c r="AD554" s="280">
        <v>0</v>
      </c>
      <c r="AE554" s="280">
        <v>0</v>
      </c>
      <c r="AF554" s="280">
        <v>0</v>
      </c>
      <c r="AG554" s="280">
        <v>0</v>
      </c>
      <c r="AH554" s="280">
        <v>0</v>
      </c>
      <c r="AI554" s="280">
        <v>0</v>
      </c>
      <c r="AJ554" s="280">
        <v>0</v>
      </c>
      <c r="AK554" s="280">
        <v>0</v>
      </c>
      <c r="AL554" s="280">
        <v>10000</v>
      </c>
      <c r="AM554" s="280">
        <v>10000</v>
      </c>
      <c r="AN554" s="280">
        <v>0</v>
      </c>
      <c r="AO554" s="281">
        <v>0</v>
      </c>
      <c r="AP554" s="282"/>
      <c r="AQ554" s="283"/>
      <c r="AR554" s="284"/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5"/>
      <c r="BF554" s="265"/>
      <c r="BG554" s="198"/>
    </row>
    <row r="555" spans="1:59" ht="18" customHeight="1" x14ac:dyDescent="0.2">
      <c r="A555" s="246" t="s">
        <v>388</v>
      </c>
      <c r="B555" s="266">
        <v>731</v>
      </c>
      <c r="C555" s="267">
        <v>405</v>
      </c>
      <c r="D555" s="268" t="s">
        <v>208</v>
      </c>
      <c r="E555" s="269" t="s">
        <v>347</v>
      </c>
      <c r="F555" s="270"/>
      <c r="G555" s="185"/>
      <c r="H555" s="271">
        <v>10101</v>
      </c>
      <c r="I555" s="272">
        <v>357510</v>
      </c>
      <c r="J555" s="272">
        <v>6923.3</v>
      </c>
      <c r="K555" s="272">
        <v>119653.45</v>
      </c>
      <c r="L555" s="272">
        <v>54530.26</v>
      </c>
      <c r="M555" s="272">
        <v>18429.36</v>
      </c>
      <c r="N555" s="272">
        <v>4980</v>
      </c>
      <c r="O555" s="272">
        <v>5130</v>
      </c>
      <c r="P555" s="272">
        <v>5130</v>
      </c>
      <c r="Q555" s="272">
        <v>5130</v>
      </c>
      <c r="R555" s="272">
        <v>5130</v>
      </c>
      <c r="S555" s="272">
        <v>24123.1</v>
      </c>
      <c r="T555" s="272">
        <v>48085.97</v>
      </c>
      <c r="U555" s="273">
        <v>60264.56</v>
      </c>
      <c r="V555" s="280">
        <v>0</v>
      </c>
      <c r="W555" s="280">
        <v>0</v>
      </c>
      <c r="X555" s="280">
        <v>0</v>
      </c>
      <c r="Y555" s="281">
        <v>0</v>
      </c>
      <c r="Z555" s="280">
        <v>596436.03</v>
      </c>
      <c r="AA555" s="280">
        <v>0</v>
      </c>
      <c r="AB555" s="280">
        <v>413899.43</v>
      </c>
      <c r="AC555" s="280">
        <v>182536.6</v>
      </c>
      <c r="AD555" s="280">
        <v>189216.76</v>
      </c>
      <c r="AE555" s="280">
        <v>140127.20000000001</v>
      </c>
      <c r="AF555" s="280">
        <v>33945.69</v>
      </c>
      <c r="AG555" s="280">
        <v>15143.87</v>
      </c>
      <c r="AH555" s="280">
        <v>161646.37</v>
      </c>
      <c r="AI555" s="280">
        <v>35370.199999999997</v>
      </c>
      <c r="AJ555" s="280">
        <v>56087.77</v>
      </c>
      <c r="AK555" s="280">
        <v>70188.399999999994</v>
      </c>
      <c r="AL555" s="280">
        <v>556120.84</v>
      </c>
      <c r="AM555" s="280">
        <v>52656.87</v>
      </c>
      <c r="AN555" s="280">
        <v>205181.99</v>
      </c>
      <c r="AO555" s="281">
        <v>298281.98</v>
      </c>
      <c r="AP555" s="282"/>
      <c r="AQ555" s="283"/>
      <c r="AR555" s="284"/>
      <c r="AS555" s="284"/>
      <c r="AT555" s="284"/>
      <c r="AU555" s="284"/>
      <c r="AV555" s="284"/>
      <c r="AW555" s="284"/>
      <c r="AX555" s="284"/>
      <c r="AY555" s="284"/>
      <c r="AZ555" s="284"/>
      <c r="BA555" s="284"/>
      <c r="BB555" s="284"/>
      <c r="BC555" s="284"/>
      <c r="BD555" s="284"/>
      <c r="BE555" s="285"/>
      <c r="BF555" s="265"/>
      <c r="BG555" s="198"/>
    </row>
    <row r="556" spans="1:59" ht="23.25" customHeight="1" x14ac:dyDescent="0.2">
      <c r="A556" s="246" t="s">
        <v>104</v>
      </c>
      <c r="B556" s="266">
        <v>731</v>
      </c>
      <c r="C556" s="267">
        <v>405</v>
      </c>
      <c r="D556" s="268" t="s">
        <v>208</v>
      </c>
      <c r="E556" s="269" t="s">
        <v>105</v>
      </c>
      <c r="F556" s="270"/>
      <c r="G556" s="185"/>
      <c r="H556" s="271">
        <v>10101</v>
      </c>
      <c r="I556" s="272">
        <v>13770</v>
      </c>
      <c r="J556" s="272">
        <v>0</v>
      </c>
      <c r="K556" s="272">
        <v>0</v>
      </c>
      <c r="L556" s="272">
        <v>3442.5</v>
      </c>
      <c r="M556" s="272">
        <v>0</v>
      </c>
      <c r="N556" s="272">
        <v>0</v>
      </c>
      <c r="O556" s="272">
        <v>3442.5</v>
      </c>
      <c r="P556" s="272">
        <v>0</v>
      </c>
      <c r="Q556" s="272">
        <v>0</v>
      </c>
      <c r="R556" s="272">
        <v>3442.5</v>
      </c>
      <c r="S556" s="272">
        <v>0</v>
      </c>
      <c r="T556" s="272">
        <v>0</v>
      </c>
      <c r="U556" s="273">
        <v>3442.5</v>
      </c>
      <c r="V556" s="280">
        <v>10920</v>
      </c>
      <c r="W556" s="280">
        <v>10920</v>
      </c>
      <c r="X556" s="280">
        <v>0</v>
      </c>
      <c r="Y556" s="281">
        <v>0</v>
      </c>
      <c r="Z556" s="280">
        <v>72440.56</v>
      </c>
      <c r="AA556" s="280">
        <v>0</v>
      </c>
      <c r="AB556" s="280">
        <v>7572.44</v>
      </c>
      <c r="AC556" s="280">
        <v>64868.12</v>
      </c>
      <c r="AD556" s="280">
        <v>60152.45</v>
      </c>
      <c r="AE556" s="280">
        <v>49928.56</v>
      </c>
      <c r="AF556" s="280">
        <v>5842.22</v>
      </c>
      <c r="AG556" s="280">
        <v>4381.67</v>
      </c>
      <c r="AH556" s="280">
        <v>97499.93</v>
      </c>
      <c r="AI556" s="280">
        <v>28235.7</v>
      </c>
      <c r="AJ556" s="280">
        <v>59108.01</v>
      </c>
      <c r="AK556" s="280">
        <v>10156.219999999999</v>
      </c>
      <c r="AL556" s="280">
        <v>67377.06</v>
      </c>
      <c r="AM556" s="280">
        <v>8302.7199999999993</v>
      </c>
      <c r="AN556" s="280">
        <v>19732.669999999998</v>
      </c>
      <c r="AO556" s="281">
        <v>39341.67</v>
      </c>
      <c r="AP556" s="282"/>
      <c r="AQ556" s="283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5"/>
      <c r="BF556" s="265"/>
      <c r="BG556" s="198"/>
    </row>
    <row r="557" spans="1:59" ht="14.25" customHeight="1" x14ac:dyDescent="0.2">
      <c r="A557" s="246" t="s">
        <v>97</v>
      </c>
      <c r="B557" s="266">
        <v>731</v>
      </c>
      <c r="C557" s="267">
        <v>405</v>
      </c>
      <c r="D557" s="268" t="s">
        <v>208</v>
      </c>
      <c r="E557" s="269" t="s">
        <v>98</v>
      </c>
      <c r="F557" s="270"/>
      <c r="G557" s="185"/>
      <c r="H557" s="271">
        <v>10101</v>
      </c>
      <c r="I557" s="272">
        <v>700</v>
      </c>
      <c r="J557" s="272">
        <v>0</v>
      </c>
      <c r="K557" s="272">
        <v>0</v>
      </c>
      <c r="L557" s="272">
        <v>175</v>
      </c>
      <c r="M557" s="272">
        <v>0</v>
      </c>
      <c r="N557" s="272">
        <v>0</v>
      </c>
      <c r="O557" s="272">
        <v>175</v>
      </c>
      <c r="P557" s="272">
        <v>0</v>
      </c>
      <c r="Q557" s="272">
        <v>0</v>
      </c>
      <c r="R557" s="272">
        <v>175</v>
      </c>
      <c r="S557" s="272">
        <v>0</v>
      </c>
      <c r="T557" s="272">
        <v>0</v>
      </c>
      <c r="U557" s="273">
        <v>175</v>
      </c>
      <c r="V557" s="280">
        <v>5000</v>
      </c>
      <c r="W557" s="280">
        <v>5000</v>
      </c>
      <c r="X557" s="280">
        <v>0</v>
      </c>
      <c r="Y557" s="281">
        <v>0</v>
      </c>
      <c r="Z557" s="280">
        <v>21481.3</v>
      </c>
      <c r="AA557" s="280">
        <v>0</v>
      </c>
      <c r="AB557" s="280">
        <v>0</v>
      </c>
      <c r="AC557" s="280">
        <v>21481.3</v>
      </c>
      <c r="AD557" s="280">
        <v>28345.32</v>
      </c>
      <c r="AE557" s="280">
        <v>5181.91</v>
      </c>
      <c r="AF557" s="280">
        <v>4319.82</v>
      </c>
      <c r="AG557" s="280">
        <v>18843.59</v>
      </c>
      <c r="AH557" s="280">
        <v>52634.33</v>
      </c>
      <c r="AI557" s="280">
        <v>3591.21</v>
      </c>
      <c r="AJ557" s="280">
        <v>42237.38</v>
      </c>
      <c r="AK557" s="280">
        <v>6805.74</v>
      </c>
      <c r="AL557" s="280">
        <v>107529.05</v>
      </c>
      <c r="AM557" s="280">
        <v>26438.46</v>
      </c>
      <c r="AN557" s="280">
        <v>4798.6499999999996</v>
      </c>
      <c r="AO557" s="281">
        <v>76291.94</v>
      </c>
      <c r="AP557" s="282"/>
      <c r="AQ557" s="283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5"/>
      <c r="BF557" s="265"/>
      <c r="BG557" s="198"/>
    </row>
    <row r="558" spans="1:59" ht="21.75" customHeight="1" x14ac:dyDescent="0.2">
      <c r="A558" s="246" t="s">
        <v>88</v>
      </c>
      <c r="B558" s="266">
        <v>731</v>
      </c>
      <c r="C558" s="267">
        <v>405</v>
      </c>
      <c r="D558" s="268" t="s">
        <v>209</v>
      </c>
      <c r="E558" s="269" t="s">
        <v>90</v>
      </c>
      <c r="F558" s="270"/>
      <c r="G558" s="185" t="s">
        <v>79</v>
      </c>
      <c r="H558" s="271">
        <v>10306</v>
      </c>
      <c r="I558" s="272">
        <v>1716405</v>
      </c>
      <c r="J558" s="272">
        <v>138420</v>
      </c>
      <c r="K558" s="272">
        <v>143033.79999999999</v>
      </c>
      <c r="L558" s="272">
        <v>143033.79999999999</v>
      </c>
      <c r="M558" s="272">
        <v>143033.79999999999</v>
      </c>
      <c r="N558" s="272">
        <v>143033.79999999999</v>
      </c>
      <c r="O558" s="272">
        <v>143033.79999999999</v>
      </c>
      <c r="P558" s="272">
        <v>143033.79999999999</v>
      </c>
      <c r="Q558" s="272">
        <v>143033.79999999999</v>
      </c>
      <c r="R558" s="272">
        <v>143033.79999999999</v>
      </c>
      <c r="S558" s="272">
        <v>143033.79999999999</v>
      </c>
      <c r="T558" s="272">
        <v>143033.79999999999</v>
      </c>
      <c r="U558" s="273">
        <v>147647</v>
      </c>
      <c r="V558" s="280">
        <v>0</v>
      </c>
      <c r="W558" s="280">
        <v>0</v>
      </c>
      <c r="X558" s="280">
        <v>0</v>
      </c>
      <c r="Y558" s="281">
        <v>0</v>
      </c>
      <c r="Z558" s="280">
        <v>4675.1499999999996</v>
      </c>
      <c r="AA558" s="280">
        <v>4675.1499999999996</v>
      </c>
      <c r="AB558" s="280">
        <v>0</v>
      </c>
      <c r="AC558" s="280">
        <v>0</v>
      </c>
      <c r="AD558" s="280">
        <v>7001.59</v>
      </c>
      <c r="AE558" s="280">
        <v>7001.59</v>
      </c>
      <c r="AF558" s="280">
        <v>0</v>
      </c>
      <c r="AG558" s="280">
        <v>0</v>
      </c>
      <c r="AH558" s="280">
        <v>2270.79</v>
      </c>
      <c r="AI558" s="280">
        <v>0</v>
      </c>
      <c r="AJ558" s="280">
        <v>0</v>
      </c>
      <c r="AK558" s="280">
        <v>2270.79</v>
      </c>
      <c r="AL558" s="280">
        <v>10552.47</v>
      </c>
      <c r="AM558" s="280">
        <v>0</v>
      </c>
      <c r="AN558" s="280">
        <v>0</v>
      </c>
      <c r="AO558" s="281">
        <v>10552.47</v>
      </c>
      <c r="AP558" s="282"/>
      <c r="AQ558" s="283"/>
      <c r="AR558" s="284"/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5"/>
      <c r="BF558" s="265"/>
      <c r="BG558" s="198"/>
    </row>
    <row r="559" spans="1:59" ht="29.25" customHeight="1" x14ac:dyDescent="0.2">
      <c r="A559" s="246" t="s">
        <v>91</v>
      </c>
      <c r="B559" s="266">
        <v>731</v>
      </c>
      <c r="C559" s="267">
        <v>405</v>
      </c>
      <c r="D559" s="268" t="s">
        <v>209</v>
      </c>
      <c r="E559" s="269" t="s">
        <v>92</v>
      </c>
      <c r="F559" s="270"/>
      <c r="G559" s="185" t="s">
        <v>79</v>
      </c>
      <c r="H559" s="271">
        <v>10306</v>
      </c>
      <c r="I559" s="272">
        <v>51060</v>
      </c>
      <c r="J559" s="272">
        <v>0</v>
      </c>
      <c r="K559" s="272">
        <v>0</v>
      </c>
      <c r="L559" s="272">
        <v>0</v>
      </c>
      <c r="M559" s="272">
        <v>0</v>
      </c>
      <c r="N559" s="272">
        <v>0</v>
      </c>
      <c r="O559" s="272">
        <v>0</v>
      </c>
      <c r="P559" s="272">
        <v>12765</v>
      </c>
      <c r="Q559" s="272">
        <v>12765</v>
      </c>
      <c r="R559" s="272">
        <v>12765</v>
      </c>
      <c r="S559" s="272">
        <v>0</v>
      </c>
      <c r="T559" s="272">
        <v>12765</v>
      </c>
      <c r="U559" s="273">
        <v>0</v>
      </c>
      <c r="V559" s="280">
        <v>101839.4</v>
      </c>
      <c r="W559" s="280">
        <v>6938.7</v>
      </c>
      <c r="X559" s="280">
        <v>67860.7</v>
      </c>
      <c r="Y559" s="281">
        <v>27040</v>
      </c>
      <c r="Z559" s="280">
        <v>0</v>
      </c>
      <c r="AA559" s="280">
        <v>0</v>
      </c>
      <c r="AB559" s="280">
        <v>0</v>
      </c>
      <c r="AC559" s="280">
        <v>0</v>
      </c>
      <c r="AD559" s="280">
        <v>0</v>
      </c>
      <c r="AE559" s="280">
        <v>0</v>
      </c>
      <c r="AF559" s="280">
        <v>0</v>
      </c>
      <c r="AG559" s="280">
        <v>0</v>
      </c>
      <c r="AH559" s="280">
        <v>6268.89</v>
      </c>
      <c r="AI559" s="280">
        <v>0</v>
      </c>
      <c r="AJ559" s="280">
        <v>6268.89</v>
      </c>
      <c r="AK559" s="280">
        <v>0</v>
      </c>
      <c r="AL559" s="280">
        <v>77841.11</v>
      </c>
      <c r="AM559" s="280">
        <v>0</v>
      </c>
      <c r="AN559" s="280">
        <v>23043.11</v>
      </c>
      <c r="AO559" s="281">
        <v>54798</v>
      </c>
      <c r="AP559" s="282"/>
      <c r="AQ559" s="283"/>
      <c r="AR559" s="284"/>
      <c r="AS559" s="284"/>
      <c r="AT559" s="284"/>
      <c r="AU559" s="284"/>
      <c r="AV559" s="284"/>
      <c r="AW559" s="284"/>
      <c r="AX559" s="284"/>
      <c r="AY559" s="284"/>
      <c r="AZ559" s="284"/>
      <c r="BA559" s="284"/>
      <c r="BB559" s="284"/>
      <c r="BC559" s="284"/>
      <c r="BD559" s="284"/>
      <c r="BE559" s="285"/>
      <c r="BF559" s="265"/>
      <c r="BG559" s="198"/>
    </row>
    <row r="560" spans="1:59" ht="43.5" customHeight="1" x14ac:dyDescent="0.2">
      <c r="A560" s="246" t="s">
        <v>93</v>
      </c>
      <c r="B560" s="266">
        <v>731</v>
      </c>
      <c r="C560" s="267">
        <v>405</v>
      </c>
      <c r="D560" s="268" t="s">
        <v>209</v>
      </c>
      <c r="E560" s="269" t="s">
        <v>94</v>
      </c>
      <c r="F560" s="270"/>
      <c r="G560" s="185" t="s">
        <v>79</v>
      </c>
      <c r="H560" s="271">
        <v>10306</v>
      </c>
      <c r="I560" s="272">
        <v>533774.43000000005</v>
      </c>
      <c r="J560" s="272">
        <v>41802.839999999997</v>
      </c>
      <c r="K560" s="272">
        <v>43196.2</v>
      </c>
      <c r="L560" s="272">
        <v>43196.2</v>
      </c>
      <c r="M560" s="272">
        <v>43196.2</v>
      </c>
      <c r="N560" s="272">
        <v>43196.2</v>
      </c>
      <c r="O560" s="272">
        <v>43196.2</v>
      </c>
      <c r="P560" s="272">
        <v>47051.23</v>
      </c>
      <c r="Q560" s="272">
        <v>47051.23</v>
      </c>
      <c r="R560" s="272">
        <v>47051.23</v>
      </c>
      <c r="S560" s="272">
        <v>43196.2</v>
      </c>
      <c r="T560" s="272">
        <v>47051.23</v>
      </c>
      <c r="U560" s="273">
        <v>44589.47</v>
      </c>
      <c r="V560" s="280">
        <v>30500</v>
      </c>
      <c r="W560" s="280">
        <v>30500</v>
      </c>
      <c r="X560" s="280">
        <v>0</v>
      </c>
      <c r="Y560" s="281">
        <v>0</v>
      </c>
      <c r="Z560" s="280">
        <v>140672.91</v>
      </c>
      <c r="AA560" s="280">
        <v>0</v>
      </c>
      <c r="AB560" s="280">
        <v>53956.639999999999</v>
      </c>
      <c r="AC560" s="280">
        <v>86716.27</v>
      </c>
      <c r="AD560" s="280">
        <v>559142.96</v>
      </c>
      <c r="AE560" s="280">
        <v>162428.32999999999</v>
      </c>
      <c r="AF560" s="280">
        <v>238416.49</v>
      </c>
      <c r="AG560" s="280">
        <v>158298.14000000001</v>
      </c>
      <c r="AH560" s="280">
        <v>266685.12</v>
      </c>
      <c r="AI560" s="280">
        <v>60725.52</v>
      </c>
      <c r="AJ560" s="280">
        <v>91998.93</v>
      </c>
      <c r="AK560" s="280">
        <v>113960.67</v>
      </c>
      <c r="AL560" s="280">
        <v>447629.01</v>
      </c>
      <c r="AM560" s="280">
        <v>109039.9</v>
      </c>
      <c r="AN560" s="280">
        <v>95840.19</v>
      </c>
      <c r="AO560" s="281">
        <v>242748.92</v>
      </c>
      <c r="AP560" s="282"/>
      <c r="AQ560" s="283"/>
      <c r="AR560" s="284"/>
      <c r="AS560" s="284"/>
      <c r="AT560" s="284"/>
      <c r="AU560" s="284"/>
      <c r="AV560" s="284"/>
      <c r="AW560" s="284"/>
      <c r="AX560" s="284"/>
      <c r="AY560" s="284"/>
      <c r="AZ560" s="284"/>
      <c r="BA560" s="284"/>
      <c r="BB560" s="284"/>
      <c r="BC560" s="284"/>
      <c r="BD560" s="284"/>
      <c r="BE560" s="285"/>
      <c r="BF560" s="265"/>
      <c r="BG560" s="198"/>
    </row>
    <row r="561" spans="1:59" ht="15.75" customHeight="1" x14ac:dyDescent="0.2">
      <c r="A561" s="246" t="s">
        <v>95</v>
      </c>
      <c r="B561" s="266">
        <v>731</v>
      </c>
      <c r="C561" s="267">
        <v>405</v>
      </c>
      <c r="D561" s="268" t="s">
        <v>209</v>
      </c>
      <c r="E561" s="269" t="s">
        <v>96</v>
      </c>
      <c r="F561" s="270"/>
      <c r="G561" s="185" t="s">
        <v>79</v>
      </c>
      <c r="H561" s="271">
        <v>10306</v>
      </c>
      <c r="I561" s="272">
        <v>141500.65</v>
      </c>
      <c r="J561" s="272">
        <v>0</v>
      </c>
      <c r="K561" s="272">
        <v>0</v>
      </c>
      <c r="L561" s="272">
        <v>0</v>
      </c>
      <c r="M561" s="272">
        <v>0</v>
      </c>
      <c r="N561" s="272">
        <v>0</v>
      </c>
      <c r="O561" s="272">
        <v>0</v>
      </c>
      <c r="P561" s="272">
        <v>35374.97</v>
      </c>
      <c r="Q561" s="272">
        <v>35374.97</v>
      </c>
      <c r="R561" s="272">
        <v>35374.97</v>
      </c>
      <c r="S561" s="272">
        <v>0</v>
      </c>
      <c r="T561" s="272">
        <v>35374.97</v>
      </c>
      <c r="U561" s="273">
        <v>0.77</v>
      </c>
      <c r="V561" s="280">
        <v>75353.25</v>
      </c>
      <c r="W561" s="280">
        <v>24960.75</v>
      </c>
      <c r="X561" s="280">
        <v>24960.75</v>
      </c>
      <c r="Y561" s="281">
        <v>25431.75</v>
      </c>
      <c r="Z561" s="280">
        <v>8697.1299999999992</v>
      </c>
      <c r="AA561" s="280">
        <v>0</v>
      </c>
      <c r="AB561" s="280">
        <v>0</v>
      </c>
      <c r="AC561" s="280">
        <v>8697.1299999999992</v>
      </c>
      <c r="AD561" s="280">
        <v>29379.49</v>
      </c>
      <c r="AE561" s="280">
        <v>10391.56</v>
      </c>
      <c r="AF561" s="280">
        <v>0</v>
      </c>
      <c r="AG561" s="280">
        <v>18987.93</v>
      </c>
      <c r="AH561" s="280">
        <v>18792.27</v>
      </c>
      <c r="AI561" s="280">
        <v>10272.209999999999</v>
      </c>
      <c r="AJ561" s="280">
        <v>0</v>
      </c>
      <c r="AK561" s="280">
        <v>8520.06</v>
      </c>
      <c r="AL561" s="280">
        <v>17401.11</v>
      </c>
      <c r="AM561" s="280">
        <v>0</v>
      </c>
      <c r="AN561" s="280">
        <v>0</v>
      </c>
      <c r="AO561" s="281">
        <v>17401.11</v>
      </c>
      <c r="AP561" s="282"/>
      <c r="AQ561" s="283"/>
      <c r="AR561" s="284"/>
      <c r="AS561" s="284"/>
      <c r="AT561" s="284"/>
      <c r="AU561" s="284"/>
      <c r="AV561" s="284"/>
      <c r="AW561" s="284"/>
      <c r="AX561" s="284"/>
      <c r="AY561" s="284"/>
      <c r="AZ561" s="284"/>
      <c r="BA561" s="284"/>
      <c r="BB561" s="284"/>
      <c r="BC561" s="284"/>
      <c r="BD561" s="284"/>
      <c r="BE561" s="285"/>
      <c r="BF561" s="265"/>
      <c r="BG561" s="198"/>
    </row>
    <row r="562" spans="1:59" ht="21.75" customHeight="1" x14ac:dyDescent="0.2">
      <c r="A562" s="246" t="s">
        <v>88</v>
      </c>
      <c r="B562" s="266">
        <v>745</v>
      </c>
      <c r="C562" s="267">
        <v>106</v>
      </c>
      <c r="D562" s="268" t="s">
        <v>210</v>
      </c>
      <c r="E562" s="269" t="s">
        <v>90</v>
      </c>
      <c r="F562" s="270"/>
      <c r="G562" s="185"/>
      <c r="H562" s="271">
        <v>10101</v>
      </c>
      <c r="I562" s="272">
        <v>865238.2</v>
      </c>
      <c r="J562" s="272">
        <v>19184.45</v>
      </c>
      <c r="K562" s="272">
        <v>112815.55</v>
      </c>
      <c r="L562" s="272">
        <v>66000</v>
      </c>
      <c r="M562" s="272">
        <v>66000</v>
      </c>
      <c r="N562" s="272">
        <v>66000</v>
      </c>
      <c r="O562" s="272">
        <v>140000</v>
      </c>
      <c r="P562" s="272">
        <v>66000</v>
      </c>
      <c r="Q562" s="272">
        <v>66000</v>
      </c>
      <c r="R562" s="272">
        <v>66000</v>
      </c>
      <c r="S562" s="272">
        <v>66000</v>
      </c>
      <c r="T562" s="272">
        <v>66000</v>
      </c>
      <c r="U562" s="273">
        <v>65238.2</v>
      </c>
      <c r="V562" s="280">
        <v>50600</v>
      </c>
      <c r="W562" s="280">
        <v>42100</v>
      </c>
      <c r="X562" s="280">
        <v>8500</v>
      </c>
      <c r="Y562" s="281">
        <v>0</v>
      </c>
      <c r="Z562" s="280">
        <v>2521.8200000000002</v>
      </c>
      <c r="AA562" s="280">
        <v>0</v>
      </c>
      <c r="AB562" s="280">
        <v>0</v>
      </c>
      <c r="AC562" s="280">
        <v>2521.8200000000002</v>
      </c>
      <c r="AD562" s="280">
        <v>3780.22</v>
      </c>
      <c r="AE562" s="280">
        <v>1258.4000000000001</v>
      </c>
      <c r="AF562" s="280">
        <v>0</v>
      </c>
      <c r="AG562" s="280">
        <v>2521.8200000000002</v>
      </c>
      <c r="AH562" s="280">
        <v>3879.81</v>
      </c>
      <c r="AI562" s="280">
        <v>1402.44</v>
      </c>
      <c r="AJ562" s="280">
        <v>0</v>
      </c>
      <c r="AK562" s="280">
        <v>2477.37</v>
      </c>
      <c r="AL562" s="280">
        <v>4918.1499999999996</v>
      </c>
      <c r="AM562" s="280">
        <v>1408.26</v>
      </c>
      <c r="AN562" s="280">
        <v>0</v>
      </c>
      <c r="AO562" s="281">
        <v>3509.89</v>
      </c>
      <c r="AP562" s="282"/>
      <c r="AQ562" s="283"/>
      <c r="AR562" s="284"/>
      <c r="AS562" s="284"/>
      <c r="AT562" s="284"/>
      <c r="AU562" s="284"/>
      <c r="AV562" s="284"/>
      <c r="AW562" s="284"/>
      <c r="AX562" s="284"/>
      <c r="AY562" s="284"/>
      <c r="AZ562" s="284"/>
      <c r="BA562" s="284"/>
      <c r="BB562" s="284"/>
      <c r="BC562" s="284"/>
      <c r="BD562" s="284"/>
      <c r="BE562" s="285"/>
      <c r="BF562" s="265"/>
      <c r="BG562" s="198"/>
    </row>
    <row r="563" spans="1:59" ht="29.25" customHeight="1" x14ac:dyDescent="0.2">
      <c r="A563" s="246" t="s">
        <v>91</v>
      </c>
      <c r="B563" s="266">
        <v>745</v>
      </c>
      <c r="C563" s="267">
        <v>106</v>
      </c>
      <c r="D563" s="268" t="s">
        <v>210</v>
      </c>
      <c r="E563" s="269" t="s">
        <v>92</v>
      </c>
      <c r="F563" s="270"/>
      <c r="G563" s="185"/>
      <c r="H563" s="271">
        <v>10101</v>
      </c>
      <c r="I563" s="272">
        <v>31912.5</v>
      </c>
      <c r="J563" s="272">
        <v>0</v>
      </c>
      <c r="K563" s="272">
        <v>0</v>
      </c>
      <c r="L563" s="272">
        <v>0</v>
      </c>
      <c r="M563" s="272">
        <v>0</v>
      </c>
      <c r="N563" s="272">
        <v>0</v>
      </c>
      <c r="O563" s="272">
        <v>31912.5</v>
      </c>
      <c r="P563" s="272">
        <v>0</v>
      </c>
      <c r="Q563" s="272">
        <v>0</v>
      </c>
      <c r="R563" s="272">
        <v>0</v>
      </c>
      <c r="S563" s="272">
        <v>0</v>
      </c>
      <c r="T563" s="272">
        <v>0</v>
      </c>
      <c r="U563" s="273">
        <v>0</v>
      </c>
      <c r="V563" s="280">
        <v>23550</v>
      </c>
      <c r="W563" s="280">
        <v>0</v>
      </c>
      <c r="X563" s="280">
        <v>23550</v>
      </c>
      <c r="Y563" s="281">
        <v>0</v>
      </c>
      <c r="Z563" s="280">
        <v>0</v>
      </c>
      <c r="AA563" s="280">
        <v>0</v>
      </c>
      <c r="AB563" s="280">
        <v>0</v>
      </c>
      <c r="AC563" s="280">
        <v>0</v>
      </c>
      <c r="AD563" s="280">
        <v>0</v>
      </c>
      <c r="AE563" s="280">
        <v>0</v>
      </c>
      <c r="AF563" s="280">
        <v>0</v>
      </c>
      <c r="AG563" s="280">
        <v>0</v>
      </c>
      <c r="AH563" s="280">
        <v>0</v>
      </c>
      <c r="AI563" s="280">
        <v>0</v>
      </c>
      <c r="AJ563" s="280">
        <v>0</v>
      </c>
      <c r="AK563" s="280">
        <v>0</v>
      </c>
      <c r="AL563" s="280">
        <v>26300</v>
      </c>
      <c r="AM563" s="280">
        <v>0</v>
      </c>
      <c r="AN563" s="280">
        <v>26300</v>
      </c>
      <c r="AO563" s="281">
        <v>0</v>
      </c>
      <c r="AP563" s="282"/>
      <c r="AQ563" s="283"/>
      <c r="AR563" s="284"/>
      <c r="AS563" s="284"/>
      <c r="AT563" s="284"/>
      <c r="AU563" s="284"/>
      <c r="AV563" s="284"/>
      <c r="AW563" s="284"/>
      <c r="AX563" s="284"/>
      <c r="AY563" s="284"/>
      <c r="AZ563" s="284"/>
      <c r="BA563" s="284"/>
      <c r="BB563" s="284"/>
      <c r="BC563" s="284"/>
      <c r="BD563" s="284"/>
      <c r="BE563" s="285"/>
      <c r="BF563" s="265"/>
      <c r="BG563" s="198"/>
    </row>
    <row r="564" spans="1:59" ht="43.5" customHeight="1" x14ac:dyDescent="0.2">
      <c r="A564" s="246" t="s">
        <v>93</v>
      </c>
      <c r="B564" s="266">
        <v>745</v>
      </c>
      <c r="C564" s="267">
        <v>106</v>
      </c>
      <c r="D564" s="268" t="s">
        <v>210</v>
      </c>
      <c r="E564" s="269" t="s">
        <v>94</v>
      </c>
      <c r="F564" s="270"/>
      <c r="G564" s="185"/>
      <c r="H564" s="271">
        <v>10101</v>
      </c>
      <c r="I564" s="272">
        <v>270939.5</v>
      </c>
      <c r="J564" s="272">
        <v>0</v>
      </c>
      <c r="K564" s="272">
        <v>39864</v>
      </c>
      <c r="L564" s="272">
        <v>19932</v>
      </c>
      <c r="M564" s="272">
        <v>19932</v>
      </c>
      <c r="N564" s="272">
        <v>19932</v>
      </c>
      <c r="O564" s="272">
        <v>50709.58</v>
      </c>
      <c r="P564" s="272">
        <v>19932</v>
      </c>
      <c r="Q564" s="272">
        <v>19932</v>
      </c>
      <c r="R564" s="272">
        <v>19932</v>
      </c>
      <c r="S564" s="272">
        <v>19932</v>
      </c>
      <c r="T564" s="272">
        <v>19932</v>
      </c>
      <c r="U564" s="273">
        <v>20909.919999999998</v>
      </c>
      <c r="V564" s="280">
        <v>2103078.5</v>
      </c>
      <c r="W564" s="280">
        <v>620589.5</v>
      </c>
      <c r="X564" s="280">
        <v>618589.5</v>
      </c>
      <c r="Y564" s="281">
        <v>863899.5</v>
      </c>
      <c r="Z564" s="280">
        <v>15686</v>
      </c>
      <c r="AA564" s="280">
        <v>5229</v>
      </c>
      <c r="AB564" s="280">
        <v>5229</v>
      </c>
      <c r="AC564" s="280">
        <v>5228</v>
      </c>
      <c r="AD564" s="280">
        <v>15686</v>
      </c>
      <c r="AE564" s="280">
        <v>5228</v>
      </c>
      <c r="AF564" s="280">
        <v>5229</v>
      </c>
      <c r="AG564" s="280">
        <v>5229</v>
      </c>
      <c r="AH564" s="280">
        <v>15684</v>
      </c>
      <c r="AI564" s="280">
        <v>5228</v>
      </c>
      <c r="AJ564" s="280">
        <v>5228</v>
      </c>
      <c r="AK564" s="280">
        <v>5228</v>
      </c>
      <c r="AL564" s="280">
        <v>15684</v>
      </c>
      <c r="AM564" s="280">
        <v>5228</v>
      </c>
      <c r="AN564" s="280">
        <v>5228</v>
      </c>
      <c r="AO564" s="281">
        <v>5228</v>
      </c>
      <c r="AP564" s="282"/>
      <c r="AQ564" s="283"/>
      <c r="AR564" s="284"/>
      <c r="AS564" s="284"/>
      <c r="AT564" s="284"/>
      <c r="AU564" s="284"/>
      <c r="AV564" s="284"/>
      <c r="AW564" s="284"/>
      <c r="AX564" s="284"/>
      <c r="AY564" s="284"/>
      <c r="AZ564" s="284"/>
      <c r="BA564" s="284"/>
      <c r="BB564" s="284"/>
      <c r="BC564" s="284"/>
      <c r="BD564" s="284"/>
      <c r="BE564" s="285"/>
      <c r="BF564" s="265"/>
      <c r="BG564" s="198"/>
    </row>
    <row r="565" spans="1:59" ht="21.75" customHeight="1" x14ac:dyDescent="0.2">
      <c r="A565" s="246" t="s">
        <v>88</v>
      </c>
      <c r="B565" s="266">
        <v>745</v>
      </c>
      <c r="C565" s="267">
        <v>106</v>
      </c>
      <c r="D565" s="268" t="s">
        <v>89</v>
      </c>
      <c r="E565" s="269" t="s">
        <v>90</v>
      </c>
      <c r="F565" s="270"/>
      <c r="G565" s="185"/>
      <c r="H565" s="271">
        <v>10101</v>
      </c>
      <c r="I565" s="272">
        <v>1035276</v>
      </c>
      <c r="J565" s="272">
        <v>20911.060000000001</v>
      </c>
      <c r="K565" s="272">
        <v>139088.94</v>
      </c>
      <c r="L565" s="272">
        <v>80000</v>
      </c>
      <c r="M565" s="272">
        <v>80000</v>
      </c>
      <c r="N565" s="272">
        <v>80000</v>
      </c>
      <c r="O565" s="272">
        <v>80000</v>
      </c>
      <c r="P565" s="272">
        <v>120000</v>
      </c>
      <c r="Q565" s="272">
        <v>120000</v>
      </c>
      <c r="R565" s="272">
        <v>75276</v>
      </c>
      <c r="S565" s="272">
        <v>80000</v>
      </c>
      <c r="T565" s="272">
        <v>80000</v>
      </c>
      <c r="U565" s="273">
        <v>80000</v>
      </c>
      <c r="V565" s="280">
        <v>25231.5</v>
      </c>
      <c r="W565" s="280">
        <v>8410.5</v>
      </c>
      <c r="X565" s="280">
        <v>8410.5</v>
      </c>
      <c r="Y565" s="281">
        <v>8410.5</v>
      </c>
      <c r="Z565" s="280">
        <v>4738</v>
      </c>
      <c r="AA565" s="280">
        <v>1580</v>
      </c>
      <c r="AB565" s="280">
        <v>1579</v>
      </c>
      <c r="AC565" s="280">
        <v>1579</v>
      </c>
      <c r="AD565" s="280">
        <v>4738</v>
      </c>
      <c r="AE565" s="280">
        <v>1579</v>
      </c>
      <c r="AF565" s="280">
        <v>1580</v>
      </c>
      <c r="AG565" s="280">
        <v>1579</v>
      </c>
      <c r="AH565" s="280">
        <v>4737</v>
      </c>
      <c r="AI565" s="280">
        <v>1579</v>
      </c>
      <c r="AJ565" s="280">
        <v>1579</v>
      </c>
      <c r="AK565" s="280">
        <v>1579</v>
      </c>
      <c r="AL565" s="280">
        <v>4737</v>
      </c>
      <c r="AM565" s="280">
        <v>1579</v>
      </c>
      <c r="AN565" s="280">
        <v>1579</v>
      </c>
      <c r="AO565" s="281">
        <v>1579</v>
      </c>
      <c r="AP565" s="282"/>
      <c r="AQ565" s="283"/>
      <c r="AR565" s="284"/>
      <c r="AS565" s="284"/>
      <c r="AT565" s="284"/>
      <c r="AU565" s="284"/>
      <c r="AV565" s="284"/>
      <c r="AW565" s="284"/>
      <c r="AX565" s="284"/>
      <c r="AY565" s="284"/>
      <c r="AZ565" s="284"/>
      <c r="BA565" s="284"/>
      <c r="BB565" s="284"/>
      <c r="BC565" s="284"/>
      <c r="BD565" s="284"/>
      <c r="BE565" s="285"/>
      <c r="BF565" s="265"/>
      <c r="BG565" s="198"/>
    </row>
    <row r="566" spans="1:59" ht="29.25" customHeight="1" x14ac:dyDescent="0.2">
      <c r="A566" s="246" t="s">
        <v>91</v>
      </c>
      <c r="B566" s="266">
        <v>745</v>
      </c>
      <c r="C566" s="267">
        <v>106</v>
      </c>
      <c r="D566" s="268" t="s">
        <v>89</v>
      </c>
      <c r="E566" s="269" t="s">
        <v>92</v>
      </c>
      <c r="F566" s="270"/>
      <c r="G566" s="185"/>
      <c r="H566" s="271">
        <v>10101</v>
      </c>
      <c r="I566" s="272">
        <v>25530</v>
      </c>
      <c r="J566" s="272">
        <v>0</v>
      </c>
      <c r="K566" s="272">
        <v>0</v>
      </c>
      <c r="L566" s="272">
        <v>0</v>
      </c>
      <c r="M566" s="272">
        <v>0</v>
      </c>
      <c r="N566" s="272">
        <v>0</v>
      </c>
      <c r="O566" s="272">
        <v>0</v>
      </c>
      <c r="P566" s="272">
        <v>12765</v>
      </c>
      <c r="Q566" s="272">
        <v>12765</v>
      </c>
      <c r="R566" s="272">
        <v>0</v>
      </c>
      <c r="S566" s="272">
        <v>0</v>
      </c>
      <c r="T566" s="272">
        <v>0</v>
      </c>
      <c r="U566" s="273">
        <v>0</v>
      </c>
      <c r="V566" s="280">
        <v>0</v>
      </c>
      <c r="W566" s="280">
        <v>0</v>
      </c>
      <c r="X566" s="280">
        <v>0</v>
      </c>
      <c r="Y566" s="281">
        <v>0</v>
      </c>
      <c r="Z566" s="280">
        <v>5000</v>
      </c>
      <c r="AA566" s="280">
        <v>1667</v>
      </c>
      <c r="AB566" s="280">
        <v>1666</v>
      </c>
      <c r="AC566" s="280">
        <v>1667</v>
      </c>
      <c r="AD566" s="280">
        <v>5001</v>
      </c>
      <c r="AE566" s="280">
        <v>1667</v>
      </c>
      <c r="AF566" s="280">
        <v>1667</v>
      </c>
      <c r="AG566" s="280">
        <v>1667</v>
      </c>
      <c r="AH566" s="280">
        <v>5001</v>
      </c>
      <c r="AI566" s="280">
        <v>1667</v>
      </c>
      <c r="AJ566" s="280">
        <v>1667</v>
      </c>
      <c r="AK566" s="280">
        <v>1667</v>
      </c>
      <c r="AL566" s="280">
        <v>4998</v>
      </c>
      <c r="AM566" s="280">
        <v>1667</v>
      </c>
      <c r="AN566" s="280">
        <v>1667</v>
      </c>
      <c r="AO566" s="281">
        <v>1664</v>
      </c>
      <c r="AP566" s="282"/>
      <c r="AQ566" s="283"/>
      <c r="AR566" s="284"/>
      <c r="AS566" s="284"/>
      <c r="AT566" s="284"/>
      <c r="AU566" s="284"/>
      <c r="AV566" s="284"/>
      <c r="AW566" s="284"/>
      <c r="AX566" s="284"/>
      <c r="AY566" s="284"/>
      <c r="AZ566" s="284"/>
      <c r="BA566" s="284"/>
      <c r="BB566" s="284"/>
      <c r="BC566" s="284"/>
      <c r="BD566" s="284"/>
      <c r="BE566" s="285"/>
      <c r="BF566" s="265"/>
      <c r="BG566" s="198"/>
    </row>
    <row r="567" spans="1:59" ht="43.5" customHeight="1" x14ac:dyDescent="0.2">
      <c r="A567" s="246" t="s">
        <v>93</v>
      </c>
      <c r="B567" s="266">
        <v>745</v>
      </c>
      <c r="C567" s="267">
        <v>106</v>
      </c>
      <c r="D567" s="268" t="s">
        <v>89</v>
      </c>
      <c r="E567" s="269" t="s">
        <v>94</v>
      </c>
      <c r="F567" s="270"/>
      <c r="G567" s="185"/>
      <c r="H567" s="271">
        <v>10101</v>
      </c>
      <c r="I567" s="272">
        <v>320363.40999999997</v>
      </c>
      <c r="J567" s="272">
        <v>0</v>
      </c>
      <c r="K567" s="272">
        <v>48400</v>
      </c>
      <c r="L567" s="272">
        <v>24200</v>
      </c>
      <c r="M567" s="272">
        <v>24200</v>
      </c>
      <c r="N567" s="272">
        <v>24200</v>
      </c>
      <c r="O567" s="272">
        <v>24200</v>
      </c>
      <c r="P567" s="272">
        <v>38887.03</v>
      </c>
      <c r="Q567" s="272">
        <v>38887.03</v>
      </c>
      <c r="R567" s="272">
        <v>24789.35</v>
      </c>
      <c r="S567" s="272">
        <v>24200</v>
      </c>
      <c r="T567" s="272">
        <v>24200</v>
      </c>
      <c r="U567" s="273">
        <v>24200</v>
      </c>
      <c r="V567" s="280">
        <v>150000</v>
      </c>
      <c r="W567" s="280">
        <v>50000</v>
      </c>
      <c r="X567" s="280">
        <v>50000</v>
      </c>
      <c r="Y567" s="281">
        <v>50000</v>
      </c>
      <c r="Z567" s="280">
        <v>8440</v>
      </c>
      <c r="AA567" s="280">
        <v>2814</v>
      </c>
      <c r="AB567" s="280">
        <v>2813</v>
      </c>
      <c r="AC567" s="280">
        <v>2813</v>
      </c>
      <c r="AD567" s="280">
        <v>8440</v>
      </c>
      <c r="AE567" s="280">
        <v>2814</v>
      </c>
      <c r="AF567" s="280">
        <v>2813</v>
      </c>
      <c r="AG567" s="280">
        <v>2813</v>
      </c>
      <c r="AH567" s="280">
        <v>8440</v>
      </c>
      <c r="AI567" s="280">
        <v>2813</v>
      </c>
      <c r="AJ567" s="280">
        <v>2813</v>
      </c>
      <c r="AK567" s="280">
        <v>2814</v>
      </c>
      <c r="AL567" s="280">
        <v>8440</v>
      </c>
      <c r="AM567" s="280">
        <v>2813</v>
      </c>
      <c r="AN567" s="280">
        <v>2813</v>
      </c>
      <c r="AO567" s="281">
        <v>2814</v>
      </c>
      <c r="AP567" s="282"/>
      <c r="AQ567" s="283"/>
      <c r="AR567" s="284"/>
      <c r="AS567" s="284"/>
      <c r="AT567" s="284"/>
      <c r="AU567" s="284"/>
      <c r="AV567" s="284"/>
      <c r="AW567" s="284"/>
      <c r="AX567" s="284"/>
      <c r="AY567" s="284"/>
      <c r="AZ567" s="284"/>
      <c r="BA567" s="284"/>
      <c r="BB567" s="284"/>
      <c r="BC567" s="284"/>
      <c r="BD567" s="284"/>
      <c r="BE567" s="285"/>
      <c r="BF567" s="265"/>
      <c r="BG567" s="198"/>
    </row>
    <row r="568" spans="1:59" ht="15.75" customHeight="1" x14ac:dyDescent="0.2">
      <c r="A568" s="246" t="s">
        <v>95</v>
      </c>
      <c r="B568" s="266">
        <v>745</v>
      </c>
      <c r="C568" s="267">
        <v>106</v>
      </c>
      <c r="D568" s="268" t="s">
        <v>89</v>
      </c>
      <c r="E568" s="269" t="s">
        <v>96</v>
      </c>
      <c r="F568" s="270"/>
      <c r="G568" s="185"/>
      <c r="H568" s="271">
        <v>10101</v>
      </c>
      <c r="I568" s="272">
        <v>247000.39</v>
      </c>
      <c r="J568" s="272">
        <v>0</v>
      </c>
      <c r="K568" s="272">
        <v>27750</v>
      </c>
      <c r="L568" s="272">
        <v>25550</v>
      </c>
      <c r="M568" s="272">
        <v>10550</v>
      </c>
      <c r="N568" s="272">
        <v>10550</v>
      </c>
      <c r="O568" s="272">
        <v>53490</v>
      </c>
      <c r="P568" s="272">
        <v>10550</v>
      </c>
      <c r="Q568" s="272">
        <v>10550</v>
      </c>
      <c r="R568" s="272">
        <v>55550</v>
      </c>
      <c r="S568" s="272">
        <v>10550</v>
      </c>
      <c r="T568" s="272">
        <v>10550</v>
      </c>
      <c r="U568" s="273">
        <v>21360.39</v>
      </c>
      <c r="V568" s="280">
        <v>2050700</v>
      </c>
      <c r="W568" s="280">
        <v>680000</v>
      </c>
      <c r="X568" s="280">
        <v>680000</v>
      </c>
      <c r="Y568" s="281">
        <v>690700</v>
      </c>
      <c r="Z568" s="280">
        <v>36000</v>
      </c>
      <c r="AA568" s="280">
        <v>36000</v>
      </c>
      <c r="AB568" s="280">
        <v>0</v>
      </c>
      <c r="AC568" s="280">
        <v>0</v>
      </c>
      <c r="AD568" s="280">
        <v>0</v>
      </c>
      <c r="AE568" s="280">
        <v>0</v>
      </c>
      <c r="AF568" s="280">
        <v>0</v>
      </c>
      <c r="AG568" s="280">
        <v>0</v>
      </c>
      <c r="AH568" s="280">
        <v>0</v>
      </c>
      <c r="AI568" s="280">
        <v>0</v>
      </c>
      <c r="AJ568" s="280">
        <v>0</v>
      </c>
      <c r="AK568" s="280">
        <v>0</v>
      </c>
      <c r="AL568" s="280">
        <v>0</v>
      </c>
      <c r="AM568" s="280">
        <v>0</v>
      </c>
      <c r="AN568" s="280">
        <v>0</v>
      </c>
      <c r="AO568" s="281">
        <v>0</v>
      </c>
      <c r="AP568" s="282"/>
      <c r="AQ568" s="283"/>
      <c r="AR568" s="284"/>
      <c r="AS568" s="284"/>
      <c r="AT568" s="284"/>
      <c r="AU568" s="284"/>
      <c r="AV568" s="284"/>
      <c r="AW568" s="284"/>
      <c r="AX568" s="284"/>
      <c r="AY568" s="284"/>
      <c r="AZ568" s="284"/>
      <c r="BA568" s="284"/>
      <c r="BB568" s="284"/>
      <c r="BC568" s="284"/>
      <c r="BD568" s="284"/>
      <c r="BE568" s="285"/>
      <c r="BF568" s="265"/>
      <c r="BG568" s="198"/>
    </row>
    <row r="569" spans="1:59" ht="17.25" customHeight="1" x14ac:dyDescent="0.2">
      <c r="A569" s="246" t="s">
        <v>99</v>
      </c>
      <c r="B569" s="266">
        <v>745</v>
      </c>
      <c r="C569" s="267">
        <v>106</v>
      </c>
      <c r="D569" s="268" t="s">
        <v>89</v>
      </c>
      <c r="E569" s="269" t="s">
        <v>100</v>
      </c>
      <c r="F569" s="270"/>
      <c r="G569" s="185"/>
      <c r="H569" s="271">
        <v>10101</v>
      </c>
      <c r="I569" s="272">
        <v>10000</v>
      </c>
      <c r="J569" s="272">
        <v>0</v>
      </c>
      <c r="K569" s="272">
        <v>0</v>
      </c>
      <c r="L569" s="272">
        <v>10000</v>
      </c>
      <c r="M569" s="272">
        <v>0</v>
      </c>
      <c r="N569" s="272">
        <v>0</v>
      </c>
      <c r="O569" s="272">
        <v>0</v>
      </c>
      <c r="P569" s="272">
        <v>0</v>
      </c>
      <c r="Q569" s="272">
        <v>0</v>
      </c>
      <c r="R569" s="272">
        <v>0</v>
      </c>
      <c r="S569" s="272">
        <v>0</v>
      </c>
      <c r="T569" s="272">
        <v>0</v>
      </c>
      <c r="U569" s="273">
        <v>0</v>
      </c>
      <c r="V569" s="280">
        <v>0</v>
      </c>
      <c r="W569" s="280">
        <v>0</v>
      </c>
      <c r="X569" s="280">
        <v>0</v>
      </c>
      <c r="Y569" s="281">
        <v>0</v>
      </c>
      <c r="Z569" s="280">
        <v>0</v>
      </c>
      <c r="AA569" s="280">
        <v>0</v>
      </c>
      <c r="AB569" s="280">
        <v>0</v>
      </c>
      <c r="AC569" s="280">
        <v>0</v>
      </c>
      <c r="AD569" s="280">
        <v>0</v>
      </c>
      <c r="AE569" s="280">
        <v>0</v>
      </c>
      <c r="AF569" s="280">
        <v>0</v>
      </c>
      <c r="AG569" s="280">
        <v>0</v>
      </c>
      <c r="AH569" s="280">
        <v>84040</v>
      </c>
      <c r="AI569" s="280">
        <v>84040</v>
      </c>
      <c r="AJ569" s="280">
        <v>0</v>
      </c>
      <c r="AK569" s="280">
        <v>0</v>
      </c>
      <c r="AL569" s="280">
        <v>0</v>
      </c>
      <c r="AM569" s="280">
        <v>0</v>
      </c>
      <c r="AN569" s="280">
        <v>0</v>
      </c>
      <c r="AO569" s="281">
        <v>0</v>
      </c>
      <c r="AP569" s="282"/>
      <c r="AQ569" s="283"/>
      <c r="AR569" s="284"/>
      <c r="AS569" s="284"/>
      <c r="AT569" s="284"/>
      <c r="AU569" s="284"/>
      <c r="AV569" s="284"/>
      <c r="AW569" s="284"/>
      <c r="AX569" s="284"/>
      <c r="AY569" s="284"/>
      <c r="AZ569" s="284"/>
      <c r="BA569" s="284"/>
      <c r="BB569" s="284"/>
      <c r="BC569" s="284"/>
      <c r="BD569" s="284"/>
      <c r="BE569" s="285"/>
      <c r="BF569" s="265"/>
      <c r="BG569" s="198"/>
    </row>
    <row r="570" spans="1:59" ht="21.75" customHeight="1" x14ac:dyDescent="0.2">
      <c r="A570" s="246" t="s">
        <v>88</v>
      </c>
      <c r="B570" s="266">
        <v>770</v>
      </c>
      <c r="C570" s="267">
        <v>104</v>
      </c>
      <c r="D570" s="268" t="s">
        <v>348</v>
      </c>
      <c r="E570" s="269" t="s">
        <v>90</v>
      </c>
      <c r="F570" s="270"/>
      <c r="G570" s="185"/>
      <c r="H570" s="271">
        <v>10101</v>
      </c>
      <c r="I570" s="272">
        <v>2699545.42</v>
      </c>
      <c r="J570" s="272">
        <v>210224.66</v>
      </c>
      <c r="K570" s="272">
        <v>239699.34</v>
      </c>
      <c r="L570" s="272">
        <v>224962</v>
      </c>
      <c r="M570" s="272">
        <v>224962</v>
      </c>
      <c r="N570" s="272">
        <v>224962</v>
      </c>
      <c r="O570" s="272">
        <v>224962</v>
      </c>
      <c r="P570" s="272">
        <v>224962</v>
      </c>
      <c r="Q570" s="272">
        <v>224962</v>
      </c>
      <c r="R570" s="272">
        <v>224962</v>
      </c>
      <c r="S570" s="272">
        <v>224962</v>
      </c>
      <c r="T570" s="272">
        <v>224962</v>
      </c>
      <c r="U570" s="273">
        <v>224963.42</v>
      </c>
      <c r="V570" s="280">
        <v>0</v>
      </c>
      <c r="W570" s="280">
        <v>0</v>
      </c>
      <c r="X570" s="280">
        <v>0</v>
      </c>
      <c r="Y570" s="281">
        <v>0</v>
      </c>
      <c r="Z570" s="280">
        <v>0</v>
      </c>
      <c r="AA570" s="280">
        <v>0</v>
      </c>
      <c r="AB570" s="280">
        <v>0</v>
      </c>
      <c r="AC570" s="280">
        <v>0</v>
      </c>
      <c r="AD570" s="280">
        <v>6000</v>
      </c>
      <c r="AE570" s="280">
        <v>0</v>
      </c>
      <c r="AF570" s="280">
        <v>0</v>
      </c>
      <c r="AG570" s="280">
        <v>6000</v>
      </c>
      <c r="AH570" s="280">
        <v>0</v>
      </c>
      <c r="AI570" s="280">
        <v>0</v>
      </c>
      <c r="AJ570" s="280">
        <v>0</v>
      </c>
      <c r="AK570" s="280">
        <v>0</v>
      </c>
      <c r="AL570" s="280">
        <v>0</v>
      </c>
      <c r="AM570" s="280">
        <v>0</v>
      </c>
      <c r="AN570" s="280">
        <v>0</v>
      </c>
      <c r="AO570" s="281">
        <v>0</v>
      </c>
      <c r="AP570" s="282"/>
      <c r="AQ570" s="283"/>
      <c r="AR570" s="284"/>
      <c r="AS570" s="284"/>
      <c r="AT570" s="284"/>
      <c r="AU570" s="284"/>
      <c r="AV570" s="284"/>
      <c r="AW570" s="284"/>
      <c r="AX570" s="284"/>
      <c r="AY570" s="284"/>
      <c r="AZ570" s="284"/>
      <c r="BA570" s="284"/>
      <c r="BB570" s="284"/>
      <c r="BC570" s="284"/>
      <c r="BD570" s="284"/>
      <c r="BE570" s="285"/>
      <c r="BF570" s="265"/>
      <c r="BG570" s="198"/>
    </row>
    <row r="571" spans="1:59" ht="29.25" customHeight="1" x14ac:dyDescent="0.2">
      <c r="A571" s="246" t="s">
        <v>91</v>
      </c>
      <c r="B571" s="266">
        <v>770</v>
      </c>
      <c r="C571" s="267">
        <v>104</v>
      </c>
      <c r="D571" s="268" t="s">
        <v>348</v>
      </c>
      <c r="E571" s="269" t="s">
        <v>92</v>
      </c>
      <c r="F571" s="270"/>
      <c r="G571" s="185"/>
      <c r="H571" s="271">
        <v>10101</v>
      </c>
      <c r="I571" s="272">
        <v>72335</v>
      </c>
      <c r="J571" s="272">
        <v>18873</v>
      </c>
      <c r="K571" s="272">
        <v>2402</v>
      </c>
      <c r="L571" s="272">
        <v>0</v>
      </c>
      <c r="M571" s="272">
        <v>12765</v>
      </c>
      <c r="N571" s="272">
        <v>0</v>
      </c>
      <c r="O571" s="272">
        <v>12765</v>
      </c>
      <c r="P571" s="272">
        <v>25530</v>
      </c>
      <c r="Q571" s="272">
        <v>0</v>
      </c>
      <c r="R571" s="272">
        <v>0</v>
      </c>
      <c r="S571" s="272">
        <v>0</v>
      </c>
      <c r="T571" s="272">
        <v>0</v>
      </c>
      <c r="U571" s="273">
        <v>0</v>
      </c>
      <c r="V571" s="280">
        <v>146846.34</v>
      </c>
      <c r="W571" s="280">
        <v>52283.33</v>
      </c>
      <c r="X571" s="280">
        <v>52283.33</v>
      </c>
      <c r="Y571" s="281">
        <v>42279.68</v>
      </c>
      <c r="Z571" s="280">
        <v>0</v>
      </c>
      <c r="AA571" s="280">
        <v>0</v>
      </c>
      <c r="AB571" s="280">
        <v>0</v>
      </c>
      <c r="AC571" s="280">
        <v>0</v>
      </c>
      <c r="AD571" s="280">
        <v>5000</v>
      </c>
      <c r="AE571" s="280">
        <v>0</v>
      </c>
      <c r="AF571" s="280">
        <v>0</v>
      </c>
      <c r="AG571" s="280">
        <v>5000</v>
      </c>
      <c r="AH571" s="280">
        <v>0</v>
      </c>
      <c r="AI571" s="280">
        <v>0</v>
      </c>
      <c r="AJ571" s="280">
        <v>0</v>
      </c>
      <c r="AK571" s="280">
        <v>0</v>
      </c>
      <c r="AL571" s="280">
        <v>0</v>
      </c>
      <c r="AM571" s="280">
        <v>0</v>
      </c>
      <c r="AN571" s="280">
        <v>0</v>
      </c>
      <c r="AO571" s="281">
        <v>0</v>
      </c>
      <c r="AP571" s="282"/>
      <c r="AQ571" s="283"/>
      <c r="AR571" s="284"/>
      <c r="AS571" s="284"/>
      <c r="AT571" s="284"/>
      <c r="AU571" s="284"/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5"/>
      <c r="BF571" s="265"/>
      <c r="BG571" s="198"/>
    </row>
    <row r="572" spans="1:59" ht="43.5" customHeight="1" x14ac:dyDescent="0.2">
      <c r="A572" s="246" t="s">
        <v>93</v>
      </c>
      <c r="B572" s="266">
        <v>770</v>
      </c>
      <c r="C572" s="267">
        <v>104</v>
      </c>
      <c r="D572" s="268" t="s">
        <v>348</v>
      </c>
      <c r="E572" s="269" t="s">
        <v>94</v>
      </c>
      <c r="F572" s="270"/>
      <c r="G572" s="185"/>
      <c r="H572" s="271">
        <v>10101</v>
      </c>
      <c r="I572" s="272">
        <v>837107.88</v>
      </c>
      <c r="J572" s="272">
        <v>0</v>
      </c>
      <c r="K572" s="272">
        <v>142302.09</v>
      </c>
      <c r="L572" s="272">
        <v>67938.52</v>
      </c>
      <c r="M572" s="272">
        <v>71793.55</v>
      </c>
      <c r="N572" s="272">
        <v>67938.52</v>
      </c>
      <c r="O572" s="272">
        <v>71793.55</v>
      </c>
      <c r="P572" s="272">
        <v>75648.58</v>
      </c>
      <c r="Q572" s="272">
        <v>67938.52</v>
      </c>
      <c r="R572" s="272">
        <v>67938.52</v>
      </c>
      <c r="S572" s="272">
        <v>67938.52</v>
      </c>
      <c r="T572" s="272">
        <v>67938.52</v>
      </c>
      <c r="U572" s="273">
        <v>67938.990000000005</v>
      </c>
      <c r="V572" s="280">
        <v>44347.56</v>
      </c>
      <c r="W572" s="280">
        <v>15789.57</v>
      </c>
      <c r="X572" s="280">
        <v>15789.57</v>
      </c>
      <c r="Y572" s="281">
        <v>12768.42</v>
      </c>
      <c r="Z572" s="280">
        <v>0</v>
      </c>
      <c r="AA572" s="280">
        <v>0</v>
      </c>
      <c r="AB572" s="280">
        <v>0</v>
      </c>
      <c r="AC572" s="280">
        <v>0</v>
      </c>
      <c r="AD572" s="280">
        <v>44000</v>
      </c>
      <c r="AE572" s="280">
        <v>0</v>
      </c>
      <c r="AF572" s="280">
        <v>0</v>
      </c>
      <c r="AG572" s="280">
        <v>44000</v>
      </c>
      <c r="AH572" s="280">
        <v>0</v>
      </c>
      <c r="AI572" s="280">
        <v>0</v>
      </c>
      <c r="AJ572" s="280">
        <v>0</v>
      </c>
      <c r="AK572" s="280">
        <v>0</v>
      </c>
      <c r="AL572" s="280">
        <v>0</v>
      </c>
      <c r="AM572" s="280">
        <v>0</v>
      </c>
      <c r="AN572" s="280">
        <v>0</v>
      </c>
      <c r="AO572" s="281">
        <v>0</v>
      </c>
      <c r="AP572" s="282"/>
      <c r="AQ572" s="283"/>
      <c r="AR572" s="284"/>
      <c r="AS572" s="284"/>
      <c r="AT572" s="284"/>
      <c r="AU572" s="284"/>
      <c r="AV572" s="284"/>
      <c r="AW572" s="284"/>
      <c r="AX572" s="284"/>
      <c r="AY572" s="284"/>
      <c r="AZ572" s="284"/>
      <c r="BA572" s="284"/>
      <c r="BB572" s="284"/>
      <c r="BC572" s="284"/>
      <c r="BD572" s="284"/>
      <c r="BE572" s="285"/>
      <c r="BF572" s="265"/>
      <c r="BG572" s="198"/>
    </row>
    <row r="573" spans="1:59" ht="15.75" customHeight="1" x14ac:dyDescent="0.2">
      <c r="A573" s="246" t="s">
        <v>95</v>
      </c>
      <c r="B573" s="266">
        <v>770</v>
      </c>
      <c r="C573" s="267">
        <v>104</v>
      </c>
      <c r="D573" s="268" t="s">
        <v>348</v>
      </c>
      <c r="E573" s="269" t="s">
        <v>96</v>
      </c>
      <c r="F573" s="270"/>
      <c r="G573" s="185"/>
      <c r="H573" s="271">
        <v>10101</v>
      </c>
      <c r="I573" s="272">
        <v>457911.03999999998</v>
      </c>
      <c r="J573" s="272">
        <v>5547.82</v>
      </c>
      <c r="K573" s="272">
        <v>67726.570000000007</v>
      </c>
      <c r="L573" s="272">
        <v>34841.79</v>
      </c>
      <c r="M573" s="272">
        <v>35734.31</v>
      </c>
      <c r="N573" s="272">
        <v>36090.01</v>
      </c>
      <c r="O573" s="272">
        <v>42884.73</v>
      </c>
      <c r="P573" s="272">
        <v>42884.73</v>
      </c>
      <c r="Q573" s="272">
        <v>42884.73</v>
      </c>
      <c r="R573" s="272">
        <v>42884.73</v>
      </c>
      <c r="S573" s="272">
        <v>42784.73</v>
      </c>
      <c r="T573" s="272">
        <v>40960.68</v>
      </c>
      <c r="U573" s="273">
        <v>22686.21</v>
      </c>
      <c r="V573" s="280">
        <v>0</v>
      </c>
      <c r="W573" s="280">
        <v>0</v>
      </c>
      <c r="X573" s="280">
        <v>0</v>
      </c>
      <c r="Y573" s="281">
        <v>0</v>
      </c>
      <c r="Z573" s="280">
        <v>0</v>
      </c>
      <c r="AA573" s="280">
        <v>0</v>
      </c>
      <c r="AB573" s="280">
        <v>0</v>
      </c>
      <c r="AC573" s="280">
        <v>0</v>
      </c>
      <c r="AD573" s="280">
        <v>40000</v>
      </c>
      <c r="AE573" s="280">
        <v>0</v>
      </c>
      <c r="AF573" s="280">
        <v>0</v>
      </c>
      <c r="AG573" s="280">
        <v>40000</v>
      </c>
      <c r="AH573" s="280">
        <v>0</v>
      </c>
      <c r="AI573" s="280">
        <v>0</v>
      </c>
      <c r="AJ573" s="280">
        <v>0</v>
      </c>
      <c r="AK573" s="280">
        <v>0</v>
      </c>
      <c r="AL573" s="280">
        <v>0</v>
      </c>
      <c r="AM573" s="280">
        <v>0</v>
      </c>
      <c r="AN573" s="280">
        <v>0</v>
      </c>
      <c r="AO573" s="281">
        <v>0</v>
      </c>
      <c r="AP573" s="282"/>
      <c r="AQ573" s="283"/>
      <c r="AR573" s="284"/>
      <c r="AS573" s="284"/>
      <c r="AT573" s="284"/>
      <c r="AU573" s="284"/>
      <c r="AV573" s="284"/>
      <c r="AW573" s="284"/>
      <c r="AX573" s="284"/>
      <c r="AY573" s="284"/>
      <c r="AZ573" s="284"/>
      <c r="BA573" s="284"/>
      <c r="BB573" s="284"/>
      <c r="BC573" s="284"/>
      <c r="BD573" s="284"/>
      <c r="BE573" s="285"/>
      <c r="BF573" s="265"/>
      <c r="BG573" s="198"/>
    </row>
    <row r="574" spans="1:59" ht="18" customHeight="1" x14ac:dyDescent="0.2">
      <c r="A574" s="246" t="s">
        <v>388</v>
      </c>
      <c r="B574" s="266">
        <v>770</v>
      </c>
      <c r="C574" s="267">
        <v>104</v>
      </c>
      <c r="D574" s="268" t="s">
        <v>348</v>
      </c>
      <c r="E574" s="269" t="s">
        <v>347</v>
      </c>
      <c r="F574" s="270"/>
      <c r="G574" s="185"/>
      <c r="H574" s="271">
        <v>10101</v>
      </c>
      <c r="I574" s="272">
        <v>128558.92</v>
      </c>
      <c r="J574" s="272">
        <v>29610.59</v>
      </c>
      <c r="K574" s="272">
        <v>32034.66</v>
      </c>
      <c r="L574" s="272">
        <v>8528.2800000000007</v>
      </c>
      <c r="M574" s="272">
        <v>8528.2800000000007</v>
      </c>
      <c r="N574" s="272">
        <v>8528.2800000000007</v>
      </c>
      <c r="O574" s="272">
        <v>8719.32</v>
      </c>
      <c r="P574" s="272">
        <v>8719.32</v>
      </c>
      <c r="Q574" s="272">
        <v>8719.32</v>
      </c>
      <c r="R574" s="272">
        <v>8719.32</v>
      </c>
      <c r="S574" s="272">
        <v>3012.91</v>
      </c>
      <c r="T574" s="272">
        <v>1719.32</v>
      </c>
      <c r="U574" s="273">
        <v>1719.32</v>
      </c>
      <c r="V574" s="280">
        <v>50000</v>
      </c>
      <c r="W574" s="280">
        <v>50000</v>
      </c>
      <c r="X574" s="280">
        <v>0</v>
      </c>
      <c r="Y574" s="281">
        <v>0</v>
      </c>
      <c r="Z574" s="280">
        <v>0</v>
      </c>
      <c r="AA574" s="280">
        <v>0</v>
      </c>
      <c r="AB574" s="280">
        <v>0</v>
      </c>
      <c r="AC574" s="280">
        <v>0</v>
      </c>
      <c r="AD574" s="280">
        <v>5000</v>
      </c>
      <c r="AE574" s="280">
        <v>0</v>
      </c>
      <c r="AF574" s="280">
        <v>0</v>
      </c>
      <c r="AG574" s="280">
        <v>5000</v>
      </c>
      <c r="AH574" s="280">
        <v>0</v>
      </c>
      <c r="AI574" s="280">
        <v>0</v>
      </c>
      <c r="AJ574" s="280">
        <v>0</v>
      </c>
      <c r="AK574" s="280">
        <v>0</v>
      </c>
      <c r="AL574" s="280">
        <v>0</v>
      </c>
      <c r="AM574" s="280">
        <v>0</v>
      </c>
      <c r="AN574" s="280">
        <v>0</v>
      </c>
      <c r="AO574" s="281">
        <v>0</v>
      </c>
      <c r="AP574" s="282"/>
      <c r="AQ574" s="283"/>
      <c r="AR574" s="284"/>
      <c r="AS574" s="284"/>
      <c r="AT574" s="284"/>
      <c r="AU574" s="284"/>
      <c r="AV574" s="284"/>
      <c r="AW574" s="284"/>
      <c r="AX574" s="284"/>
      <c r="AY574" s="284"/>
      <c r="AZ574" s="284"/>
      <c r="BA574" s="284"/>
      <c r="BB574" s="284"/>
      <c r="BC574" s="284"/>
      <c r="BD574" s="284"/>
      <c r="BE574" s="285"/>
      <c r="BF574" s="265"/>
      <c r="BG574" s="198"/>
    </row>
    <row r="575" spans="1:59" ht="23.25" customHeight="1" x14ac:dyDescent="0.2">
      <c r="A575" s="246" t="s">
        <v>104</v>
      </c>
      <c r="B575" s="266">
        <v>770</v>
      </c>
      <c r="C575" s="267">
        <v>104</v>
      </c>
      <c r="D575" s="268" t="s">
        <v>348</v>
      </c>
      <c r="E575" s="269" t="s">
        <v>105</v>
      </c>
      <c r="F575" s="270"/>
      <c r="G575" s="185"/>
      <c r="H575" s="271">
        <v>10101</v>
      </c>
      <c r="I575" s="272">
        <v>18442</v>
      </c>
      <c r="J575" s="272">
        <v>0</v>
      </c>
      <c r="K575" s="272">
        <v>0</v>
      </c>
      <c r="L575" s="272">
        <v>4610.5</v>
      </c>
      <c r="M575" s="272">
        <v>0</v>
      </c>
      <c r="N575" s="272">
        <v>0</v>
      </c>
      <c r="O575" s="272">
        <v>4610.5</v>
      </c>
      <c r="P575" s="272">
        <v>0</v>
      </c>
      <c r="Q575" s="272">
        <v>4610.5</v>
      </c>
      <c r="R575" s="272">
        <v>0</v>
      </c>
      <c r="S575" s="272">
        <v>0</v>
      </c>
      <c r="T575" s="272">
        <v>0</v>
      </c>
      <c r="U575" s="273">
        <v>4610.5</v>
      </c>
      <c r="V575" s="280">
        <v>1579257</v>
      </c>
      <c r="W575" s="280">
        <v>533085</v>
      </c>
      <c r="X575" s="280">
        <v>523085</v>
      </c>
      <c r="Y575" s="281">
        <v>523087</v>
      </c>
      <c r="Z575" s="280">
        <v>0</v>
      </c>
      <c r="AA575" s="280">
        <v>0</v>
      </c>
      <c r="AB575" s="280">
        <v>0</v>
      </c>
      <c r="AC575" s="280">
        <v>0</v>
      </c>
      <c r="AD575" s="280">
        <v>3500</v>
      </c>
      <c r="AE575" s="280">
        <v>0</v>
      </c>
      <c r="AF575" s="280">
        <v>0</v>
      </c>
      <c r="AG575" s="280">
        <v>3500</v>
      </c>
      <c r="AH575" s="280">
        <v>0</v>
      </c>
      <c r="AI575" s="280">
        <v>0</v>
      </c>
      <c r="AJ575" s="280">
        <v>0</v>
      </c>
      <c r="AK575" s="280">
        <v>0</v>
      </c>
      <c r="AL575" s="280">
        <v>0</v>
      </c>
      <c r="AM575" s="280">
        <v>0</v>
      </c>
      <c r="AN575" s="280">
        <v>0</v>
      </c>
      <c r="AO575" s="281">
        <v>0</v>
      </c>
      <c r="AP575" s="282"/>
      <c r="AQ575" s="283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5"/>
      <c r="BF575" s="265"/>
      <c r="BG575" s="198"/>
    </row>
    <row r="576" spans="1:59" ht="14.25" customHeight="1" x14ac:dyDescent="0.2">
      <c r="A576" s="246" t="s">
        <v>97</v>
      </c>
      <c r="B576" s="266">
        <v>770</v>
      </c>
      <c r="C576" s="267">
        <v>104</v>
      </c>
      <c r="D576" s="268" t="s">
        <v>348</v>
      </c>
      <c r="E576" s="269" t="s">
        <v>98</v>
      </c>
      <c r="F576" s="270"/>
      <c r="G576" s="185"/>
      <c r="H576" s="271">
        <v>10101</v>
      </c>
      <c r="I576" s="272">
        <v>5148</v>
      </c>
      <c r="J576" s="272">
        <v>0</v>
      </c>
      <c r="K576" s="272">
        <v>0</v>
      </c>
      <c r="L576" s="272">
        <v>1287</v>
      </c>
      <c r="M576" s="272">
        <v>0</v>
      </c>
      <c r="N576" s="272">
        <v>0</v>
      </c>
      <c r="O576" s="272">
        <v>1287</v>
      </c>
      <c r="P576" s="272">
        <v>0</v>
      </c>
      <c r="Q576" s="272">
        <v>1287</v>
      </c>
      <c r="R576" s="272">
        <v>0</v>
      </c>
      <c r="S576" s="272">
        <v>0</v>
      </c>
      <c r="T576" s="272">
        <v>0</v>
      </c>
      <c r="U576" s="273">
        <v>1287</v>
      </c>
      <c r="V576" s="280">
        <v>37212</v>
      </c>
      <c r="W576" s="280">
        <v>12404</v>
      </c>
      <c r="X576" s="280">
        <v>12404</v>
      </c>
      <c r="Y576" s="281">
        <v>12404</v>
      </c>
      <c r="Z576" s="280">
        <v>70749</v>
      </c>
      <c r="AA576" s="280">
        <v>23583</v>
      </c>
      <c r="AB576" s="280">
        <v>23583</v>
      </c>
      <c r="AC576" s="280">
        <v>23583</v>
      </c>
      <c r="AD576" s="280">
        <v>70749</v>
      </c>
      <c r="AE576" s="280">
        <v>23583</v>
      </c>
      <c r="AF576" s="280">
        <v>23583</v>
      </c>
      <c r="AG576" s="280">
        <v>23583</v>
      </c>
      <c r="AH576" s="280">
        <v>70749</v>
      </c>
      <c r="AI576" s="280">
        <v>23583</v>
      </c>
      <c r="AJ576" s="280">
        <v>23583</v>
      </c>
      <c r="AK576" s="280">
        <v>23583</v>
      </c>
      <c r="AL576" s="280">
        <v>70753</v>
      </c>
      <c r="AM576" s="280">
        <v>23583</v>
      </c>
      <c r="AN576" s="280">
        <v>23583</v>
      </c>
      <c r="AO576" s="281">
        <v>23587</v>
      </c>
      <c r="AP576" s="282"/>
      <c r="AQ576" s="283"/>
      <c r="AR576" s="284"/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5"/>
      <c r="BF576" s="265"/>
      <c r="BG576" s="198"/>
    </row>
    <row r="577" spans="1:59" ht="15.75" customHeight="1" x14ac:dyDescent="0.2">
      <c r="A577" s="246" t="s">
        <v>95</v>
      </c>
      <c r="B577" s="266">
        <v>770</v>
      </c>
      <c r="C577" s="267">
        <v>113</v>
      </c>
      <c r="D577" s="268" t="s">
        <v>118</v>
      </c>
      <c r="E577" s="269" t="s">
        <v>96</v>
      </c>
      <c r="F577" s="270"/>
      <c r="G577" s="185"/>
      <c r="H577" s="271">
        <v>10101</v>
      </c>
      <c r="I577" s="272">
        <v>50000</v>
      </c>
      <c r="J577" s="272">
        <v>0</v>
      </c>
      <c r="K577" s="272">
        <v>13600</v>
      </c>
      <c r="L577" s="272">
        <v>0</v>
      </c>
      <c r="M577" s="272">
        <v>0</v>
      </c>
      <c r="N577" s="272">
        <v>30000</v>
      </c>
      <c r="O577" s="272">
        <v>5500</v>
      </c>
      <c r="P577" s="272">
        <v>0</v>
      </c>
      <c r="Q577" s="272">
        <v>0</v>
      </c>
      <c r="R577" s="272">
        <v>900</v>
      </c>
      <c r="S577" s="272">
        <v>0</v>
      </c>
      <c r="T577" s="272">
        <v>0</v>
      </c>
      <c r="U577" s="273">
        <v>0</v>
      </c>
      <c r="V577" s="280">
        <v>0</v>
      </c>
      <c r="W577" s="280">
        <v>0</v>
      </c>
      <c r="X577" s="280">
        <v>0</v>
      </c>
      <c r="Y577" s="281">
        <v>0</v>
      </c>
      <c r="Z577" s="280">
        <v>0</v>
      </c>
      <c r="AA577" s="280">
        <v>0</v>
      </c>
      <c r="AB577" s="280">
        <v>0</v>
      </c>
      <c r="AC577" s="280">
        <v>0</v>
      </c>
      <c r="AD577" s="280">
        <v>15000</v>
      </c>
      <c r="AE577" s="280">
        <v>0</v>
      </c>
      <c r="AF577" s="280">
        <v>0</v>
      </c>
      <c r="AG577" s="280">
        <v>15000</v>
      </c>
      <c r="AH577" s="280">
        <v>0</v>
      </c>
      <c r="AI577" s="280">
        <v>0</v>
      </c>
      <c r="AJ577" s="280">
        <v>0</v>
      </c>
      <c r="AK577" s="280">
        <v>0</v>
      </c>
      <c r="AL577" s="280">
        <v>0</v>
      </c>
      <c r="AM577" s="280">
        <v>0</v>
      </c>
      <c r="AN577" s="280">
        <v>0</v>
      </c>
      <c r="AO577" s="281">
        <v>0</v>
      </c>
      <c r="AP577" s="282"/>
      <c r="AQ577" s="283"/>
      <c r="AR577" s="284"/>
      <c r="AS577" s="284"/>
      <c r="AT577" s="284"/>
      <c r="AU577" s="284"/>
      <c r="AV577" s="284"/>
      <c r="AW577" s="284"/>
      <c r="AX577" s="284"/>
      <c r="AY577" s="284"/>
      <c r="AZ577" s="284"/>
      <c r="BA577" s="284"/>
      <c r="BB577" s="284"/>
      <c r="BC577" s="284"/>
      <c r="BD577" s="284"/>
      <c r="BE577" s="285"/>
      <c r="BF577" s="265"/>
      <c r="BG577" s="198"/>
    </row>
    <row r="578" spans="1:59" ht="21.75" customHeight="1" x14ac:dyDescent="0.2">
      <c r="A578" s="246" t="s">
        <v>88</v>
      </c>
      <c r="B578" s="266">
        <v>770</v>
      </c>
      <c r="C578" s="267">
        <v>203</v>
      </c>
      <c r="D578" s="268" t="s">
        <v>404</v>
      </c>
      <c r="E578" s="269" t="s">
        <v>90</v>
      </c>
      <c r="F578" s="270"/>
      <c r="G578" s="185" t="s">
        <v>515</v>
      </c>
      <c r="H578" s="271">
        <v>10301</v>
      </c>
      <c r="I578" s="272">
        <v>105790</v>
      </c>
      <c r="J578" s="272">
        <v>8120.89</v>
      </c>
      <c r="K578" s="272">
        <v>8121.11</v>
      </c>
      <c r="L578" s="272">
        <v>8120.89</v>
      </c>
      <c r="M578" s="272">
        <v>8120.89</v>
      </c>
      <c r="N578" s="272">
        <v>8120.89</v>
      </c>
      <c r="O578" s="272">
        <v>8120.89</v>
      </c>
      <c r="P578" s="272">
        <v>23521.84</v>
      </c>
      <c r="Q578" s="272">
        <v>1059.25</v>
      </c>
      <c r="R578" s="272">
        <v>8120.89</v>
      </c>
      <c r="S578" s="272">
        <v>8120.89</v>
      </c>
      <c r="T578" s="272">
        <v>8120.89</v>
      </c>
      <c r="U578" s="273">
        <v>8120.68</v>
      </c>
      <c r="V578" s="280">
        <v>0</v>
      </c>
      <c r="W578" s="280">
        <v>0</v>
      </c>
      <c r="X578" s="280">
        <v>0</v>
      </c>
      <c r="Y578" s="281">
        <v>0</v>
      </c>
      <c r="Z578" s="280">
        <v>0</v>
      </c>
      <c r="AA578" s="280">
        <v>0</v>
      </c>
      <c r="AB578" s="280">
        <v>0</v>
      </c>
      <c r="AC578" s="280">
        <v>0</v>
      </c>
      <c r="AD578" s="280">
        <v>10000</v>
      </c>
      <c r="AE578" s="280">
        <v>0</v>
      </c>
      <c r="AF578" s="280">
        <v>0</v>
      </c>
      <c r="AG578" s="280">
        <v>10000</v>
      </c>
      <c r="AH578" s="280">
        <v>0</v>
      </c>
      <c r="AI578" s="280">
        <v>0</v>
      </c>
      <c r="AJ578" s="280">
        <v>0</v>
      </c>
      <c r="AK578" s="280">
        <v>0</v>
      </c>
      <c r="AL578" s="280">
        <v>0</v>
      </c>
      <c r="AM578" s="280">
        <v>0</v>
      </c>
      <c r="AN578" s="280">
        <v>0</v>
      </c>
      <c r="AO578" s="281">
        <v>0</v>
      </c>
      <c r="AP578" s="282"/>
      <c r="AQ578" s="283"/>
      <c r="AR578" s="284"/>
      <c r="AS578" s="284"/>
      <c r="AT578" s="284"/>
      <c r="AU578" s="284"/>
      <c r="AV578" s="284"/>
      <c r="AW578" s="284"/>
      <c r="AX578" s="284"/>
      <c r="AY578" s="284"/>
      <c r="AZ578" s="284"/>
      <c r="BA578" s="284"/>
      <c r="BB578" s="284"/>
      <c r="BC578" s="284"/>
      <c r="BD578" s="284"/>
      <c r="BE578" s="285"/>
      <c r="BF578" s="265"/>
      <c r="BG578" s="198"/>
    </row>
    <row r="579" spans="1:59" ht="43.5" customHeight="1" x14ac:dyDescent="0.2">
      <c r="A579" s="246" t="s">
        <v>93</v>
      </c>
      <c r="B579" s="266">
        <v>770</v>
      </c>
      <c r="C579" s="267">
        <v>203</v>
      </c>
      <c r="D579" s="268" t="s">
        <v>404</v>
      </c>
      <c r="E579" s="269" t="s">
        <v>94</v>
      </c>
      <c r="F579" s="270"/>
      <c r="G579" s="185" t="s">
        <v>515</v>
      </c>
      <c r="H579" s="271">
        <v>10301</v>
      </c>
      <c r="I579" s="272">
        <v>31948.58</v>
      </c>
      <c r="J579" s="272">
        <v>2452.5100000000002</v>
      </c>
      <c r="K579" s="272">
        <v>2452.29</v>
      </c>
      <c r="L579" s="272">
        <v>2452.5100000000002</v>
      </c>
      <c r="M579" s="272">
        <v>2452.5100000000002</v>
      </c>
      <c r="N579" s="272">
        <v>2452.5100000000002</v>
      </c>
      <c r="O579" s="272">
        <v>2452.5100000000002</v>
      </c>
      <c r="P579" s="272">
        <v>7103.6</v>
      </c>
      <c r="Q579" s="272">
        <v>319.89</v>
      </c>
      <c r="R579" s="272">
        <v>2452.5100000000002</v>
      </c>
      <c r="S579" s="272">
        <v>2452.5100000000002</v>
      </c>
      <c r="T579" s="272">
        <v>2452.5100000000002</v>
      </c>
      <c r="U579" s="273">
        <v>2452.7199999999998</v>
      </c>
      <c r="V579" s="280">
        <v>0</v>
      </c>
      <c r="W579" s="280">
        <v>0</v>
      </c>
      <c r="X579" s="280">
        <v>0</v>
      </c>
      <c r="Y579" s="281">
        <v>0</v>
      </c>
      <c r="Z579" s="280">
        <v>0</v>
      </c>
      <c r="AA579" s="280">
        <v>0</v>
      </c>
      <c r="AB579" s="280">
        <v>0</v>
      </c>
      <c r="AC579" s="280">
        <v>0</v>
      </c>
      <c r="AD579" s="280">
        <v>36500</v>
      </c>
      <c r="AE579" s="280">
        <v>0</v>
      </c>
      <c r="AF579" s="280">
        <v>0</v>
      </c>
      <c r="AG579" s="280">
        <v>36500</v>
      </c>
      <c r="AH579" s="280">
        <v>0</v>
      </c>
      <c r="AI579" s="280">
        <v>0</v>
      </c>
      <c r="AJ579" s="280">
        <v>0</v>
      </c>
      <c r="AK579" s="280">
        <v>0</v>
      </c>
      <c r="AL579" s="280">
        <v>0</v>
      </c>
      <c r="AM579" s="280">
        <v>0</v>
      </c>
      <c r="AN579" s="280">
        <v>0</v>
      </c>
      <c r="AO579" s="281">
        <v>0</v>
      </c>
      <c r="AP579" s="282"/>
      <c r="AQ579" s="283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5"/>
      <c r="BF579" s="265"/>
      <c r="BG579" s="198"/>
    </row>
    <row r="580" spans="1:59" ht="15.75" customHeight="1" x14ac:dyDescent="0.2">
      <c r="A580" s="246" t="s">
        <v>95</v>
      </c>
      <c r="B580" s="266">
        <v>770</v>
      </c>
      <c r="C580" s="267">
        <v>203</v>
      </c>
      <c r="D580" s="268" t="s">
        <v>404</v>
      </c>
      <c r="E580" s="269" t="s">
        <v>96</v>
      </c>
      <c r="F580" s="270"/>
      <c r="G580" s="185" t="s">
        <v>515</v>
      </c>
      <c r="H580" s="271">
        <v>10301</v>
      </c>
      <c r="I580" s="272">
        <v>11314.91</v>
      </c>
      <c r="J580" s="272">
        <v>0</v>
      </c>
      <c r="K580" s="272">
        <v>0</v>
      </c>
      <c r="L580" s="272">
        <v>0</v>
      </c>
      <c r="M580" s="272">
        <v>0</v>
      </c>
      <c r="N580" s="272">
        <v>0</v>
      </c>
      <c r="O580" s="272">
        <v>0</v>
      </c>
      <c r="P580" s="272">
        <v>11314.91</v>
      </c>
      <c r="Q580" s="272">
        <v>0</v>
      </c>
      <c r="R580" s="272">
        <v>0</v>
      </c>
      <c r="S580" s="272">
        <v>0</v>
      </c>
      <c r="T580" s="272">
        <v>0</v>
      </c>
      <c r="U580" s="273">
        <v>0</v>
      </c>
      <c r="V580" s="280">
        <v>0</v>
      </c>
      <c r="W580" s="280">
        <v>0</v>
      </c>
      <c r="X580" s="280">
        <v>0</v>
      </c>
      <c r="Y580" s="281">
        <v>0</v>
      </c>
      <c r="Z580" s="280">
        <v>71250</v>
      </c>
      <c r="AA580" s="280">
        <v>23750</v>
      </c>
      <c r="AB580" s="280">
        <v>23750</v>
      </c>
      <c r="AC580" s="280">
        <v>23750</v>
      </c>
      <c r="AD580" s="280">
        <v>71250</v>
      </c>
      <c r="AE580" s="280">
        <v>23750</v>
      </c>
      <c r="AF580" s="280">
        <v>23750</v>
      </c>
      <c r="AG580" s="280">
        <v>23750</v>
      </c>
      <c r="AH580" s="280">
        <v>71250</v>
      </c>
      <c r="AI580" s="280">
        <v>23750</v>
      </c>
      <c r="AJ580" s="280">
        <v>23750</v>
      </c>
      <c r="AK580" s="280">
        <v>23750</v>
      </c>
      <c r="AL580" s="280">
        <v>71250</v>
      </c>
      <c r="AM580" s="280">
        <v>23750</v>
      </c>
      <c r="AN580" s="280">
        <v>23750</v>
      </c>
      <c r="AO580" s="281">
        <v>23750</v>
      </c>
      <c r="AP580" s="282"/>
      <c r="AQ580" s="283"/>
      <c r="AR580" s="284"/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5"/>
      <c r="BF580" s="265"/>
      <c r="BG580" s="198"/>
    </row>
    <row r="581" spans="1:59" ht="15.75" customHeight="1" x14ac:dyDescent="0.2">
      <c r="A581" s="246" t="s">
        <v>95</v>
      </c>
      <c r="B581" s="266">
        <v>770</v>
      </c>
      <c r="C581" s="267">
        <v>310</v>
      </c>
      <c r="D581" s="268" t="s">
        <v>381</v>
      </c>
      <c r="E581" s="269" t="s">
        <v>96</v>
      </c>
      <c r="F581" s="270"/>
      <c r="G581" s="185"/>
      <c r="H581" s="271">
        <v>10101</v>
      </c>
      <c r="I581" s="272">
        <v>35000</v>
      </c>
      <c r="J581" s="272">
        <v>0</v>
      </c>
      <c r="K581" s="272">
        <v>0</v>
      </c>
      <c r="L581" s="272">
        <v>0</v>
      </c>
      <c r="M581" s="272">
        <v>0</v>
      </c>
      <c r="N581" s="272">
        <v>35000</v>
      </c>
      <c r="O581" s="272">
        <v>0</v>
      </c>
      <c r="P581" s="272">
        <v>0</v>
      </c>
      <c r="Q581" s="272">
        <v>0</v>
      </c>
      <c r="R581" s="272">
        <v>0</v>
      </c>
      <c r="S581" s="272">
        <v>0</v>
      </c>
      <c r="T581" s="272">
        <v>0</v>
      </c>
      <c r="U581" s="273">
        <v>0</v>
      </c>
      <c r="V581" s="280">
        <v>0</v>
      </c>
      <c r="W581" s="280">
        <v>0</v>
      </c>
      <c r="X581" s="280">
        <v>0</v>
      </c>
      <c r="Y581" s="281">
        <v>0</v>
      </c>
      <c r="Z581" s="280">
        <v>1038232.07</v>
      </c>
      <c r="AA581" s="280">
        <v>325551.15000000002</v>
      </c>
      <c r="AB581" s="280">
        <v>356340.46</v>
      </c>
      <c r="AC581" s="280">
        <v>356340.46</v>
      </c>
      <c r="AD581" s="280">
        <v>1068521.95</v>
      </c>
      <c r="AE581" s="280">
        <v>340328.38</v>
      </c>
      <c r="AF581" s="280">
        <v>371853.11</v>
      </c>
      <c r="AG581" s="280">
        <v>356340.46</v>
      </c>
      <c r="AH581" s="280">
        <v>1084662.99</v>
      </c>
      <c r="AI581" s="280">
        <v>361554.33</v>
      </c>
      <c r="AJ581" s="280">
        <v>361554.33</v>
      </c>
      <c r="AK581" s="280">
        <v>361554.33</v>
      </c>
      <c r="AL581" s="280">
        <v>1084662.99</v>
      </c>
      <c r="AM581" s="280">
        <v>361554.33</v>
      </c>
      <c r="AN581" s="280">
        <v>361554.33</v>
      </c>
      <c r="AO581" s="281">
        <v>361554.33</v>
      </c>
      <c r="AP581" s="282"/>
      <c r="AQ581" s="283"/>
      <c r="AR581" s="284"/>
      <c r="AS581" s="284"/>
      <c r="AT581" s="284"/>
      <c r="AU581" s="284"/>
      <c r="AV581" s="284"/>
      <c r="AW581" s="284"/>
      <c r="AX581" s="284"/>
      <c r="AY581" s="284"/>
      <c r="AZ581" s="284"/>
      <c r="BA581" s="284"/>
      <c r="BB581" s="284"/>
      <c r="BC581" s="284"/>
      <c r="BD581" s="284"/>
      <c r="BE581" s="285"/>
      <c r="BF581" s="265"/>
      <c r="BG581" s="198"/>
    </row>
    <row r="582" spans="1:59" ht="15.75" customHeight="1" x14ac:dyDescent="0.2">
      <c r="A582" s="246" t="s">
        <v>95</v>
      </c>
      <c r="B582" s="266">
        <v>770</v>
      </c>
      <c r="C582" s="267">
        <v>501</v>
      </c>
      <c r="D582" s="268" t="s">
        <v>405</v>
      </c>
      <c r="E582" s="269" t="s">
        <v>96</v>
      </c>
      <c r="F582" s="270"/>
      <c r="G582" s="185"/>
      <c r="H582" s="271">
        <v>10101</v>
      </c>
      <c r="I582" s="272">
        <v>83324.56</v>
      </c>
      <c r="J582" s="272">
        <v>0</v>
      </c>
      <c r="K582" s="272">
        <v>10832.19</v>
      </c>
      <c r="L582" s="272">
        <v>6665.96</v>
      </c>
      <c r="M582" s="272">
        <v>6665.96</v>
      </c>
      <c r="N582" s="272">
        <v>6665.96</v>
      </c>
      <c r="O582" s="272">
        <v>7499.21</v>
      </c>
      <c r="P582" s="272">
        <v>7499.21</v>
      </c>
      <c r="Q582" s="272">
        <v>7499.21</v>
      </c>
      <c r="R582" s="272">
        <v>7499.21</v>
      </c>
      <c r="S582" s="272">
        <v>7499.21</v>
      </c>
      <c r="T582" s="272">
        <v>7499.21</v>
      </c>
      <c r="U582" s="273">
        <v>7499.23</v>
      </c>
      <c r="V582" s="280">
        <v>4176768.89</v>
      </c>
      <c r="W582" s="280">
        <v>1171375.8799999999</v>
      </c>
      <c r="X582" s="280">
        <v>2101999.31</v>
      </c>
      <c r="Y582" s="281">
        <v>903393.7</v>
      </c>
      <c r="Z582" s="280">
        <v>313546.09000000003</v>
      </c>
      <c r="AA582" s="280">
        <v>98316.45</v>
      </c>
      <c r="AB582" s="280">
        <v>107614.82</v>
      </c>
      <c r="AC582" s="280">
        <v>107614.82</v>
      </c>
      <c r="AD582" s="280">
        <v>322693.63</v>
      </c>
      <c r="AE582" s="280">
        <v>102779.17</v>
      </c>
      <c r="AF582" s="280">
        <v>112299.64</v>
      </c>
      <c r="AG582" s="280">
        <v>107614.82</v>
      </c>
      <c r="AH582" s="280">
        <v>327568.23</v>
      </c>
      <c r="AI582" s="280">
        <v>109189.41</v>
      </c>
      <c r="AJ582" s="280">
        <v>109189.41</v>
      </c>
      <c r="AK582" s="280">
        <v>109189.41</v>
      </c>
      <c r="AL582" s="280">
        <v>327572.05</v>
      </c>
      <c r="AM582" s="280">
        <v>109189.41</v>
      </c>
      <c r="AN582" s="280">
        <v>109189.41</v>
      </c>
      <c r="AO582" s="281">
        <v>109193.23</v>
      </c>
      <c r="AP582" s="282"/>
      <c r="AQ582" s="283"/>
      <c r="AR582" s="284"/>
      <c r="AS582" s="284"/>
      <c r="AT582" s="284"/>
      <c r="AU582" s="284"/>
      <c r="AV582" s="284"/>
      <c r="AW582" s="284"/>
      <c r="AX582" s="284"/>
      <c r="AY582" s="284"/>
      <c r="AZ582" s="284"/>
      <c r="BA582" s="284"/>
      <c r="BB582" s="284"/>
      <c r="BC582" s="284"/>
      <c r="BD582" s="284"/>
      <c r="BE582" s="285"/>
      <c r="BF582" s="265"/>
      <c r="BG582" s="198"/>
    </row>
    <row r="583" spans="1:59" ht="18" customHeight="1" x14ac:dyDescent="0.2">
      <c r="A583" s="246" t="s">
        <v>388</v>
      </c>
      <c r="B583" s="266">
        <v>770</v>
      </c>
      <c r="C583" s="267">
        <v>501</v>
      </c>
      <c r="D583" s="268" t="s">
        <v>405</v>
      </c>
      <c r="E583" s="269" t="s">
        <v>347</v>
      </c>
      <c r="F583" s="270"/>
      <c r="G583" s="185"/>
      <c r="H583" s="271">
        <v>10101</v>
      </c>
      <c r="I583" s="272">
        <v>42355.44</v>
      </c>
      <c r="J583" s="272">
        <v>0</v>
      </c>
      <c r="K583" s="272">
        <v>5506.21</v>
      </c>
      <c r="L583" s="272">
        <v>3388.44</v>
      </c>
      <c r="M583" s="272">
        <v>3388.44</v>
      </c>
      <c r="N583" s="272">
        <v>3388.44</v>
      </c>
      <c r="O583" s="272">
        <v>3811.99</v>
      </c>
      <c r="P583" s="272">
        <v>3811.99</v>
      </c>
      <c r="Q583" s="272">
        <v>3811.99</v>
      </c>
      <c r="R583" s="272">
        <v>3811.99</v>
      </c>
      <c r="S583" s="272">
        <v>3811.99</v>
      </c>
      <c r="T583" s="272">
        <v>3811.99</v>
      </c>
      <c r="U583" s="273">
        <v>3811.97</v>
      </c>
      <c r="V583" s="280">
        <v>0</v>
      </c>
      <c r="W583" s="280">
        <v>0</v>
      </c>
      <c r="X583" s="280">
        <v>0</v>
      </c>
      <c r="Y583" s="281">
        <v>0</v>
      </c>
      <c r="Z583" s="280">
        <v>22177.7</v>
      </c>
      <c r="AA583" s="280">
        <v>2999.7</v>
      </c>
      <c r="AB583" s="280">
        <v>9589</v>
      </c>
      <c r="AC583" s="280">
        <v>9589</v>
      </c>
      <c r="AD583" s="280">
        <v>63494.1</v>
      </c>
      <c r="AE583" s="280">
        <v>21164.7</v>
      </c>
      <c r="AF583" s="280">
        <v>21164.7</v>
      </c>
      <c r="AG583" s="280">
        <v>21164.7</v>
      </c>
      <c r="AH583" s="280">
        <v>63494.1</v>
      </c>
      <c r="AI583" s="280">
        <v>21164.7</v>
      </c>
      <c r="AJ583" s="280">
        <v>21164.7</v>
      </c>
      <c r="AK583" s="280">
        <v>21164.7</v>
      </c>
      <c r="AL583" s="280">
        <v>63494.1</v>
      </c>
      <c r="AM583" s="280">
        <v>21164.7</v>
      </c>
      <c r="AN583" s="280">
        <v>21164.7</v>
      </c>
      <c r="AO583" s="281">
        <v>21164.7</v>
      </c>
      <c r="AP583" s="282"/>
      <c r="AQ583" s="283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5"/>
      <c r="BF583" s="265"/>
      <c r="BG583" s="198"/>
    </row>
    <row r="584" spans="1:59" ht="23.25" customHeight="1" x14ac:dyDescent="0.2">
      <c r="A584" s="246" t="s">
        <v>104</v>
      </c>
      <c r="B584" s="266">
        <v>770</v>
      </c>
      <c r="C584" s="267">
        <v>502</v>
      </c>
      <c r="D584" s="268" t="s">
        <v>382</v>
      </c>
      <c r="E584" s="269" t="s">
        <v>105</v>
      </c>
      <c r="F584" s="270"/>
      <c r="G584" s="185"/>
      <c r="H584" s="271">
        <v>10101</v>
      </c>
      <c r="I584" s="272">
        <v>174634.92</v>
      </c>
      <c r="J584" s="272">
        <v>0</v>
      </c>
      <c r="K584" s="272">
        <v>0</v>
      </c>
      <c r="L584" s="272">
        <v>43658.73</v>
      </c>
      <c r="M584" s="272">
        <v>0</v>
      </c>
      <c r="N584" s="272">
        <v>0</v>
      </c>
      <c r="O584" s="272">
        <v>43658.73</v>
      </c>
      <c r="P584" s="272">
        <v>0</v>
      </c>
      <c r="Q584" s="272">
        <v>43658.73</v>
      </c>
      <c r="R584" s="272">
        <v>0</v>
      </c>
      <c r="S584" s="272">
        <v>0</v>
      </c>
      <c r="T584" s="272">
        <v>0</v>
      </c>
      <c r="U584" s="273">
        <v>43658.73</v>
      </c>
      <c r="V584" s="280">
        <v>0</v>
      </c>
      <c r="W584" s="280">
        <v>0</v>
      </c>
      <c r="X584" s="280">
        <v>0</v>
      </c>
      <c r="Y584" s="281">
        <v>0</v>
      </c>
      <c r="Z584" s="280">
        <v>0</v>
      </c>
      <c r="AA584" s="280">
        <v>0</v>
      </c>
      <c r="AB584" s="280">
        <v>0</v>
      </c>
      <c r="AC584" s="280">
        <v>0</v>
      </c>
      <c r="AD584" s="280">
        <v>36439.980000000003</v>
      </c>
      <c r="AE584" s="280">
        <v>12146.66</v>
      </c>
      <c r="AF584" s="280">
        <v>12146.66</v>
      </c>
      <c r="AG584" s="280">
        <v>12146.66</v>
      </c>
      <c r="AH584" s="280">
        <v>36439.980000000003</v>
      </c>
      <c r="AI584" s="280">
        <v>12146.66</v>
      </c>
      <c r="AJ584" s="280">
        <v>12146.66</v>
      </c>
      <c r="AK584" s="280">
        <v>12146.66</v>
      </c>
      <c r="AL584" s="280">
        <v>36440.04</v>
      </c>
      <c r="AM584" s="280">
        <v>12146.66</v>
      </c>
      <c r="AN584" s="280">
        <v>12146.66</v>
      </c>
      <c r="AO584" s="281">
        <v>12146.72</v>
      </c>
      <c r="AP584" s="282"/>
      <c r="AQ584" s="283"/>
      <c r="AR584" s="284"/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5"/>
      <c r="BF584" s="265"/>
      <c r="BG584" s="198"/>
    </row>
    <row r="585" spans="1:59" ht="15.75" customHeight="1" x14ac:dyDescent="0.2">
      <c r="A585" s="246" t="s">
        <v>95</v>
      </c>
      <c r="B585" s="266">
        <v>770</v>
      </c>
      <c r="C585" s="267">
        <v>503</v>
      </c>
      <c r="D585" s="268" t="s">
        <v>383</v>
      </c>
      <c r="E585" s="269" t="s">
        <v>96</v>
      </c>
      <c r="F585" s="270"/>
      <c r="G585" s="185"/>
      <c r="H585" s="271">
        <v>10101</v>
      </c>
      <c r="I585" s="272">
        <v>123618.6</v>
      </c>
      <c r="J585" s="272">
        <v>0</v>
      </c>
      <c r="K585" s="272">
        <v>16564.599999999999</v>
      </c>
      <c r="L585" s="272">
        <v>10193.6</v>
      </c>
      <c r="M585" s="272">
        <v>10193.6</v>
      </c>
      <c r="N585" s="272">
        <v>10193.6</v>
      </c>
      <c r="O585" s="272">
        <v>11467.8</v>
      </c>
      <c r="P585" s="272">
        <v>11467.8</v>
      </c>
      <c r="Q585" s="272">
        <v>11467.8</v>
      </c>
      <c r="R585" s="272">
        <v>11467.8</v>
      </c>
      <c r="S585" s="272">
        <v>11467.8</v>
      </c>
      <c r="T585" s="272">
        <v>11467.8</v>
      </c>
      <c r="U585" s="273">
        <v>7666.4</v>
      </c>
      <c r="V585" s="280">
        <v>30000</v>
      </c>
      <c r="W585" s="280">
        <v>30000</v>
      </c>
      <c r="X585" s="280">
        <v>0</v>
      </c>
      <c r="Y585" s="281">
        <v>0</v>
      </c>
      <c r="Z585" s="280">
        <v>18060</v>
      </c>
      <c r="AA585" s="280">
        <v>0</v>
      </c>
      <c r="AB585" s="280">
        <v>6880</v>
      </c>
      <c r="AC585" s="280">
        <v>11180</v>
      </c>
      <c r="AD585" s="280">
        <v>56945.3</v>
      </c>
      <c r="AE585" s="280">
        <v>19262.5</v>
      </c>
      <c r="AF585" s="280">
        <v>18841.400000000001</v>
      </c>
      <c r="AG585" s="280">
        <v>18841.400000000001</v>
      </c>
      <c r="AH585" s="280">
        <v>56945.3</v>
      </c>
      <c r="AI585" s="280">
        <v>19262.5</v>
      </c>
      <c r="AJ585" s="280">
        <v>18841.400000000001</v>
      </c>
      <c r="AK585" s="280">
        <v>18841.400000000001</v>
      </c>
      <c r="AL585" s="280">
        <v>60549.4</v>
      </c>
      <c r="AM585" s="280">
        <v>19262.5</v>
      </c>
      <c r="AN585" s="280">
        <v>22024.400000000001</v>
      </c>
      <c r="AO585" s="281">
        <v>19262.5</v>
      </c>
      <c r="AP585" s="282"/>
      <c r="AQ585" s="283"/>
      <c r="AR585" s="284"/>
      <c r="AS585" s="284"/>
      <c r="AT585" s="284"/>
      <c r="AU585" s="284"/>
      <c r="AV585" s="284"/>
      <c r="AW585" s="284"/>
      <c r="AX585" s="284"/>
      <c r="AY585" s="284"/>
      <c r="AZ585" s="284"/>
      <c r="BA585" s="284"/>
      <c r="BB585" s="284"/>
      <c r="BC585" s="284"/>
      <c r="BD585" s="284"/>
      <c r="BE585" s="285"/>
      <c r="BF585" s="265"/>
      <c r="BG585" s="198"/>
    </row>
    <row r="586" spans="1:59" ht="18" customHeight="1" x14ac:dyDescent="0.2">
      <c r="A586" s="246" t="s">
        <v>388</v>
      </c>
      <c r="B586" s="266">
        <v>770</v>
      </c>
      <c r="C586" s="267">
        <v>503</v>
      </c>
      <c r="D586" s="268" t="s">
        <v>383</v>
      </c>
      <c r="E586" s="269" t="s">
        <v>347</v>
      </c>
      <c r="F586" s="270"/>
      <c r="G586" s="185"/>
      <c r="H586" s="271">
        <v>10101</v>
      </c>
      <c r="I586" s="272">
        <v>273801.40000000002</v>
      </c>
      <c r="J586" s="272">
        <v>25444.92</v>
      </c>
      <c r="K586" s="272">
        <v>52983.9</v>
      </c>
      <c r="L586" s="272">
        <v>11986.2</v>
      </c>
      <c r="M586" s="272">
        <v>18900</v>
      </c>
      <c r="N586" s="272">
        <v>16100</v>
      </c>
      <c r="O586" s="272">
        <v>21700</v>
      </c>
      <c r="P586" s="272">
        <v>24300</v>
      </c>
      <c r="Q586" s="272">
        <v>24300</v>
      </c>
      <c r="R586" s="272">
        <v>24300</v>
      </c>
      <c r="S586" s="272">
        <v>24300</v>
      </c>
      <c r="T586" s="272">
        <v>24300</v>
      </c>
      <c r="U586" s="273">
        <v>5186.38</v>
      </c>
      <c r="V586" s="280">
        <v>0</v>
      </c>
      <c r="W586" s="280">
        <v>0</v>
      </c>
      <c r="X586" s="280">
        <v>0</v>
      </c>
      <c r="Y586" s="281">
        <v>0</v>
      </c>
      <c r="Z586" s="280">
        <v>79992.5</v>
      </c>
      <c r="AA586" s="280">
        <v>0</v>
      </c>
      <c r="AB586" s="280">
        <v>72470.880000000005</v>
      </c>
      <c r="AC586" s="280">
        <v>7521.62</v>
      </c>
      <c r="AD586" s="280">
        <v>61071.62</v>
      </c>
      <c r="AE586" s="280">
        <v>53550</v>
      </c>
      <c r="AF586" s="280">
        <v>0</v>
      </c>
      <c r="AG586" s="280">
        <v>7521.62</v>
      </c>
      <c r="AH586" s="280">
        <v>15043.24</v>
      </c>
      <c r="AI586" s="280">
        <v>7521.62</v>
      </c>
      <c r="AJ586" s="280">
        <v>0</v>
      </c>
      <c r="AK586" s="280">
        <v>7521.62</v>
      </c>
      <c r="AL586" s="280">
        <v>156922.64000000001</v>
      </c>
      <c r="AM586" s="280">
        <v>7521.62</v>
      </c>
      <c r="AN586" s="280">
        <v>149401.01999999999</v>
      </c>
      <c r="AO586" s="281">
        <v>0</v>
      </c>
      <c r="AP586" s="282"/>
      <c r="AQ586" s="283"/>
      <c r="AR586" s="284"/>
      <c r="AS586" s="284"/>
      <c r="AT586" s="284"/>
      <c r="AU586" s="284"/>
      <c r="AV586" s="284"/>
      <c r="AW586" s="284"/>
      <c r="AX586" s="284"/>
      <c r="AY586" s="284"/>
      <c r="AZ586" s="284"/>
      <c r="BA586" s="284"/>
      <c r="BB586" s="284"/>
      <c r="BC586" s="284"/>
      <c r="BD586" s="284"/>
      <c r="BE586" s="285"/>
      <c r="BF586" s="265"/>
      <c r="BG586" s="198"/>
    </row>
    <row r="587" spans="1:59" ht="23.25" customHeight="1" x14ac:dyDescent="0.2">
      <c r="A587" s="246" t="s">
        <v>104</v>
      </c>
      <c r="B587" s="266">
        <v>770</v>
      </c>
      <c r="C587" s="267">
        <v>503</v>
      </c>
      <c r="D587" s="268" t="s">
        <v>473</v>
      </c>
      <c r="E587" s="269" t="s">
        <v>105</v>
      </c>
      <c r="F587" s="270"/>
      <c r="G587" s="185"/>
      <c r="H587" s="271">
        <v>10101</v>
      </c>
      <c r="I587" s="272">
        <v>23738.720000000001</v>
      </c>
      <c r="J587" s="272">
        <v>0</v>
      </c>
      <c r="K587" s="272">
        <v>0</v>
      </c>
      <c r="L587" s="272">
        <v>5934.68</v>
      </c>
      <c r="M587" s="272">
        <v>0</v>
      </c>
      <c r="N587" s="272">
        <v>0</v>
      </c>
      <c r="O587" s="272">
        <v>5934.68</v>
      </c>
      <c r="P587" s="272">
        <v>0</v>
      </c>
      <c r="Q587" s="272">
        <v>5934.68</v>
      </c>
      <c r="R587" s="272">
        <v>0</v>
      </c>
      <c r="S587" s="272">
        <v>0</v>
      </c>
      <c r="T587" s="272">
        <v>0</v>
      </c>
      <c r="U587" s="273">
        <v>5934.68</v>
      </c>
      <c r="V587" s="280">
        <v>6500</v>
      </c>
      <c r="W587" s="280">
        <v>0</v>
      </c>
      <c r="X587" s="280">
        <v>6500</v>
      </c>
      <c r="Y587" s="281">
        <v>0</v>
      </c>
      <c r="Z587" s="280">
        <v>26850</v>
      </c>
      <c r="AA587" s="280">
        <v>0</v>
      </c>
      <c r="AB587" s="280">
        <v>23700</v>
      </c>
      <c r="AC587" s="280">
        <v>3150</v>
      </c>
      <c r="AD587" s="280">
        <v>0</v>
      </c>
      <c r="AE587" s="280">
        <v>0</v>
      </c>
      <c r="AF587" s="280">
        <v>0</v>
      </c>
      <c r="AG587" s="280">
        <v>0</v>
      </c>
      <c r="AH587" s="280">
        <v>0</v>
      </c>
      <c r="AI587" s="280">
        <v>0</v>
      </c>
      <c r="AJ587" s="280">
        <v>0</v>
      </c>
      <c r="AK587" s="280">
        <v>0</v>
      </c>
      <c r="AL587" s="280">
        <v>0</v>
      </c>
      <c r="AM587" s="280">
        <v>0</v>
      </c>
      <c r="AN587" s="280">
        <v>0</v>
      </c>
      <c r="AO587" s="281">
        <v>0</v>
      </c>
      <c r="AP587" s="282"/>
      <c r="AQ587" s="283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5"/>
      <c r="BF587" s="265"/>
      <c r="BG587" s="198"/>
    </row>
    <row r="588" spans="1:59" ht="15.75" customHeight="1" x14ac:dyDescent="0.2">
      <c r="A588" s="246" t="s">
        <v>95</v>
      </c>
      <c r="B588" s="266">
        <v>770</v>
      </c>
      <c r="C588" s="267">
        <v>503</v>
      </c>
      <c r="D588" s="268" t="s">
        <v>385</v>
      </c>
      <c r="E588" s="269" t="s">
        <v>96</v>
      </c>
      <c r="F588" s="270"/>
      <c r="G588" s="185"/>
      <c r="H588" s="271">
        <v>10101</v>
      </c>
      <c r="I588" s="272">
        <v>250000</v>
      </c>
      <c r="J588" s="272">
        <v>0</v>
      </c>
      <c r="K588" s="272">
        <v>0</v>
      </c>
      <c r="L588" s="272">
        <v>32969.360000000001</v>
      </c>
      <c r="M588" s="272">
        <v>22463.040000000001</v>
      </c>
      <c r="N588" s="272">
        <v>22107.34</v>
      </c>
      <c r="O588" s="272">
        <v>22500</v>
      </c>
      <c r="P588" s="272">
        <v>22500</v>
      </c>
      <c r="Q588" s="272">
        <v>22500</v>
      </c>
      <c r="R588" s="272">
        <v>22500</v>
      </c>
      <c r="S588" s="272">
        <v>23460.26</v>
      </c>
      <c r="T588" s="272">
        <v>29500</v>
      </c>
      <c r="U588" s="273">
        <v>29500</v>
      </c>
      <c r="V588" s="280">
        <v>0</v>
      </c>
      <c r="W588" s="280">
        <v>0</v>
      </c>
      <c r="X588" s="280">
        <v>0</v>
      </c>
      <c r="Y588" s="281">
        <v>0</v>
      </c>
      <c r="Z588" s="280">
        <v>100000</v>
      </c>
      <c r="AA588" s="280">
        <v>50000</v>
      </c>
      <c r="AB588" s="280">
        <v>50000</v>
      </c>
      <c r="AC588" s="280">
        <v>0</v>
      </c>
      <c r="AD588" s="280">
        <v>52013.33</v>
      </c>
      <c r="AE588" s="280">
        <v>52013.33</v>
      </c>
      <c r="AF588" s="280">
        <v>0</v>
      </c>
      <c r="AG588" s="280">
        <v>0</v>
      </c>
      <c r="AH588" s="280">
        <v>52013.33</v>
      </c>
      <c r="AI588" s="280">
        <v>52013.33</v>
      </c>
      <c r="AJ588" s="280">
        <v>0</v>
      </c>
      <c r="AK588" s="280">
        <v>0</v>
      </c>
      <c r="AL588" s="280">
        <v>52013.34</v>
      </c>
      <c r="AM588" s="280">
        <v>52013.34</v>
      </c>
      <c r="AN588" s="280">
        <v>0</v>
      </c>
      <c r="AO588" s="281">
        <v>0</v>
      </c>
      <c r="AP588" s="282"/>
      <c r="AQ588" s="283"/>
      <c r="AR588" s="284"/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5"/>
      <c r="BF588" s="265"/>
      <c r="BG588" s="198"/>
    </row>
    <row r="589" spans="1:59" ht="23.25" customHeight="1" x14ac:dyDescent="0.2">
      <c r="A589" s="246" t="s">
        <v>104</v>
      </c>
      <c r="B589" s="266">
        <v>770</v>
      </c>
      <c r="C589" s="267">
        <v>503</v>
      </c>
      <c r="D589" s="268" t="s">
        <v>385</v>
      </c>
      <c r="E589" s="269" t="s">
        <v>105</v>
      </c>
      <c r="F589" s="270"/>
      <c r="G589" s="185"/>
      <c r="H589" s="271">
        <v>10101</v>
      </c>
      <c r="I589" s="272">
        <v>20971.53</v>
      </c>
      <c r="J589" s="272">
        <v>0</v>
      </c>
      <c r="K589" s="272">
        <v>0</v>
      </c>
      <c r="L589" s="272">
        <v>5242.88</v>
      </c>
      <c r="M589" s="272">
        <v>0</v>
      </c>
      <c r="N589" s="272">
        <v>0</v>
      </c>
      <c r="O589" s="272">
        <v>5242.88</v>
      </c>
      <c r="P589" s="272">
        <v>0</v>
      </c>
      <c r="Q589" s="272">
        <v>5242.88</v>
      </c>
      <c r="R589" s="272">
        <v>0</v>
      </c>
      <c r="S589" s="272">
        <v>0</v>
      </c>
      <c r="T589" s="272">
        <v>0</v>
      </c>
      <c r="U589" s="273">
        <v>5242.89</v>
      </c>
      <c r="V589" s="280">
        <v>0</v>
      </c>
      <c r="W589" s="280">
        <v>0</v>
      </c>
      <c r="X589" s="280">
        <v>0</v>
      </c>
      <c r="Y589" s="281">
        <v>0</v>
      </c>
      <c r="Z589" s="280">
        <v>36527.5</v>
      </c>
      <c r="AA589" s="280">
        <v>0</v>
      </c>
      <c r="AB589" s="280">
        <v>36527.5</v>
      </c>
      <c r="AC589" s="280">
        <v>0</v>
      </c>
      <c r="AD589" s="280">
        <v>36527.5</v>
      </c>
      <c r="AE589" s="280">
        <v>0</v>
      </c>
      <c r="AF589" s="280">
        <v>36527.5</v>
      </c>
      <c r="AG589" s="280">
        <v>0</v>
      </c>
      <c r="AH589" s="280">
        <v>36527.5</v>
      </c>
      <c r="AI589" s="280">
        <v>0</v>
      </c>
      <c r="AJ589" s="280">
        <v>36527.5</v>
      </c>
      <c r="AK589" s="280">
        <v>0</v>
      </c>
      <c r="AL589" s="280">
        <v>36527.5</v>
      </c>
      <c r="AM589" s="280">
        <v>0</v>
      </c>
      <c r="AN589" s="280">
        <v>36527.5</v>
      </c>
      <c r="AO589" s="281">
        <v>0</v>
      </c>
      <c r="AP589" s="282"/>
      <c r="AQ589" s="283"/>
      <c r="AR589" s="284"/>
      <c r="AS589" s="284"/>
      <c r="AT589" s="284"/>
      <c r="AU589" s="284"/>
      <c r="AV589" s="284"/>
      <c r="AW589" s="284"/>
      <c r="AX589" s="284"/>
      <c r="AY589" s="284"/>
      <c r="AZ589" s="284"/>
      <c r="BA589" s="284"/>
      <c r="BB589" s="284"/>
      <c r="BC589" s="284"/>
      <c r="BD589" s="284"/>
      <c r="BE589" s="285"/>
      <c r="BF589" s="265"/>
      <c r="BG589" s="198"/>
    </row>
    <row r="590" spans="1:59" ht="15.75" customHeight="1" x14ac:dyDescent="0.2">
      <c r="A590" s="246" t="s">
        <v>95</v>
      </c>
      <c r="B590" s="266">
        <v>770</v>
      </c>
      <c r="C590" s="267">
        <v>503</v>
      </c>
      <c r="D590" s="268" t="s">
        <v>387</v>
      </c>
      <c r="E590" s="269" t="s">
        <v>96</v>
      </c>
      <c r="F590" s="270"/>
      <c r="G590" s="185"/>
      <c r="H590" s="271">
        <v>10101</v>
      </c>
      <c r="I590" s="272">
        <v>123400</v>
      </c>
      <c r="J590" s="272">
        <v>6525</v>
      </c>
      <c r="K590" s="272">
        <v>11863</v>
      </c>
      <c r="L590" s="272">
        <v>9872</v>
      </c>
      <c r="M590" s="272">
        <v>9872</v>
      </c>
      <c r="N590" s="272">
        <v>9872</v>
      </c>
      <c r="O590" s="272">
        <v>11106</v>
      </c>
      <c r="P590" s="272">
        <v>11106</v>
      </c>
      <c r="Q590" s="272">
        <v>11106</v>
      </c>
      <c r="R590" s="272">
        <v>11106</v>
      </c>
      <c r="S590" s="272">
        <v>11106</v>
      </c>
      <c r="T590" s="272">
        <v>11106</v>
      </c>
      <c r="U590" s="273">
        <v>8760</v>
      </c>
      <c r="V590" s="280">
        <v>0</v>
      </c>
      <c r="W590" s="280">
        <v>0</v>
      </c>
      <c r="X590" s="280">
        <v>0</v>
      </c>
      <c r="Y590" s="281">
        <v>0</v>
      </c>
      <c r="Z590" s="280">
        <v>132000</v>
      </c>
      <c r="AA590" s="280">
        <v>44000</v>
      </c>
      <c r="AB590" s="280">
        <v>44000</v>
      </c>
      <c r="AC590" s="280">
        <v>44000</v>
      </c>
      <c r="AD590" s="280">
        <v>132000</v>
      </c>
      <c r="AE590" s="280">
        <v>44000</v>
      </c>
      <c r="AF590" s="280">
        <v>44000</v>
      </c>
      <c r="AG590" s="280">
        <v>44000</v>
      </c>
      <c r="AH590" s="280">
        <v>132000</v>
      </c>
      <c r="AI590" s="280">
        <v>44000</v>
      </c>
      <c r="AJ590" s="280">
        <v>44000</v>
      </c>
      <c r="AK590" s="280">
        <v>44000</v>
      </c>
      <c r="AL590" s="280">
        <v>131900</v>
      </c>
      <c r="AM590" s="280">
        <v>44000</v>
      </c>
      <c r="AN590" s="280">
        <v>44000</v>
      </c>
      <c r="AO590" s="281">
        <v>43900</v>
      </c>
      <c r="AP590" s="282"/>
      <c r="AQ590" s="283"/>
      <c r="AR590" s="284"/>
      <c r="AS590" s="284"/>
      <c r="AT590" s="284"/>
      <c r="AU590" s="284"/>
      <c r="AV590" s="284"/>
      <c r="AW590" s="284"/>
      <c r="AX590" s="284"/>
      <c r="AY590" s="284"/>
      <c r="AZ590" s="284"/>
      <c r="BA590" s="284"/>
      <c r="BB590" s="284"/>
      <c r="BC590" s="284"/>
      <c r="BD590" s="284"/>
      <c r="BE590" s="285"/>
      <c r="BF590" s="265"/>
      <c r="BG590" s="198"/>
    </row>
    <row r="591" spans="1:59" ht="15.75" customHeight="1" x14ac:dyDescent="0.2">
      <c r="A591" s="246" t="s">
        <v>95</v>
      </c>
      <c r="B591" s="266">
        <v>770</v>
      </c>
      <c r="C591" s="267">
        <v>503</v>
      </c>
      <c r="D591" s="268" t="s">
        <v>386</v>
      </c>
      <c r="E591" s="269" t="s">
        <v>96</v>
      </c>
      <c r="F591" s="270"/>
      <c r="G591" s="185"/>
      <c r="H591" s="271">
        <v>10101</v>
      </c>
      <c r="I591" s="272">
        <v>644638.23</v>
      </c>
      <c r="J591" s="272">
        <v>6960</v>
      </c>
      <c r="K591" s="272">
        <v>50637.2</v>
      </c>
      <c r="L591" s="272">
        <v>51571.06</v>
      </c>
      <c r="M591" s="272">
        <v>51571.06</v>
      </c>
      <c r="N591" s="272">
        <v>51571.06</v>
      </c>
      <c r="O591" s="272">
        <v>58017.440000000002</v>
      </c>
      <c r="P591" s="272">
        <v>58017.440000000002</v>
      </c>
      <c r="Q591" s="272">
        <v>58017.440000000002</v>
      </c>
      <c r="R591" s="272">
        <v>58017.440000000002</v>
      </c>
      <c r="S591" s="272">
        <v>62763.59</v>
      </c>
      <c r="T591" s="272">
        <v>58017.440000000002</v>
      </c>
      <c r="U591" s="273">
        <v>79477.06</v>
      </c>
      <c r="V591" s="280">
        <v>26000</v>
      </c>
      <c r="W591" s="280">
        <v>26000</v>
      </c>
      <c r="X591" s="280">
        <v>0</v>
      </c>
      <c r="Y591" s="281">
        <v>0</v>
      </c>
      <c r="Z591" s="280">
        <v>1758000</v>
      </c>
      <c r="AA591" s="280">
        <v>586000</v>
      </c>
      <c r="AB591" s="280">
        <v>586000</v>
      </c>
      <c r="AC591" s="280">
        <v>586000</v>
      </c>
      <c r="AD591" s="280">
        <v>1758000</v>
      </c>
      <c r="AE591" s="280">
        <v>586000</v>
      </c>
      <c r="AF591" s="280">
        <v>586000</v>
      </c>
      <c r="AG591" s="280">
        <v>586000</v>
      </c>
      <c r="AH591" s="280">
        <v>1758000</v>
      </c>
      <c r="AI591" s="280">
        <v>586000</v>
      </c>
      <c r="AJ591" s="280">
        <v>586000</v>
      </c>
      <c r="AK591" s="280">
        <v>586000</v>
      </c>
      <c r="AL591" s="280">
        <v>1782490</v>
      </c>
      <c r="AM591" s="280">
        <v>586000</v>
      </c>
      <c r="AN591" s="280">
        <v>586000</v>
      </c>
      <c r="AO591" s="281">
        <v>610490</v>
      </c>
      <c r="AP591" s="282"/>
      <c r="AQ591" s="283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5"/>
      <c r="BF591" s="265"/>
      <c r="BG591" s="198"/>
    </row>
    <row r="592" spans="1:59" ht="23.25" customHeight="1" x14ac:dyDescent="0.2">
      <c r="A592" s="246" t="s">
        <v>104</v>
      </c>
      <c r="B592" s="266">
        <v>770</v>
      </c>
      <c r="C592" s="267">
        <v>503</v>
      </c>
      <c r="D592" s="268" t="s">
        <v>386</v>
      </c>
      <c r="E592" s="269" t="s">
        <v>105</v>
      </c>
      <c r="F592" s="270"/>
      <c r="G592" s="185"/>
      <c r="H592" s="271">
        <v>10101</v>
      </c>
      <c r="I592" s="272">
        <v>75334.33</v>
      </c>
      <c r="J592" s="272">
        <v>0</v>
      </c>
      <c r="K592" s="272">
        <v>0</v>
      </c>
      <c r="L592" s="272">
        <v>18833.580000000002</v>
      </c>
      <c r="M592" s="272">
        <v>0</v>
      </c>
      <c r="N592" s="272">
        <v>0</v>
      </c>
      <c r="O592" s="272">
        <v>18833.580000000002</v>
      </c>
      <c r="P592" s="272">
        <v>0</v>
      </c>
      <c r="Q592" s="272">
        <v>18833.580000000002</v>
      </c>
      <c r="R592" s="272">
        <v>0</v>
      </c>
      <c r="S592" s="272">
        <v>0</v>
      </c>
      <c r="T592" s="272">
        <v>0</v>
      </c>
      <c r="U592" s="273">
        <v>18833.59</v>
      </c>
      <c r="V592" s="280">
        <v>0</v>
      </c>
      <c r="W592" s="280">
        <v>0</v>
      </c>
      <c r="X592" s="280">
        <v>0</v>
      </c>
      <c r="Y592" s="281">
        <v>0</v>
      </c>
      <c r="Z592" s="280">
        <v>12000</v>
      </c>
      <c r="AA592" s="280">
        <v>2000</v>
      </c>
      <c r="AB592" s="280">
        <v>0</v>
      </c>
      <c r="AC592" s="280">
        <v>10000</v>
      </c>
      <c r="AD592" s="280">
        <v>31000</v>
      </c>
      <c r="AE592" s="280">
        <v>17000</v>
      </c>
      <c r="AF592" s="280">
        <v>10000</v>
      </c>
      <c r="AG592" s="280">
        <v>4000</v>
      </c>
      <c r="AH592" s="280">
        <v>30000</v>
      </c>
      <c r="AI592" s="280">
        <v>3000</v>
      </c>
      <c r="AJ592" s="280">
        <v>0</v>
      </c>
      <c r="AK592" s="280">
        <v>27000</v>
      </c>
      <c r="AL592" s="280">
        <v>17000</v>
      </c>
      <c r="AM592" s="280">
        <v>2000</v>
      </c>
      <c r="AN592" s="280">
        <v>15000</v>
      </c>
      <c r="AO592" s="281">
        <v>0</v>
      </c>
      <c r="AP592" s="282"/>
      <c r="AQ592" s="283"/>
      <c r="AR592" s="284"/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5"/>
      <c r="BF592" s="265"/>
      <c r="BG592" s="198"/>
    </row>
    <row r="593" spans="1:59" ht="15.75" customHeight="1" x14ac:dyDescent="0.2">
      <c r="A593" s="246" t="s">
        <v>95</v>
      </c>
      <c r="B593" s="266">
        <v>770</v>
      </c>
      <c r="C593" s="267">
        <v>503</v>
      </c>
      <c r="D593" s="268" t="s">
        <v>516</v>
      </c>
      <c r="E593" s="269" t="s">
        <v>96</v>
      </c>
      <c r="F593" s="270"/>
      <c r="G593" s="185" t="s">
        <v>517</v>
      </c>
      <c r="H593" s="271">
        <v>10204</v>
      </c>
      <c r="I593" s="272">
        <v>335000</v>
      </c>
      <c r="J593" s="272">
        <v>0</v>
      </c>
      <c r="K593" s="272">
        <v>0</v>
      </c>
      <c r="L593" s="272">
        <v>0</v>
      </c>
      <c r="M593" s="272">
        <v>0</v>
      </c>
      <c r="N593" s="272">
        <v>0</v>
      </c>
      <c r="O593" s="272">
        <v>0</v>
      </c>
      <c r="P593" s="272">
        <v>335000</v>
      </c>
      <c r="Q593" s="272">
        <v>0</v>
      </c>
      <c r="R593" s="272">
        <v>0</v>
      </c>
      <c r="S593" s="272">
        <v>0</v>
      </c>
      <c r="T593" s="272">
        <v>0</v>
      </c>
      <c r="U593" s="273">
        <v>0</v>
      </c>
      <c r="V593" s="280">
        <v>0</v>
      </c>
      <c r="W593" s="280">
        <v>0</v>
      </c>
      <c r="X593" s="280">
        <v>0</v>
      </c>
      <c r="Y593" s="281">
        <v>0</v>
      </c>
      <c r="Z593" s="280">
        <v>231730</v>
      </c>
      <c r="AA593" s="280">
        <v>77244</v>
      </c>
      <c r="AB593" s="280">
        <v>77243</v>
      </c>
      <c r="AC593" s="280">
        <v>77243</v>
      </c>
      <c r="AD593" s="280">
        <v>231730</v>
      </c>
      <c r="AE593" s="280">
        <v>77243</v>
      </c>
      <c r="AF593" s="280">
        <v>77243</v>
      </c>
      <c r="AG593" s="280">
        <v>77244</v>
      </c>
      <c r="AH593" s="280">
        <v>231730</v>
      </c>
      <c r="AI593" s="280">
        <v>77244</v>
      </c>
      <c r="AJ593" s="280">
        <v>77243</v>
      </c>
      <c r="AK593" s="280">
        <v>77243</v>
      </c>
      <c r="AL593" s="280">
        <v>231730</v>
      </c>
      <c r="AM593" s="280">
        <v>77243</v>
      </c>
      <c r="AN593" s="280">
        <v>77243</v>
      </c>
      <c r="AO593" s="281">
        <v>77244</v>
      </c>
      <c r="AP593" s="282"/>
      <c r="AQ593" s="283"/>
      <c r="AR593" s="284"/>
      <c r="AS593" s="284"/>
      <c r="AT593" s="284"/>
      <c r="AU593" s="284"/>
      <c r="AV593" s="284"/>
      <c r="AW593" s="284"/>
      <c r="AX593" s="284"/>
      <c r="AY593" s="284"/>
      <c r="AZ593" s="284"/>
      <c r="BA593" s="284"/>
      <c r="BB593" s="284"/>
      <c r="BC593" s="284"/>
      <c r="BD593" s="284"/>
      <c r="BE593" s="285"/>
      <c r="BF593" s="265"/>
      <c r="BG593" s="198"/>
    </row>
    <row r="594" spans="1:59" ht="15.75" customHeight="1" x14ac:dyDescent="0.2">
      <c r="A594" s="246" t="s">
        <v>95</v>
      </c>
      <c r="B594" s="266">
        <v>770</v>
      </c>
      <c r="C594" s="267">
        <v>503</v>
      </c>
      <c r="D594" s="268" t="s">
        <v>518</v>
      </c>
      <c r="E594" s="269" t="s">
        <v>96</v>
      </c>
      <c r="F594" s="270"/>
      <c r="G594" s="185" t="s">
        <v>519</v>
      </c>
      <c r="H594" s="271">
        <v>10112</v>
      </c>
      <c r="I594" s="272">
        <v>810392.57</v>
      </c>
      <c r="J594" s="272">
        <v>0</v>
      </c>
      <c r="K594" s="272">
        <v>0</v>
      </c>
      <c r="L594" s="272">
        <v>0</v>
      </c>
      <c r="M594" s="272">
        <v>0</v>
      </c>
      <c r="N594" s="272">
        <v>0</v>
      </c>
      <c r="O594" s="272">
        <v>0</v>
      </c>
      <c r="P594" s="272">
        <v>0</v>
      </c>
      <c r="Q594" s="272">
        <v>0</v>
      </c>
      <c r="R594" s="272">
        <v>0</v>
      </c>
      <c r="S594" s="272">
        <v>0</v>
      </c>
      <c r="T594" s="272">
        <v>0</v>
      </c>
      <c r="U594" s="273">
        <v>810392.57</v>
      </c>
      <c r="V594" s="280">
        <v>6500</v>
      </c>
      <c r="W594" s="280">
        <v>0</v>
      </c>
      <c r="X594" s="280">
        <v>6500</v>
      </c>
      <c r="Y594" s="281">
        <v>0</v>
      </c>
      <c r="Z594" s="280">
        <v>69982.5</v>
      </c>
      <c r="AA594" s="280">
        <v>23327.5</v>
      </c>
      <c r="AB594" s="280">
        <v>23327.5</v>
      </c>
      <c r="AC594" s="280">
        <v>23327.5</v>
      </c>
      <c r="AD594" s="280">
        <v>69982.5</v>
      </c>
      <c r="AE594" s="280">
        <v>23327.5</v>
      </c>
      <c r="AF594" s="280">
        <v>23327.5</v>
      </c>
      <c r="AG594" s="280">
        <v>23327.5</v>
      </c>
      <c r="AH594" s="280">
        <v>69982.5</v>
      </c>
      <c r="AI594" s="280">
        <v>23327.5</v>
      </c>
      <c r="AJ594" s="280">
        <v>23327.5</v>
      </c>
      <c r="AK594" s="280">
        <v>23327.5</v>
      </c>
      <c r="AL594" s="280">
        <v>69982.5</v>
      </c>
      <c r="AM594" s="280">
        <v>23327.5</v>
      </c>
      <c r="AN594" s="280">
        <v>23327.5</v>
      </c>
      <c r="AO594" s="281">
        <v>23327.5</v>
      </c>
      <c r="AP594" s="282"/>
      <c r="AQ594" s="283"/>
      <c r="AR594" s="284"/>
      <c r="AS594" s="284"/>
      <c r="AT594" s="284"/>
      <c r="AU594" s="284"/>
      <c r="AV594" s="284"/>
      <c r="AW594" s="284"/>
      <c r="AX594" s="284"/>
      <c r="AY594" s="284"/>
      <c r="AZ594" s="284"/>
      <c r="BA594" s="284"/>
      <c r="BB594" s="284"/>
      <c r="BC594" s="284"/>
      <c r="BD594" s="284"/>
      <c r="BE594" s="285"/>
      <c r="BF594" s="265"/>
      <c r="BG594" s="198"/>
    </row>
    <row r="595" spans="1:59" ht="15.75" customHeight="1" x14ac:dyDescent="0.2">
      <c r="A595" s="246" t="s">
        <v>95</v>
      </c>
      <c r="B595" s="266">
        <v>770</v>
      </c>
      <c r="C595" s="267">
        <v>503</v>
      </c>
      <c r="D595" s="268" t="s">
        <v>518</v>
      </c>
      <c r="E595" s="269" t="s">
        <v>96</v>
      </c>
      <c r="F595" s="270"/>
      <c r="G595" s="185" t="s">
        <v>519</v>
      </c>
      <c r="H595" s="271">
        <v>10306</v>
      </c>
      <c r="I595" s="272">
        <v>2100000</v>
      </c>
      <c r="J595" s="272">
        <v>0</v>
      </c>
      <c r="K595" s="272">
        <v>0</v>
      </c>
      <c r="L595" s="272">
        <v>0</v>
      </c>
      <c r="M595" s="272">
        <v>0</v>
      </c>
      <c r="N595" s="272">
        <v>0</v>
      </c>
      <c r="O595" s="272">
        <v>0</v>
      </c>
      <c r="P595" s="272">
        <v>0</v>
      </c>
      <c r="Q595" s="272">
        <v>0</v>
      </c>
      <c r="R595" s="272">
        <v>0</v>
      </c>
      <c r="S595" s="272">
        <v>0</v>
      </c>
      <c r="T595" s="272">
        <v>0</v>
      </c>
      <c r="U595" s="273">
        <v>2100000</v>
      </c>
      <c r="V595" s="280">
        <v>0</v>
      </c>
      <c r="W595" s="280">
        <v>0</v>
      </c>
      <c r="X595" s="280">
        <v>0</v>
      </c>
      <c r="Y595" s="281">
        <v>0</v>
      </c>
      <c r="Z595" s="280">
        <v>16000</v>
      </c>
      <c r="AA595" s="280">
        <v>5334</v>
      </c>
      <c r="AB595" s="280">
        <v>5333</v>
      </c>
      <c r="AC595" s="280">
        <v>5333</v>
      </c>
      <c r="AD595" s="280">
        <v>16000</v>
      </c>
      <c r="AE595" s="280">
        <v>5333</v>
      </c>
      <c r="AF595" s="280">
        <v>5334</v>
      </c>
      <c r="AG595" s="280">
        <v>5333</v>
      </c>
      <c r="AH595" s="280">
        <v>16000</v>
      </c>
      <c r="AI595" s="280">
        <v>5333</v>
      </c>
      <c r="AJ595" s="280">
        <v>5333</v>
      </c>
      <c r="AK595" s="280">
        <v>5334</v>
      </c>
      <c r="AL595" s="280">
        <v>16000</v>
      </c>
      <c r="AM595" s="280">
        <v>5333</v>
      </c>
      <c r="AN595" s="280">
        <v>5333</v>
      </c>
      <c r="AO595" s="281">
        <v>5334</v>
      </c>
      <c r="AP595" s="282"/>
      <c r="AQ595" s="283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5"/>
      <c r="BF595" s="265"/>
      <c r="BG595" s="198"/>
    </row>
    <row r="596" spans="1:59" ht="15.75" customHeight="1" x14ac:dyDescent="0.2">
      <c r="A596" s="246" t="s">
        <v>95</v>
      </c>
      <c r="B596" s="266">
        <v>770</v>
      </c>
      <c r="C596" s="267">
        <v>503</v>
      </c>
      <c r="D596" s="268" t="s">
        <v>520</v>
      </c>
      <c r="E596" s="269" t="s">
        <v>96</v>
      </c>
      <c r="F596" s="270"/>
      <c r="G596" s="185" t="s">
        <v>521</v>
      </c>
      <c r="H596" s="271">
        <v>10204</v>
      </c>
      <c r="I596" s="272">
        <v>10000</v>
      </c>
      <c r="J596" s="272">
        <v>0</v>
      </c>
      <c r="K596" s="272">
        <v>0</v>
      </c>
      <c r="L596" s="272">
        <v>0</v>
      </c>
      <c r="M596" s="272">
        <v>0</v>
      </c>
      <c r="N596" s="272">
        <v>0</v>
      </c>
      <c r="O596" s="272">
        <v>0</v>
      </c>
      <c r="P596" s="272">
        <v>10000</v>
      </c>
      <c r="Q596" s="272">
        <v>0</v>
      </c>
      <c r="R596" s="272">
        <v>0</v>
      </c>
      <c r="S596" s="272">
        <v>0</v>
      </c>
      <c r="T596" s="272">
        <v>0</v>
      </c>
      <c r="U596" s="273">
        <v>0</v>
      </c>
      <c r="V596" s="280">
        <v>0</v>
      </c>
      <c r="W596" s="280">
        <v>0</v>
      </c>
      <c r="X596" s="280">
        <v>0</v>
      </c>
      <c r="Y596" s="281">
        <v>0</v>
      </c>
      <c r="Z596" s="280">
        <v>7513</v>
      </c>
      <c r="AA596" s="280">
        <v>2505</v>
      </c>
      <c r="AB596" s="280">
        <v>2504</v>
      </c>
      <c r="AC596" s="280">
        <v>2504</v>
      </c>
      <c r="AD596" s="280">
        <v>7512</v>
      </c>
      <c r="AE596" s="280">
        <v>2504</v>
      </c>
      <c r="AF596" s="280">
        <v>2504</v>
      </c>
      <c r="AG596" s="280">
        <v>2504</v>
      </c>
      <c r="AH596" s="280">
        <v>7512</v>
      </c>
      <c r="AI596" s="280">
        <v>2504</v>
      </c>
      <c r="AJ596" s="280">
        <v>2504</v>
      </c>
      <c r="AK596" s="280">
        <v>2504</v>
      </c>
      <c r="AL596" s="280">
        <v>7513</v>
      </c>
      <c r="AM596" s="280">
        <v>2504</v>
      </c>
      <c r="AN596" s="280">
        <v>2504</v>
      </c>
      <c r="AO596" s="281">
        <v>2505</v>
      </c>
      <c r="AP596" s="282"/>
      <c r="AQ596" s="283"/>
      <c r="AR596" s="284"/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5"/>
      <c r="BF596" s="265"/>
      <c r="BG596" s="198"/>
    </row>
    <row r="597" spans="1:59" ht="15.75" customHeight="1" x14ac:dyDescent="0.2">
      <c r="A597" s="246" t="s">
        <v>95</v>
      </c>
      <c r="B597" s="266">
        <v>770</v>
      </c>
      <c r="C597" s="267">
        <v>503</v>
      </c>
      <c r="D597" s="268" t="s">
        <v>522</v>
      </c>
      <c r="E597" s="269" t="s">
        <v>96</v>
      </c>
      <c r="F597" s="270"/>
      <c r="G597" s="185"/>
      <c r="H597" s="271">
        <v>10101</v>
      </c>
      <c r="I597" s="272">
        <v>352029.2</v>
      </c>
      <c r="J597" s="272">
        <v>0</v>
      </c>
      <c r="K597" s="272">
        <v>0</v>
      </c>
      <c r="L597" s="272">
        <v>0</v>
      </c>
      <c r="M597" s="272">
        <v>0</v>
      </c>
      <c r="N597" s="272">
        <v>0</v>
      </c>
      <c r="O597" s="272">
        <v>0</v>
      </c>
      <c r="P597" s="272">
        <v>352029.2</v>
      </c>
      <c r="Q597" s="272">
        <v>0</v>
      </c>
      <c r="R597" s="272">
        <v>0</v>
      </c>
      <c r="S597" s="272">
        <v>0</v>
      </c>
      <c r="T597" s="272">
        <v>0</v>
      </c>
      <c r="U597" s="273">
        <v>0</v>
      </c>
      <c r="V597" s="280">
        <v>0</v>
      </c>
      <c r="W597" s="280">
        <v>0</v>
      </c>
      <c r="X597" s="280">
        <v>0</v>
      </c>
      <c r="Y597" s="281">
        <v>0</v>
      </c>
      <c r="Z597" s="280">
        <v>0</v>
      </c>
      <c r="AA597" s="280">
        <v>0</v>
      </c>
      <c r="AB597" s="280">
        <v>0</v>
      </c>
      <c r="AC597" s="280">
        <v>0</v>
      </c>
      <c r="AD597" s="280">
        <v>0</v>
      </c>
      <c r="AE597" s="280">
        <v>0</v>
      </c>
      <c r="AF597" s="280">
        <v>0</v>
      </c>
      <c r="AG597" s="280">
        <v>0</v>
      </c>
      <c r="AH597" s="280">
        <v>0</v>
      </c>
      <c r="AI597" s="280">
        <v>0</v>
      </c>
      <c r="AJ597" s="280">
        <v>0</v>
      </c>
      <c r="AK597" s="280">
        <v>0</v>
      </c>
      <c r="AL597" s="280">
        <v>50000</v>
      </c>
      <c r="AM597" s="280">
        <v>0</v>
      </c>
      <c r="AN597" s="280">
        <v>0</v>
      </c>
      <c r="AO597" s="281">
        <v>50000</v>
      </c>
      <c r="AP597" s="282"/>
      <c r="AQ597" s="283"/>
      <c r="AR597" s="284"/>
      <c r="AS597" s="284"/>
      <c r="AT597" s="284"/>
      <c r="AU597" s="284"/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5"/>
      <c r="BF597" s="265"/>
      <c r="BG597" s="198"/>
    </row>
    <row r="598" spans="1:59" ht="21.75" customHeight="1" x14ac:dyDescent="0.2">
      <c r="A598" s="246" t="s">
        <v>88</v>
      </c>
      <c r="B598" s="266">
        <v>771</v>
      </c>
      <c r="C598" s="267">
        <v>104</v>
      </c>
      <c r="D598" s="268" t="s">
        <v>348</v>
      </c>
      <c r="E598" s="269" t="s">
        <v>90</v>
      </c>
      <c r="F598" s="270"/>
      <c r="G598" s="185"/>
      <c r="H598" s="271">
        <v>10101</v>
      </c>
      <c r="I598" s="272">
        <v>2071320.96</v>
      </c>
      <c r="J598" s="272">
        <v>160573.35</v>
      </c>
      <c r="K598" s="272">
        <v>197554.65</v>
      </c>
      <c r="L598" s="272">
        <v>161616</v>
      </c>
      <c r="M598" s="272">
        <v>200000</v>
      </c>
      <c r="N598" s="272">
        <v>183527</v>
      </c>
      <c r="O598" s="272">
        <v>164513</v>
      </c>
      <c r="P598" s="272">
        <v>164513</v>
      </c>
      <c r="Q598" s="272">
        <v>188890</v>
      </c>
      <c r="R598" s="272">
        <v>179057</v>
      </c>
      <c r="S598" s="272">
        <v>164513</v>
      </c>
      <c r="T598" s="272">
        <v>164513</v>
      </c>
      <c r="U598" s="273">
        <v>142050.96</v>
      </c>
      <c r="V598" s="280">
        <v>26000</v>
      </c>
      <c r="W598" s="280">
        <v>26000</v>
      </c>
      <c r="X598" s="280">
        <v>0</v>
      </c>
      <c r="Y598" s="281">
        <v>0</v>
      </c>
      <c r="Z598" s="280">
        <v>456000</v>
      </c>
      <c r="AA598" s="280">
        <v>152000</v>
      </c>
      <c r="AB598" s="280">
        <v>152000</v>
      </c>
      <c r="AC598" s="280">
        <v>152000</v>
      </c>
      <c r="AD598" s="280">
        <v>456900</v>
      </c>
      <c r="AE598" s="280">
        <v>152000</v>
      </c>
      <c r="AF598" s="280">
        <v>152000</v>
      </c>
      <c r="AG598" s="280">
        <v>152900</v>
      </c>
      <c r="AH598" s="280">
        <v>560460</v>
      </c>
      <c r="AI598" s="280">
        <v>186820</v>
      </c>
      <c r="AJ598" s="280">
        <v>186820</v>
      </c>
      <c r="AK598" s="280">
        <v>186820</v>
      </c>
      <c r="AL598" s="280">
        <v>510460</v>
      </c>
      <c r="AM598" s="280">
        <v>186820</v>
      </c>
      <c r="AN598" s="280">
        <v>186820</v>
      </c>
      <c r="AO598" s="281">
        <v>136820</v>
      </c>
      <c r="AP598" s="282"/>
      <c r="AQ598" s="283"/>
      <c r="AR598" s="284"/>
      <c r="AS598" s="284"/>
      <c r="AT598" s="284"/>
      <c r="AU598" s="284"/>
      <c r="AV598" s="284"/>
      <c r="AW598" s="284"/>
      <c r="AX598" s="284"/>
      <c r="AY598" s="284"/>
      <c r="AZ598" s="284"/>
      <c r="BA598" s="284"/>
      <c r="BB598" s="284"/>
      <c r="BC598" s="284"/>
      <c r="BD598" s="284"/>
      <c r="BE598" s="285"/>
      <c r="BF598" s="265"/>
      <c r="BG598" s="198"/>
    </row>
    <row r="599" spans="1:59" ht="29.25" customHeight="1" x14ac:dyDescent="0.2">
      <c r="A599" s="246" t="s">
        <v>91</v>
      </c>
      <c r="B599" s="266">
        <v>771</v>
      </c>
      <c r="C599" s="267">
        <v>104</v>
      </c>
      <c r="D599" s="268" t="s">
        <v>348</v>
      </c>
      <c r="E599" s="269" t="s">
        <v>92</v>
      </c>
      <c r="F599" s="270"/>
      <c r="G599" s="185"/>
      <c r="H599" s="271">
        <v>10101</v>
      </c>
      <c r="I599" s="272">
        <v>46805</v>
      </c>
      <c r="J599" s="272">
        <v>0</v>
      </c>
      <c r="K599" s="272">
        <v>21275</v>
      </c>
      <c r="L599" s="272">
        <v>0</v>
      </c>
      <c r="M599" s="272">
        <v>12765</v>
      </c>
      <c r="N599" s="272">
        <v>0</v>
      </c>
      <c r="O599" s="272">
        <v>12765</v>
      </c>
      <c r="P599" s="272">
        <v>0</v>
      </c>
      <c r="Q599" s="272">
        <v>0</v>
      </c>
      <c r="R599" s="272">
        <v>0</v>
      </c>
      <c r="S599" s="272">
        <v>0</v>
      </c>
      <c r="T599" s="272">
        <v>0</v>
      </c>
      <c r="U599" s="273">
        <v>0</v>
      </c>
      <c r="V599" s="280">
        <v>0</v>
      </c>
      <c r="W599" s="280">
        <v>0</v>
      </c>
      <c r="X599" s="280">
        <v>0</v>
      </c>
      <c r="Y599" s="281">
        <v>0</v>
      </c>
      <c r="Z599" s="280">
        <v>900000</v>
      </c>
      <c r="AA599" s="280">
        <v>300000</v>
      </c>
      <c r="AB599" s="280">
        <v>300000</v>
      </c>
      <c r="AC599" s="280">
        <v>300000</v>
      </c>
      <c r="AD599" s="280">
        <v>835000</v>
      </c>
      <c r="AE599" s="280">
        <v>295000</v>
      </c>
      <c r="AF599" s="280">
        <v>270000</v>
      </c>
      <c r="AG599" s="280">
        <v>270000</v>
      </c>
      <c r="AH599" s="280">
        <v>780000</v>
      </c>
      <c r="AI599" s="280">
        <v>260000</v>
      </c>
      <c r="AJ599" s="280">
        <v>260000</v>
      </c>
      <c r="AK599" s="280">
        <v>260000</v>
      </c>
      <c r="AL599" s="280">
        <v>852012</v>
      </c>
      <c r="AM599" s="280">
        <v>284000</v>
      </c>
      <c r="AN599" s="280">
        <v>284000</v>
      </c>
      <c r="AO599" s="281">
        <v>284012</v>
      </c>
      <c r="AP599" s="282"/>
      <c r="AQ599" s="283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5"/>
      <c r="BF599" s="265"/>
      <c r="BG599" s="198"/>
    </row>
    <row r="600" spans="1:59" ht="43.5" customHeight="1" x14ac:dyDescent="0.2">
      <c r="A600" s="246" t="s">
        <v>93</v>
      </c>
      <c r="B600" s="266">
        <v>771</v>
      </c>
      <c r="C600" s="267">
        <v>104</v>
      </c>
      <c r="D600" s="268" t="s">
        <v>348</v>
      </c>
      <c r="E600" s="269" t="s">
        <v>94</v>
      </c>
      <c r="F600" s="270"/>
      <c r="G600" s="185"/>
      <c r="H600" s="271">
        <v>10101</v>
      </c>
      <c r="I600" s="272">
        <v>639674.03</v>
      </c>
      <c r="J600" s="272">
        <v>0</v>
      </c>
      <c r="K600" s="272">
        <v>108155</v>
      </c>
      <c r="L600" s="272">
        <v>55233.06</v>
      </c>
      <c r="M600" s="272">
        <v>64255.03</v>
      </c>
      <c r="N600" s="272">
        <v>55425.15</v>
      </c>
      <c r="O600" s="272">
        <v>53537.95</v>
      </c>
      <c r="P600" s="272">
        <v>49682.93</v>
      </c>
      <c r="Q600" s="272">
        <v>57044.78</v>
      </c>
      <c r="R600" s="272">
        <v>54075.21</v>
      </c>
      <c r="S600" s="272">
        <v>49682.93</v>
      </c>
      <c r="T600" s="272">
        <v>49682.94</v>
      </c>
      <c r="U600" s="273">
        <v>42899.05</v>
      </c>
      <c r="V600" s="280">
        <v>11000</v>
      </c>
      <c r="W600" s="280">
        <v>0</v>
      </c>
      <c r="X600" s="280">
        <v>0</v>
      </c>
      <c r="Y600" s="281">
        <v>11000</v>
      </c>
      <c r="Z600" s="280">
        <v>36462</v>
      </c>
      <c r="AA600" s="280">
        <v>12154</v>
      </c>
      <c r="AB600" s="280">
        <v>12154</v>
      </c>
      <c r="AC600" s="280">
        <v>12154</v>
      </c>
      <c r="AD600" s="280">
        <v>36462</v>
      </c>
      <c r="AE600" s="280">
        <v>12154</v>
      </c>
      <c r="AF600" s="280">
        <v>12154</v>
      </c>
      <c r="AG600" s="280">
        <v>12154</v>
      </c>
      <c r="AH600" s="280">
        <v>36462</v>
      </c>
      <c r="AI600" s="280">
        <v>12154</v>
      </c>
      <c r="AJ600" s="280">
        <v>12154</v>
      </c>
      <c r="AK600" s="280">
        <v>12154</v>
      </c>
      <c r="AL600" s="280">
        <v>36462</v>
      </c>
      <c r="AM600" s="280">
        <v>12154</v>
      </c>
      <c r="AN600" s="280">
        <v>12154</v>
      </c>
      <c r="AO600" s="281">
        <v>12154</v>
      </c>
      <c r="AP600" s="282"/>
      <c r="AQ600" s="283"/>
      <c r="AR600" s="284"/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5"/>
      <c r="BF600" s="265"/>
      <c r="BG600" s="198"/>
    </row>
    <row r="601" spans="1:59" ht="15.75" customHeight="1" x14ac:dyDescent="0.2">
      <c r="A601" s="246" t="s">
        <v>95</v>
      </c>
      <c r="B601" s="266">
        <v>771</v>
      </c>
      <c r="C601" s="267">
        <v>104</v>
      </c>
      <c r="D601" s="268" t="s">
        <v>348</v>
      </c>
      <c r="E601" s="269" t="s">
        <v>96</v>
      </c>
      <c r="F601" s="270"/>
      <c r="G601" s="185"/>
      <c r="H601" s="271">
        <v>10101</v>
      </c>
      <c r="I601" s="272">
        <v>449230.01</v>
      </c>
      <c r="J601" s="272">
        <v>9653.6</v>
      </c>
      <c r="K601" s="272">
        <v>37684.769999999997</v>
      </c>
      <c r="L601" s="272">
        <v>26938.37</v>
      </c>
      <c r="M601" s="272">
        <v>22938.37</v>
      </c>
      <c r="N601" s="272">
        <v>28702.38</v>
      </c>
      <c r="O601" s="272">
        <v>32388.37</v>
      </c>
      <c r="P601" s="272">
        <v>40338.370000000003</v>
      </c>
      <c r="Q601" s="272">
        <v>30438.37</v>
      </c>
      <c r="R601" s="272">
        <v>35676.370000000003</v>
      </c>
      <c r="S601" s="272">
        <v>52678.37</v>
      </c>
      <c r="T601" s="272">
        <v>66146.880000000005</v>
      </c>
      <c r="U601" s="273">
        <v>65645.789999999994</v>
      </c>
      <c r="V601" s="280">
        <v>10000</v>
      </c>
      <c r="W601" s="280">
        <v>0</v>
      </c>
      <c r="X601" s="280">
        <v>10000</v>
      </c>
      <c r="Y601" s="281">
        <v>0</v>
      </c>
      <c r="Z601" s="280">
        <v>0</v>
      </c>
      <c r="AA601" s="280">
        <v>0</v>
      </c>
      <c r="AB601" s="280">
        <v>0</v>
      </c>
      <c r="AC601" s="280">
        <v>0</v>
      </c>
      <c r="AD601" s="280">
        <v>200000</v>
      </c>
      <c r="AE601" s="280">
        <v>0</v>
      </c>
      <c r="AF601" s="280">
        <v>0</v>
      </c>
      <c r="AG601" s="280">
        <v>200000</v>
      </c>
      <c r="AH601" s="280">
        <v>0</v>
      </c>
      <c r="AI601" s="280">
        <v>0</v>
      </c>
      <c r="AJ601" s="280">
        <v>0</v>
      </c>
      <c r="AK601" s="280">
        <v>0</v>
      </c>
      <c r="AL601" s="280">
        <v>0</v>
      </c>
      <c r="AM601" s="280">
        <v>0</v>
      </c>
      <c r="AN601" s="280">
        <v>0</v>
      </c>
      <c r="AO601" s="281">
        <v>0</v>
      </c>
      <c r="AP601" s="282"/>
      <c r="AQ601" s="283"/>
      <c r="AR601" s="284"/>
      <c r="AS601" s="284"/>
      <c r="AT601" s="284"/>
      <c r="AU601" s="284"/>
      <c r="AV601" s="284"/>
      <c r="AW601" s="284"/>
      <c r="AX601" s="284"/>
      <c r="AY601" s="284"/>
      <c r="AZ601" s="284"/>
      <c r="BA601" s="284"/>
      <c r="BB601" s="284"/>
      <c r="BC601" s="284"/>
      <c r="BD601" s="284"/>
      <c r="BE601" s="285"/>
      <c r="BF601" s="265"/>
      <c r="BG601" s="198"/>
    </row>
    <row r="602" spans="1:59" ht="18" customHeight="1" x14ac:dyDescent="0.2">
      <c r="A602" s="246" t="s">
        <v>388</v>
      </c>
      <c r="B602" s="266">
        <v>771</v>
      </c>
      <c r="C602" s="267">
        <v>104</v>
      </c>
      <c r="D602" s="268" t="s">
        <v>348</v>
      </c>
      <c r="E602" s="269" t="s">
        <v>347</v>
      </c>
      <c r="F602" s="270"/>
      <c r="G602" s="185"/>
      <c r="H602" s="271">
        <v>10101</v>
      </c>
      <c r="I602" s="272">
        <v>85000</v>
      </c>
      <c r="J602" s="272">
        <v>6493.26</v>
      </c>
      <c r="K602" s="272">
        <v>11806.74</v>
      </c>
      <c r="L602" s="272">
        <v>8800</v>
      </c>
      <c r="M602" s="272">
        <v>6800</v>
      </c>
      <c r="N602" s="272">
        <v>5800</v>
      </c>
      <c r="O602" s="272">
        <v>4800</v>
      </c>
      <c r="P602" s="272">
        <v>2800</v>
      </c>
      <c r="Q602" s="272">
        <v>2800</v>
      </c>
      <c r="R602" s="272">
        <v>2800</v>
      </c>
      <c r="S602" s="272">
        <v>4800</v>
      </c>
      <c r="T602" s="272">
        <v>8800</v>
      </c>
      <c r="U602" s="273">
        <v>18500</v>
      </c>
      <c r="V602" s="280">
        <v>24000</v>
      </c>
      <c r="W602" s="280">
        <v>8000</v>
      </c>
      <c r="X602" s="280">
        <v>8000</v>
      </c>
      <c r="Y602" s="281">
        <v>8000</v>
      </c>
      <c r="Z602" s="280">
        <v>1500000</v>
      </c>
      <c r="AA602" s="280">
        <v>600000</v>
      </c>
      <c r="AB602" s="280">
        <v>600000</v>
      </c>
      <c r="AC602" s="280">
        <v>300000</v>
      </c>
      <c r="AD602" s="280">
        <v>1000000</v>
      </c>
      <c r="AE602" s="280">
        <v>300000</v>
      </c>
      <c r="AF602" s="280">
        <v>300000</v>
      </c>
      <c r="AG602" s="280">
        <v>400000</v>
      </c>
      <c r="AH602" s="280">
        <v>2000000</v>
      </c>
      <c r="AI602" s="280">
        <v>500000</v>
      </c>
      <c r="AJ602" s="280">
        <v>1000000</v>
      </c>
      <c r="AK602" s="280">
        <v>500000</v>
      </c>
      <c r="AL602" s="280">
        <v>568690</v>
      </c>
      <c r="AM602" s="280">
        <v>100000</v>
      </c>
      <c r="AN602" s="280">
        <v>150000</v>
      </c>
      <c r="AO602" s="281">
        <v>318690</v>
      </c>
      <c r="AP602" s="282"/>
      <c r="AQ602" s="283"/>
      <c r="AR602" s="284"/>
      <c r="AS602" s="284"/>
      <c r="AT602" s="284"/>
      <c r="AU602" s="284"/>
      <c r="AV602" s="284"/>
      <c r="AW602" s="284"/>
      <c r="AX602" s="284"/>
      <c r="AY602" s="284"/>
      <c r="AZ602" s="284"/>
      <c r="BA602" s="284"/>
      <c r="BB602" s="284"/>
      <c r="BC602" s="284"/>
      <c r="BD602" s="284"/>
      <c r="BE602" s="285"/>
      <c r="BF602" s="265"/>
      <c r="BG602" s="198"/>
    </row>
    <row r="603" spans="1:59" ht="14.25" customHeight="1" x14ac:dyDescent="0.2">
      <c r="A603" s="246" t="s">
        <v>97</v>
      </c>
      <c r="B603" s="266">
        <v>771</v>
      </c>
      <c r="C603" s="267">
        <v>104</v>
      </c>
      <c r="D603" s="268" t="s">
        <v>348</v>
      </c>
      <c r="E603" s="269" t="s">
        <v>98</v>
      </c>
      <c r="F603" s="270"/>
      <c r="G603" s="185"/>
      <c r="H603" s="271">
        <v>10101</v>
      </c>
      <c r="I603" s="272">
        <v>544.6</v>
      </c>
      <c r="J603" s="272">
        <v>0</v>
      </c>
      <c r="K603" s="272">
        <v>0</v>
      </c>
      <c r="L603" s="272">
        <v>137</v>
      </c>
      <c r="M603" s="272">
        <v>0</v>
      </c>
      <c r="N603" s="272">
        <v>0</v>
      </c>
      <c r="O603" s="272">
        <v>137</v>
      </c>
      <c r="P603" s="272">
        <v>0</v>
      </c>
      <c r="Q603" s="272">
        <v>0</v>
      </c>
      <c r="R603" s="272">
        <v>137</v>
      </c>
      <c r="S603" s="272">
        <v>0</v>
      </c>
      <c r="T603" s="272">
        <v>0</v>
      </c>
      <c r="U603" s="273">
        <v>133.6</v>
      </c>
      <c r="V603" s="280">
        <v>293431</v>
      </c>
      <c r="W603" s="280">
        <v>97809</v>
      </c>
      <c r="X603" s="280">
        <v>97809</v>
      </c>
      <c r="Y603" s="281">
        <v>97813</v>
      </c>
      <c r="Z603" s="280">
        <v>37870</v>
      </c>
      <c r="AA603" s="280">
        <v>15150</v>
      </c>
      <c r="AB603" s="280">
        <v>15150</v>
      </c>
      <c r="AC603" s="280">
        <v>7570</v>
      </c>
      <c r="AD603" s="280">
        <v>225240</v>
      </c>
      <c r="AE603" s="280">
        <v>107570</v>
      </c>
      <c r="AF603" s="280">
        <v>107570</v>
      </c>
      <c r="AG603" s="280">
        <v>10100</v>
      </c>
      <c r="AH603" s="280">
        <v>50490</v>
      </c>
      <c r="AI603" s="280">
        <v>12620</v>
      </c>
      <c r="AJ603" s="280">
        <v>25250</v>
      </c>
      <c r="AK603" s="280">
        <v>12620</v>
      </c>
      <c r="AL603" s="280">
        <v>17710</v>
      </c>
      <c r="AM603" s="280">
        <v>2520</v>
      </c>
      <c r="AN603" s="280">
        <v>7150</v>
      </c>
      <c r="AO603" s="281">
        <v>8040</v>
      </c>
      <c r="AP603" s="282"/>
      <c r="AQ603" s="283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5"/>
      <c r="BF603" s="265"/>
      <c r="BG603" s="198"/>
    </row>
    <row r="604" spans="1:59" ht="15.75" customHeight="1" x14ac:dyDescent="0.2">
      <c r="A604" s="246" t="s">
        <v>95</v>
      </c>
      <c r="B604" s="266">
        <v>771</v>
      </c>
      <c r="C604" s="267">
        <v>113</v>
      </c>
      <c r="D604" s="268" t="s">
        <v>118</v>
      </c>
      <c r="E604" s="269" t="s">
        <v>96</v>
      </c>
      <c r="F604" s="270"/>
      <c r="G604" s="185"/>
      <c r="H604" s="271">
        <v>10101</v>
      </c>
      <c r="I604" s="272">
        <v>50000</v>
      </c>
      <c r="J604" s="272">
        <v>0</v>
      </c>
      <c r="K604" s="272">
        <v>0</v>
      </c>
      <c r="L604" s="272">
        <v>0</v>
      </c>
      <c r="M604" s="272">
        <v>0</v>
      </c>
      <c r="N604" s="272">
        <v>10702</v>
      </c>
      <c r="O604" s="272">
        <v>4500</v>
      </c>
      <c r="P604" s="272">
        <v>28000</v>
      </c>
      <c r="Q604" s="272">
        <v>0</v>
      </c>
      <c r="R604" s="272">
        <v>6798</v>
      </c>
      <c r="S604" s="272">
        <v>0</v>
      </c>
      <c r="T604" s="272">
        <v>0</v>
      </c>
      <c r="U604" s="273">
        <v>0</v>
      </c>
      <c r="V604" s="280">
        <v>9282</v>
      </c>
      <c r="W604" s="280">
        <v>3094</v>
      </c>
      <c r="X604" s="280">
        <v>3094</v>
      </c>
      <c r="Y604" s="281">
        <v>3094</v>
      </c>
      <c r="Z604" s="280">
        <v>6000</v>
      </c>
      <c r="AA604" s="280">
        <v>6000</v>
      </c>
      <c r="AB604" s="280">
        <v>0</v>
      </c>
      <c r="AC604" s="280">
        <v>0</v>
      </c>
      <c r="AD604" s="280">
        <v>24000</v>
      </c>
      <c r="AE604" s="280">
        <v>0</v>
      </c>
      <c r="AF604" s="280">
        <v>0</v>
      </c>
      <c r="AG604" s="280">
        <v>24000</v>
      </c>
      <c r="AH604" s="280">
        <v>0</v>
      </c>
      <c r="AI604" s="280">
        <v>0</v>
      </c>
      <c r="AJ604" s="280">
        <v>0</v>
      </c>
      <c r="AK604" s="280">
        <v>0</v>
      </c>
      <c r="AL604" s="280">
        <v>0</v>
      </c>
      <c r="AM604" s="280">
        <v>0</v>
      </c>
      <c r="AN604" s="280">
        <v>0</v>
      </c>
      <c r="AO604" s="281">
        <v>0</v>
      </c>
      <c r="AP604" s="282"/>
      <c r="AQ604" s="283"/>
      <c r="AR604" s="284"/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5"/>
      <c r="BF604" s="265"/>
      <c r="BG604" s="198"/>
    </row>
    <row r="605" spans="1:59" ht="21.75" customHeight="1" x14ac:dyDescent="0.2">
      <c r="A605" s="246" t="s">
        <v>88</v>
      </c>
      <c r="B605" s="266">
        <v>771</v>
      </c>
      <c r="C605" s="267">
        <v>203</v>
      </c>
      <c r="D605" s="268" t="s">
        <v>404</v>
      </c>
      <c r="E605" s="269" t="s">
        <v>90</v>
      </c>
      <c r="F605" s="270"/>
      <c r="G605" s="185" t="s">
        <v>515</v>
      </c>
      <c r="H605" s="271">
        <v>10301</v>
      </c>
      <c r="I605" s="272">
        <v>105790</v>
      </c>
      <c r="J605" s="272">
        <v>8121</v>
      </c>
      <c r="K605" s="272">
        <v>8121</v>
      </c>
      <c r="L605" s="272">
        <v>8121</v>
      </c>
      <c r="M605" s="272">
        <v>8121</v>
      </c>
      <c r="N605" s="272">
        <v>8121</v>
      </c>
      <c r="O605" s="272">
        <v>8121</v>
      </c>
      <c r="P605" s="272">
        <v>8121</v>
      </c>
      <c r="Q605" s="272">
        <v>8121</v>
      </c>
      <c r="R605" s="272">
        <v>17386.8</v>
      </c>
      <c r="S605" s="272">
        <v>8121</v>
      </c>
      <c r="T605" s="272">
        <v>8121</v>
      </c>
      <c r="U605" s="273">
        <v>7193.2</v>
      </c>
      <c r="V605" s="280">
        <v>0</v>
      </c>
      <c r="W605" s="280">
        <v>0</v>
      </c>
      <c r="X605" s="280">
        <v>0</v>
      </c>
      <c r="Y605" s="281">
        <v>0</v>
      </c>
      <c r="Z605" s="280">
        <v>6500</v>
      </c>
      <c r="AA605" s="280">
        <v>0</v>
      </c>
      <c r="AB605" s="280">
        <v>6500</v>
      </c>
      <c r="AC605" s="280">
        <v>0</v>
      </c>
      <c r="AD605" s="280">
        <v>0</v>
      </c>
      <c r="AE605" s="280">
        <v>0</v>
      </c>
      <c r="AF605" s="280">
        <v>0</v>
      </c>
      <c r="AG605" s="280">
        <v>0</v>
      </c>
      <c r="AH605" s="280">
        <v>0</v>
      </c>
      <c r="AI605" s="280">
        <v>0</v>
      </c>
      <c r="AJ605" s="280">
        <v>0</v>
      </c>
      <c r="AK605" s="280">
        <v>0</v>
      </c>
      <c r="AL605" s="280">
        <v>0</v>
      </c>
      <c r="AM605" s="280">
        <v>0</v>
      </c>
      <c r="AN605" s="280">
        <v>0</v>
      </c>
      <c r="AO605" s="281">
        <v>0</v>
      </c>
      <c r="AP605" s="282"/>
      <c r="AQ605" s="283"/>
      <c r="AR605" s="284"/>
      <c r="AS605" s="284"/>
      <c r="AT605" s="284"/>
      <c r="AU605" s="284"/>
      <c r="AV605" s="284"/>
      <c r="AW605" s="284"/>
      <c r="AX605" s="284"/>
      <c r="AY605" s="284"/>
      <c r="AZ605" s="284"/>
      <c r="BA605" s="284"/>
      <c r="BB605" s="284"/>
      <c r="BC605" s="284"/>
      <c r="BD605" s="284"/>
      <c r="BE605" s="285"/>
      <c r="BF605" s="265"/>
      <c r="BG605" s="198"/>
    </row>
    <row r="606" spans="1:59" ht="43.5" customHeight="1" x14ac:dyDescent="0.2">
      <c r="A606" s="246" t="s">
        <v>93</v>
      </c>
      <c r="B606" s="266">
        <v>771</v>
      </c>
      <c r="C606" s="267">
        <v>203</v>
      </c>
      <c r="D606" s="268" t="s">
        <v>404</v>
      </c>
      <c r="E606" s="269" t="s">
        <v>94</v>
      </c>
      <c r="F606" s="270"/>
      <c r="G606" s="185" t="s">
        <v>515</v>
      </c>
      <c r="H606" s="271">
        <v>10301</v>
      </c>
      <c r="I606" s="272">
        <v>31948.58</v>
      </c>
      <c r="J606" s="272">
        <v>2452.54</v>
      </c>
      <c r="K606" s="272">
        <v>2452.54</v>
      </c>
      <c r="L606" s="272">
        <v>2452.5500000000002</v>
      </c>
      <c r="M606" s="272">
        <v>2452.54</v>
      </c>
      <c r="N606" s="272">
        <v>2452.54</v>
      </c>
      <c r="O606" s="272">
        <v>2452.5500000000002</v>
      </c>
      <c r="P606" s="272">
        <v>2452.5500000000002</v>
      </c>
      <c r="Q606" s="272">
        <v>2452.54</v>
      </c>
      <c r="R606" s="272">
        <v>4042.8</v>
      </c>
      <c r="S606" s="272">
        <v>2452.54</v>
      </c>
      <c r="T606" s="272">
        <v>2452.5500000000002</v>
      </c>
      <c r="U606" s="273">
        <v>3380.34</v>
      </c>
      <c r="V606" s="280">
        <v>11800</v>
      </c>
      <c r="W606" s="280">
        <v>11800</v>
      </c>
      <c r="X606" s="280">
        <v>0</v>
      </c>
      <c r="Y606" s="281">
        <v>0</v>
      </c>
      <c r="Z606" s="280">
        <v>0</v>
      </c>
      <c r="AA606" s="280">
        <v>0</v>
      </c>
      <c r="AB606" s="280">
        <v>0</v>
      </c>
      <c r="AC606" s="280">
        <v>0</v>
      </c>
      <c r="AD606" s="280">
        <v>35500</v>
      </c>
      <c r="AE606" s="280">
        <v>0</v>
      </c>
      <c r="AF606" s="280">
        <v>35500</v>
      </c>
      <c r="AG606" s="280">
        <v>0</v>
      </c>
      <c r="AH606" s="280">
        <v>0</v>
      </c>
      <c r="AI606" s="280">
        <v>0</v>
      </c>
      <c r="AJ606" s="280">
        <v>0</v>
      </c>
      <c r="AK606" s="280">
        <v>0</v>
      </c>
      <c r="AL606" s="280">
        <v>0</v>
      </c>
      <c r="AM606" s="280">
        <v>0</v>
      </c>
      <c r="AN606" s="280">
        <v>0</v>
      </c>
      <c r="AO606" s="281">
        <v>0</v>
      </c>
      <c r="AP606" s="282"/>
      <c r="AQ606" s="283"/>
      <c r="AR606" s="284"/>
      <c r="AS606" s="284"/>
      <c r="AT606" s="284"/>
      <c r="AU606" s="284"/>
      <c r="AV606" s="284"/>
      <c r="AW606" s="284"/>
      <c r="AX606" s="284"/>
      <c r="AY606" s="284"/>
      <c r="AZ606" s="284"/>
      <c r="BA606" s="284"/>
      <c r="BB606" s="284"/>
      <c r="BC606" s="284"/>
      <c r="BD606" s="284"/>
      <c r="BE606" s="285"/>
      <c r="BF606" s="265"/>
      <c r="BG606" s="198"/>
    </row>
    <row r="607" spans="1:59" ht="15.75" customHeight="1" x14ac:dyDescent="0.2">
      <c r="A607" s="246" t="s">
        <v>95</v>
      </c>
      <c r="B607" s="266">
        <v>771</v>
      </c>
      <c r="C607" s="267">
        <v>203</v>
      </c>
      <c r="D607" s="268" t="s">
        <v>404</v>
      </c>
      <c r="E607" s="269" t="s">
        <v>96</v>
      </c>
      <c r="F607" s="270"/>
      <c r="G607" s="185" t="s">
        <v>515</v>
      </c>
      <c r="H607" s="271">
        <v>10301</v>
      </c>
      <c r="I607" s="272">
        <v>11314.91</v>
      </c>
      <c r="J607" s="272">
        <v>0</v>
      </c>
      <c r="K607" s="272">
        <v>0</v>
      </c>
      <c r="L607" s="272">
        <v>1000</v>
      </c>
      <c r="M607" s="272">
        <v>0</v>
      </c>
      <c r="N607" s="272">
        <v>0</v>
      </c>
      <c r="O607" s="272">
        <v>1000</v>
      </c>
      <c r="P607" s="272">
        <v>0</v>
      </c>
      <c r="Q607" s="272">
        <v>1000</v>
      </c>
      <c r="R607" s="272">
        <v>0</v>
      </c>
      <c r="S607" s="272">
        <v>5000</v>
      </c>
      <c r="T607" s="272">
        <v>1000</v>
      </c>
      <c r="U607" s="273">
        <v>2314.91</v>
      </c>
      <c r="V607" s="280">
        <v>6000</v>
      </c>
      <c r="W607" s="280">
        <v>0</v>
      </c>
      <c r="X607" s="280">
        <v>0</v>
      </c>
      <c r="Y607" s="281">
        <v>6000</v>
      </c>
      <c r="Z607" s="280">
        <v>0</v>
      </c>
      <c r="AA607" s="280">
        <v>0</v>
      </c>
      <c r="AB607" s="280">
        <v>0</v>
      </c>
      <c r="AC607" s="280">
        <v>0</v>
      </c>
      <c r="AD607" s="280">
        <v>0</v>
      </c>
      <c r="AE607" s="280">
        <v>0</v>
      </c>
      <c r="AF607" s="280">
        <v>0</v>
      </c>
      <c r="AG607" s="280">
        <v>0</v>
      </c>
      <c r="AH607" s="280">
        <v>8500</v>
      </c>
      <c r="AI607" s="280">
        <v>0</v>
      </c>
      <c r="AJ607" s="280">
        <v>0</v>
      </c>
      <c r="AK607" s="280">
        <v>8500</v>
      </c>
      <c r="AL607" s="280">
        <v>0</v>
      </c>
      <c r="AM607" s="280">
        <v>0</v>
      </c>
      <c r="AN607" s="280">
        <v>0</v>
      </c>
      <c r="AO607" s="281">
        <v>0</v>
      </c>
      <c r="AP607" s="282"/>
      <c r="AQ607" s="283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5"/>
      <c r="BF607" s="265"/>
      <c r="BG607" s="198"/>
    </row>
    <row r="608" spans="1:59" ht="15.75" customHeight="1" x14ac:dyDescent="0.2">
      <c r="A608" s="246" t="s">
        <v>95</v>
      </c>
      <c r="B608" s="266">
        <v>771</v>
      </c>
      <c r="C608" s="267">
        <v>310</v>
      </c>
      <c r="D608" s="268" t="s">
        <v>381</v>
      </c>
      <c r="E608" s="269" t="s">
        <v>96</v>
      </c>
      <c r="F608" s="270"/>
      <c r="G608" s="185"/>
      <c r="H608" s="271">
        <v>10101</v>
      </c>
      <c r="I608" s="272">
        <v>35000</v>
      </c>
      <c r="J608" s="272">
        <v>0</v>
      </c>
      <c r="K608" s="272">
        <v>0</v>
      </c>
      <c r="L608" s="272">
        <v>0</v>
      </c>
      <c r="M608" s="272">
        <v>0</v>
      </c>
      <c r="N608" s="272">
        <v>0</v>
      </c>
      <c r="O608" s="272">
        <v>0</v>
      </c>
      <c r="P608" s="272">
        <v>15000</v>
      </c>
      <c r="Q608" s="272">
        <v>0</v>
      </c>
      <c r="R608" s="272">
        <v>0</v>
      </c>
      <c r="S608" s="272">
        <v>20000</v>
      </c>
      <c r="T608" s="272">
        <v>0</v>
      </c>
      <c r="U608" s="273">
        <v>0</v>
      </c>
      <c r="V608" s="280">
        <v>0</v>
      </c>
      <c r="W608" s="280">
        <v>0</v>
      </c>
      <c r="X608" s="280">
        <v>0</v>
      </c>
      <c r="Y608" s="281">
        <v>0</v>
      </c>
      <c r="Z608" s="280">
        <v>0</v>
      </c>
      <c r="AA608" s="280">
        <v>0</v>
      </c>
      <c r="AB608" s="280">
        <v>0</v>
      </c>
      <c r="AC608" s="280">
        <v>0</v>
      </c>
      <c r="AD608" s="280">
        <v>0</v>
      </c>
      <c r="AE608" s="280">
        <v>0</v>
      </c>
      <c r="AF608" s="280">
        <v>0</v>
      </c>
      <c r="AG608" s="280">
        <v>0</v>
      </c>
      <c r="AH608" s="280">
        <v>0</v>
      </c>
      <c r="AI608" s="280">
        <v>0</v>
      </c>
      <c r="AJ608" s="280">
        <v>0</v>
      </c>
      <c r="AK608" s="280">
        <v>0</v>
      </c>
      <c r="AL608" s="280">
        <v>26000</v>
      </c>
      <c r="AM608" s="280">
        <v>0</v>
      </c>
      <c r="AN608" s="280">
        <v>26000</v>
      </c>
      <c r="AO608" s="281">
        <v>0</v>
      </c>
      <c r="AP608" s="282"/>
      <c r="AQ608" s="283"/>
      <c r="AR608" s="284"/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5"/>
      <c r="BF608" s="265"/>
      <c r="BG608" s="198"/>
    </row>
    <row r="609" spans="1:59" ht="15.75" customHeight="1" x14ac:dyDescent="0.2">
      <c r="A609" s="246" t="s">
        <v>95</v>
      </c>
      <c r="B609" s="266">
        <v>771</v>
      </c>
      <c r="C609" s="267">
        <v>503</v>
      </c>
      <c r="D609" s="268" t="s">
        <v>383</v>
      </c>
      <c r="E609" s="269" t="s">
        <v>96</v>
      </c>
      <c r="F609" s="270"/>
      <c r="G609" s="185"/>
      <c r="H609" s="271">
        <v>10101</v>
      </c>
      <c r="I609" s="272">
        <v>100083</v>
      </c>
      <c r="J609" s="272">
        <v>0</v>
      </c>
      <c r="K609" s="272">
        <v>0</v>
      </c>
      <c r="L609" s="272">
        <v>19065</v>
      </c>
      <c r="M609" s="272">
        <v>0</v>
      </c>
      <c r="N609" s="272">
        <v>0</v>
      </c>
      <c r="O609" s="272">
        <v>19065</v>
      </c>
      <c r="P609" s="272">
        <v>0</v>
      </c>
      <c r="Q609" s="272">
        <v>10000</v>
      </c>
      <c r="R609" s="272">
        <v>19065</v>
      </c>
      <c r="S609" s="272">
        <v>10000</v>
      </c>
      <c r="T609" s="272">
        <v>0</v>
      </c>
      <c r="U609" s="273">
        <v>22888</v>
      </c>
      <c r="V609" s="280">
        <v>0</v>
      </c>
      <c r="W609" s="280">
        <v>0</v>
      </c>
      <c r="X609" s="280">
        <v>0</v>
      </c>
      <c r="Y609" s="281">
        <v>0</v>
      </c>
      <c r="Z609" s="280">
        <v>0</v>
      </c>
      <c r="AA609" s="280">
        <v>0</v>
      </c>
      <c r="AB609" s="280">
        <v>0</v>
      </c>
      <c r="AC609" s="280">
        <v>0</v>
      </c>
      <c r="AD609" s="280">
        <v>0</v>
      </c>
      <c r="AE609" s="280">
        <v>0</v>
      </c>
      <c r="AF609" s="280">
        <v>0</v>
      </c>
      <c r="AG609" s="280">
        <v>0</v>
      </c>
      <c r="AH609" s="280">
        <v>15300</v>
      </c>
      <c r="AI609" s="280">
        <v>0</v>
      </c>
      <c r="AJ609" s="280">
        <v>0</v>
      </c>
      <c r="AK609" s="280">
        <v>15300</v>
      </c>
      <c r="AL609" s="280">
        <v>0</v>
      </c>
      <c r="AM609" s="280">
        <v>0</v>
      </c>
      <c r="AN609" s="280">
        <v>0</v>
      </c>
      <c r="AO609" s="281">
        <v>0</v>
      </c>
      <c r="AP609" s="282"/>
      <c r="AQ609" s="283"/>
      <c r="AR609" s="284"/>
      <c r="AS609" s="284"/>
      <c r="AT609" s="284"/>
      <c r="AU609" s="284"/>
      <c r="AV609" s="284"/>
      <c r="AW609" s="284"/>
      <c r="AX609" s="284"/>
      <c r="AY609" s="284"/>
      <c r="AZ609" s="284"/>
      <c r="BA609" s="284"/>
      <c r="BB609" s="284"/>
      <c r="BC609" s="284"/>
      <c r="BD609" s="284"/>
      <c r="BE609" s="285"/>
      <c r="BF609" s="265"/>
      <c r="BG609" s="198"/>
    </row>
    <row r="610" spans="1:59" ht="18" customHeight="1" x14ac:dyDescent="0.2">
      <c r="A610" s="246" t="s">
        <v>388</v>
      </c>
      <c r="B610" s="266">
        <v>771</v>
      </c>
      <c r="C610" s="267">
        <v>503</v>
      </c>
      <c r="D610" s="268" t="s">
        <v>383</v>
      </c>
      <c r="E610" s="269" t="s">
        <v>347</v>
      </c>
      <c r="F610" s="270"/>
      <c r="G610" s="185"/>
      <c r="H610" s="271">
        <v>10101</v>
      </c>
      <c r="I610" s="272">
        <v>477437</v>
      </c>
      <c r="J610" s="272">
        <v>33185.82</v>
      </c>
      <c r="K610" s="272">
        <v>43814.18</v>
      </c>
      <c r="L610" s="272">
        <v>38500</v>
      </c>
      <c r="M610" s="272">
        <v>38500</v>
      </c>
      <c r="N610" s="272">
        <v>38500</v>
      </c>
      <c r="O610" s="272">
        <v>38500</v>
      </c>
      <c r="P610" s="272">
        <v>38500</v>
      </c>
      <c r="Q610" s="272">
        <v>38500</v>
      </c>
      <c r="R610" s="272">
        <v>38500</v>
      </c>
      <c r="S610" s="272">
        <v>38500</v>
      </c>
      <c r="T610" s="272">
        <v>38500</v>
      </c>
      <c r="U610" s="273">
        <v>53937</v>
      </c>
      <c r="V610" s="280">
        <v>7000</v>
      </c>
      <c r="W610" s="280">
        <v>0</v>
      </c>
      <c r="X610" s="280">
        <v>7000</v>
      </c>
      <c r="Y610" s="281">
        <v>0</v>
      </c>
      <c r="Z610" s="280">
        <v>0</v>
      </c>
      <c r="AA610" s="280">
        <v>0</v>
      </c>
      <c r="AB610" s="280">
        <v>0</v>
      </c>
      <c r="AC610" s="280">
        <v>0</v>
      </c>
      <c r="AD610" s="280">
        <v>0</v>
      </c>
      <c r="AE610" s="280">
        <v>0</v>
      </c>
      <c r="AF610" s="280">
        <v>0</v>
      </c>
      <c r="AG610" s="280">
        <v>0</v>
      </c>
      <c r="AH610" s="280">
        <v>5200</v>
      </c>
      <c r="AI610" s="280">
        <v>0</v>
      </c>
      <c r="AJ610" s="280">
        <v>5200</v>
      </c>
      <c r="AK610" s="280">
        <v>0</v>
      </c>
      <c r="AL610" s="280">
        <v>0</v>
      </c>
      <c r="AM610" s="280">
        <v>0</v>
      </c>
      <c r="AN610" s="280">
        <v>0</v>
      </c>
      <c r="AO610" s="281">
        <v>0</v>
      </c>
      <c r="AP610" s="282"/>
      <c r="AQ610" s="283"/>
      <c r="AR610" s="284"/>
      <c r="AS610" s="284"/>
      <c r="AT610" s="284"/>
      <c r="AU610" s="284"/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5"/>
      <c r="BF610" s="265"/>
      <c r="BG610" s="198"/>
    </row>
    <row r="611" spans="1:59" ht="15.75" customHeight="1" x14ac:dyDescent="0.2">
      <c r="A611" s="246" t="s">
        <v>95</v>
      </c>
      <c r="B611" s="266">
        <v>771</v>
      </c>
      <c r="C611" s="267">
        <v>503</v>
      </c>
      <c r="D611" s="268" t="s">
        <v>385</v>
      </c>
      <c r="E611" s="269" t="s">
        <v>96</v>
      </c>
      <c r="F611" s="270"/>
      <c r="G611" s="185"/>
      <c r="H611" s="271">
        <v>10101</v>
      </c>
      <c r="I611" s="272">
        <v>137423.97</v>
      </c>
      <c r="J611" s="272">
        <v>0</v>
      </c>
      <c r="K611" s="272">
        <v>5321.9</v>
      </c>
      <c r="L611" s="272">
        <v>5161</v>
      </c>
      <c r="M611" s="272">
        <v>26308.080000000002</v>
      </c>
      <c r="N611" s="272">
        <v>31308.080000000002</v>
      </c>
      <c r="O611" s="272">
        <v>5161</v>
      </c>
      <c r="P611" s="272">
        <v>5734.54</v>
      </c>
      <c r="Q611" s="272">
        <v>15734.54</v>
      </c>
      <c r="R611" s="272">
        <v>11097</v>
      </c>
      <c r="S611" s="272">
        <v>5161</v>
      </c>
      <c r="T611" s="272">
        <v>15161</v>
      </c>
      <c r="U611" s="273">
        <v>11275.83</v>
      </c>
      <c r="V611" s="280">
        <v>7000</v>
      </c>
      <c r="W611" s="280">
        <v>7000</v>
      </c>
      <c r="X611" s="280">
        <v>0</v>
      </c>
      <c r="Y611" s="281">
        <v>0</v>
      </c>
      <c r="Z611" s="280">
        <v>0</v>
      </c>
      <c r="AA611" s="280">
        <v>0</v>
      </c>
      <c r="AB611" s="280">
        <v>0</v>
      </c>
      <c r="AC611" s="280">
        <v>0</v>
      </c>
      <c r="AD611" s="280">
        <v>6500</v>
      </c>
      <c r="AE611" s="280">
        <v>0</v>
      </c>
      <c r="AF611" s="280">
        <v>6500</v>
      </c>
      <c r="AG611" s="280">
        <v>0</v>
      </c>
      <c r="AH611" s="280">
        <v>0</v>
      </c>
      <c r="AI611" s="280">
        <v>0</v>
      </c>
      <c r="AJ611" s="280">
        <v>0</v>
      </c>
      <c r="AK611" s="280">
        <v>0</v>
      </c>
      <c r="AL611" s="280">
        <v>0</v>
      </c>
      <c r="AM611" s="280">
        <v>0</v>
      </c>
      <c r="AN611" s="280">
        <v>0</v>
      </c>
      <c r="AO611" s="281">
        <v>0</v>
      </c>
      <c r="AP611" s="282"/>
      <c r="AQ611" s="283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5"/>
      <c r="BF611" s="265"/>
      <c r="BG611" s="198"/>
    </row>
    <row r="612" spans="1:59" ht="23.25" customHeight="1" x14ac:dyDescent="0.2">
      <c r="A612" s="246" t="s">
        <v>104</v>
      </c>
      <c r="B612" s="266">
        <v>771</v>
      </c>
      <c r="C612" s="267">
        <v>503</v>
      </c>
      <c r="D612" s="268" t="s">
        <v>385</v>
      </c>
      <c r="E612" s="269" t="s">
        <v>105</v>
      </c>
      <c r="F612" s="270"/>
      <c r="G612" s="185"/>
      <c r="H612" s="271">
        <v>10101</v>
      </c>
      <c r="I612" s="272">
        <v>117834.18</v>
      </c>
      <c r="J612" s="272">
        <v>0</v>
      </c>
      <c r="K612" s="272">
        <v>0</v>
      </c>
      <c r="L612" s="272">
        <v>29500</v>
      </c>
      <c r="M612" s="272">
        <v>0</v>
      </c>
      <c r="N612" s="272">
        <v>0</v>
      </c>
      <c r="O612" s="272">
        <v>29500</v>
      </c>
      <c r="P612" s="272">
        <v>0</v>
      </c>
      <c r="Q612" s="272">
        <v>0</v>
      </c>
      <c r="R612" s="272">
        <v>29480</v>
      </c>
      <c r="S612" s="272">
        <v>0</v>
      </c>
      <c r="T612" s="272">
        <v>0</v>
      </c>
      <c r="U612" s="273">
        <v>29354.18</v>
      </c>
      <c r="V612" s="280">
        <v>6000</v>
      </c>
      <c r="W612" s="280">
        <v>0</v>
      </c>
      <c r="X612" s="280">
        <v>6000</v>
      </c>
      <c r="Y612" s="281">
        <v>0</v>
      </c>
      <c r="Z612" s="280">
        <v>0</v>
      </c>
      <c r="AA612" s="280">
        <v>0</v>
      </c>
      <c r="AB612" s="280">
        <v>0</v>
      </c>
      <c r="AC612" s="280">
        <v>0</v>
      </c>
      <c r="AD612" s="280">
        <v>0</v>
      </c>
      <c r="AE612" s="280">
        <v>0</v>
      </c>
      <c r="AF612" s="280">
        <v>0</v>
      </c>
      <c r="AG612" s="280">
        <v>0</v>
      </c>
      <c r="AH612" s="280">
        <v>70000</v>
      </c>
      <c r="AI612" s="280">
        <v>70000</v>
      </c>
      <c r="AJ612" s="280">
        <v>0</v>
      </c>
      <c r="AK612" s="280">
        <v>0</v>
      </c>
      <c r="AL612" s="280">
        <v>0</v>
      </c>
      <c r="AM612" s="280">
        <v>0</v>
      </c>
      <c r="AN612" s="280">
        <v>0</v>
      </c>
      <c r="AO612" s="281">
        <v>0</v>
      </c>
      <c r="AP612" s="282"/>
      <c r="AQ612" s="283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5"/>
      <c r="BF612" s="265"/>
      <c r="BG612" s="198"/>
    </row>
    <row r="613" spans="1:59" ht="15.75" customHeight="1" x14ac:dyDescent="0.2">
      <c r="A613" s="246" t="s">
        <v>95</v>
      </c>
      <c r="B613" s="266">
        <v>771</v>
      </c>
      <c r="C613" s="267">
        <v>503</v>
      </c>
      <c r="D613" s="268" t="s">
        <v>387</v>
      </c>
      <c r="E613" s="269" t="s">
        <v>96</v>
      </c>
      <c r="F613" s="270"/>
      <c r="G613" s="185"/>
      <c r="H613" s="271">
        <v>10101</v>
      </c>
      <c r="I613" s="272">
        <v>108240</v>
      </c>
      <c r="J613" s="272">
        <v>0</v>
      </c>
      <c r="K613" s="272">
        <v>0</v>
      </c>
      <c r="L613" s="272">
        <v>11574</v>
      </c>
      <c r="M613" s="272">
        <v>11174</v>
      </c>
      <c r="N613" s="272">
        <v>10574</v>
      </c>
      <c r="O613" s="272">
        <v>11574</v>
      </c>
      <c r="P613" s="272">
        <v>21148</v>
      </c>
      <c r="Q613" s="272">
        <v>11346.09</v>
      </c>
      <c r="R613" s="272">
        <v>11574</v>
      </c>
      <c r="S613" s="272">
        <v>6646</v>
      </c>
      <c r="T613" s="272">
        <v>12629.91</v>
      </c>
      <c r="U613" s="273">
        <v>0</v>
      </c>
      <c r="V613" s="280">
        <v>105700</v>
      </c>
      <c r="W613" s="280">
        <v>0</v>
      </c>
      <c r="X613" s="280">
        <v>105700</v>
      </c>
      <c r="Y613" s="281">
        <v>0</v>
      </c>
      <c r="Z613" s="280">
        <v>0</v>
      </c>
      <c r="AA613" s="280">
        <v>0</v>
      </c>
      <c r="AB613" s="280">
        <v>0</v>
      </c>
      <c r="AC613" s="280">
        <v>0</v>
      </c>
      <c r="AD613" s="280">
        <v>0</v>
      </c>
      <c r="AE613" s="280">
        <v>0</v>
      </c>
      <c r="AF613" s="280">
        <v>0</v>
      </c>
      <c r="AG613" s="280">
        <v>0</v>
      </c>
      <c r="AH613" s="280">
        <v>280000</v>
      </c>
      <c r="AI613" s="280">
        <v>0</v>
      </c>
      <c r="AJ613" s="280">
        <v>0</v>
      </c>
      <c r="AK613" s="280">
        <v>280000</v>
      </c>
      <c r="AL613" s="280">
        <v>0</v>
      </c>
      <c r="AM613" s="280">
        <v>0</v>
      </c>
      <c r="AN613" s="280">
        <v>0</v>
      </c>
      <c r="AO613" s="281">
        <v>0</v>
      </c>
      <c r="AP613" s="282"/>
      <c r="AQ613" s="283"/>
      <c r="AR613" s="284"/>
      <c r="AS613" s="284"/>
      <c r="AT613" s="284"/>
      <c r="AU613" s="284"/>
      <c r="AV613" s="284"/>
      <c r="AW613" s="284"/>
      <c r="AX613" s="284"/>
      <c r="AY613" s="284"/>
      <c r="AZ613" s="284"/>
      <c r="BA613" s="284"/>
      <c r="BB613" s="284"/>
      <c r="BC613" s="284"/>
      <c r="BD613" s="284"/>
      <c r="BE613" s="285"/>
      <c r="BF613" s="265"/>
      <c r="BG613" s="198"/>
    </row>
    <row r="614" spans="1:59" ht="15.75" customHeight="1" x14ac:dyDescent="0.2">
      <c r="A614" s="246" t="s">
        <v>95</v>
      </c>
      <c r="B614" s="266">
        <v>771</v>
      </c>
      <c r="C614" s="267">
        <v>503</v>
      </c>
      <c r="D614" s="268" t="s">
        <v>386</v>
      </c>
      <c r="E614" s="269" t="s">
        <v>96</v>
      </c>
      <c r="F614" s="270"/>
      <c r="G614" s="185"/>
      <c r="H614" s="271">
        <v>10101</v>
      </c>
      <c r="I614" s="272">
        <v>610840</v>
      </c>
      <c r="J614" s="272">
        <v>0</v>
      </c>
      <c r="K614" s="272">
        <v>20643.580000000002</v>
      </c>
      <c r="L614" s="272">
        <v>21943.58</v>
      </c>
      <c r="M614" s="272">
        <v>20862</v>
      </c>
      <c r="N614" s="272">
        <v>37262</v>
      </c>
      <c r="O614" s="272">
        <v>52288</v>
      </c>
      <c r="P614" s="272">
        <v>86388</v>
      </c>
      <c r="Q614" s="272">
        <v>97288</v>
      </c>
      <c r="R614" s="272">
        <v>40362</v>
      </c>
      <c r="S614" s="272">
        <v>100058.8</v>
      </c>
      <c r="T614" s="272">
        <v>96600.46</v>
      </c>
      <c r="U614" s="273">
        <v>37143.58</v>
      </c>
      <c r="V614" s="280">
        <v>80500</v>
      </c>
      <c r="W614" s="280">
        <v>80500</v>
      </c>
      <c r="X614" s="280">
        <v>0</v>
      </c>
      <c r="Y614" s="281">
        <v>0</v>
      </c>
      <c r="Z614" s="280">
        <v>0</v>
      </c>
      <c r="AA614" s="280">
        <v>0</v>
      </c>
      <c r="AB614" s="280">
        <v>0</v>
      </c>
      <c r="AC614" s="280">
        <v>0</v>
      </c>
      <c r="AD614" s="280">
        <v>135000</v>
      </c>
      <c r="AE614" s="280">
        <v>135000</v>
      </c>
      <c r="AF614" s="280">
        <v>0</v>
      </c>
      <c r="AG614" s="280">
        <v>0</v>
      </c>
      <c r="AH614" s="280">
        <v>0</v>
      </c>
      <c r="AI614" s="280">
        <v>0</v>
      </c>
      <c r="AJ614" s="280">
        <v>0</v>
      </c>
      <c r="AK614" s="280">
        <v>0</v>
      </c>
      <c r="AL614" s="280">
        <v>0</v>
      </c>
      <c r="AM614" s="280">
        <v>0</v>
      </c>
      <c r="AN614" s="280">
        <v>0</v>
      </c>
      <c r="AO614" s="281">
        <v>0</v>
      </c>
      <c r="AP614" s="282"/>
      <c r="AQ614" s="283"/>
      <c r="AR614" s="284"/>
      <c r="AS614" s="284"/>
      <c r="AT614" s="284"/>
      <c r="AU614" s="284"/>
      <c r="AV614" s="284"/>
      <c r="AW614" s="284"/>
      <c r="AX614" s="284"/>
      <c r="AY614" s="284"/>
      <c r="AZ614" s="284"/>
      <c r="BA614" s="284"/>
      <c r="BB614" s="284"/>
      <c r="BC614" s="284"/>
      <c r="BD614" s="284"/>
      <c r="BE614" s="285"/>
      <c r="BF614" s="265"/>
      <c r="BG614" s="198"/>
    </row>
    <row r="615" spans="1:59" ht="23.25" customHeight="1" x14ac:dyDescent="0.2">
      <c r="A615" s="246" t="s">
        <v>104</v>
      </c>
      <c r="B615" s="266">
        <v>771</v>
      </c>
      <c r="C615" s="267">
        <v>503</v>
      </c>
      <c r="D615" s="268" t="s">
        <v>386</v>
      </c>
      <c r="E615" s="269" t="s">
        <v>105</v>
      </c>
      <c r="F615" s="270"/>
      <c r="G615" s="185"/>
      <c r="H615" s="271">
        <v>10101</v>
      </c>
      <c r="I615" s="272">
        <v>90723.15</v>
      </c>
      <c r="J615" s="272">
        <v>0</v>
      </c>
      <c r="K615" s="272">
        <v>0</v>
      </c>
      <c r="L615" s="272">
        <v>20570.060000000001</v>
      </c>
      <c r="M615" s="272">
        <v>0</v>
      </c>
      <c r="N615" s="272">
        <v>0</v>
      </c>
      <c r="O615" s="272">
        <v>23384</v>
      </c>
      <c r="P615" s="272">
        <v>0</v>
      </c>
      <c r="Q615" s="272">
        <v>0</v>
      </c>
      <c r="R615" s="272">
        <v>23394</v>
      </c>
      <c r="S615" s="272">
        <v>0</v>
      </c>
      <c r="T615" s="272">
        <v>0</v>
      </c>
      <c r="U615" s="273">
        <v>23375.09</v>
      </c>
      <c r="V615" s="280">
        <v>200</v>
      </c>
      <c r="W615" s="280">
        <v>0</v>
      </c>
      <c r="X615" s="280">
        <v>200</v>
      </c>
      <c r="Y615" s="281">
        <v>0</v>
      </c>
      <c r="Z615" s="280">
        <v>0</v>
      </c>
      <c r="AA615" s="280">
        <v>0</v>
      </c>
      <c r="AB615" s="280">
        <v>0</v>
      </c>
      <c r="AC615" s="280">
        <v>0</v>
      </c>
      <c r="AD615" s="280">
        <v>26000</v>
      </c>
      <c r="AE615" s="280">
        <v>26000</v>
      </c>
      <c r="AF615" s="280">
        <v>0</v>
      </c>
      <c r="AG615" s="280">
        <v>0</v>
      </c>
      <c r="AH615" s="280">
        <v>26600</v>
      </c>
      <c r="AI615" s="280">
        <v>0</v>
      </c>
      <c r="AJ615" s="280">
        <v>0</v>
      </c>
      <c r="AK615" s="280">
        <v>26600</v>
      </c>
      <c r="AL615" s="280">
        <v>0</v>
      </c>
      <c r="AM615" s="280">
        <v>0</v>
      </c>
      <c r="AN615" s="280">
        <v>0</v>
      </c>
      <c r="AO615" s="281">
        <v>0</v>
      </c>
      <c r="AP615" s="282"/>
      <c r="AQ615" s="283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5"/>
      <c r="BF615" s="265"/>
      <c r="BG615" s="198"/>
    </row>
    <row r="616" spans="1:59" ht="23.25" customHeight="1" x14ac:dyDescent="0.2">
      <c r="A616" s="246" t="s">
        <v>104</v>
      </c>
      <c r="B616" s="266">
        <v>771</v>
      </c>
      <c r="C616" s="267">
        <v>503</v>
      </c>
      <c r="D616" s="268" t="s">
        <v>464</v>
      </c>
      <c r="E616" s="269" t="s">
        <v>105</v>
      </c>
      <c r="F616" s="270"/>
      <c r="G616" s="185"/>
      <c r="H616" s="271">
        <v>10101</v>
      </c>
      <c r="I616" s="272">
        <v>2813.94</v>
      </c>
      <c r="J616" s="272">
        <v>0</v>
      </c>
      <c r="K616" s="272">
        <v>0</v>
      </c>
      <c r="L616" s="272">
        <v>2813.94</v>
      </c>
      <c r="M616" s="272">
        <v>0</v>
      </c>
      <c r="N616" s="272">
        <v>0</v>
      </c>
      <c r="O616" s="272">
        <v>0</v>
      </c>
      <c r="P616" s="272">
        <v>0</v>
      </c>
      <c r="Q616" s="272">
        <v>0</v>
      </c>
      <c r="R616" s="272">
        <v>0</v>
      </c>
      <c r="S616" s="272">
        <v>0</v>
      </c>
      <c r="T616" s="272">
        <v>0</v>
      </c>
      <c r="U616" s="273">
        <v>0</v>
      </c>
      <c r="V616" s="280">
        <v>45000</v>
      </c>
      <c r="W616" s="280">
        <v>45000</v>
      </c>
      <c r="X616" s="280">
        <v>0</v>
      </c>
      <c r="Y616" s="281">
        <v>0</v>
      </c>
      <c r="Z616" s="280">
        <v>0</v>
      </c>
      <c r="AA616" s="280">
        <v>0</v>
      </c>
      <c r="AB616" s="280">
        <v>0</v>
      </c>
      <c r="AC616" s="280">
        <v>0</v>
      </c>
      <c r="AD616" s="280">
        <v>10000</v>
      </c>
      <c r="AE616" s="280">
        <v>10000</v>
      </c>
      <c r="AF616" s="280">
        <v>0</v>
      </c>
      <c r="AG616" s="280">
        <v>0</v>
      </c>
      <c r="AH616" s="280">
        <v>16000</v>
      </c>
      <c r="AI616" s="280">
        <v>0</v>
      </c>
      <c r="AJ616" s="280">
        <v>0</v>
      </c>
      <c r="AK616" s="280">
        <v>16000</v>
      </c>
      <c r="AL616" s="280">
        <v>0</v>
      </c>
      <c r="AM616" s="280">
        <v>0</v>
      </c>
      <c r="AN616" s="280">
        <v>0</v>
      </c>
      <c r="AO616" s="281">
        <v>0</v>
      </c>
      <c r="AP616" s="282"/>
      <c r="AQ616" s="283"/>
      <c r="AR616" s="284"/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5"/>
      <c r="BF616" s="265"/>
      <c r="BG616" s="198"/>
    </row>
    <row r="617" spans="1:59" ht="15.75" customHeight="1" x14ac:dyDescent="0.2">
      <c r="A617" s="246" t="s">
        <v>95</v>
      </c>
      <c r="B617" s="266">
        <v>771</v>
      </c>
      <c r="C617" s="267">
        <v>503</v>
      </c>
      <c r="D617" s="268" t="s">
        <v>523</v>
      </c>
      <c r="E617" s="269" t="s">
        <v>96</v>
      </c>
      <c r="F617" s="270"/>
      <c r="G617" s="185" t="s">
        <v>524</v>
      </c>
      <c r="H617" s="271">
        <v>10204</v>
      </c>
      <c r="I617" s="272">
        <v>390000</v>
      </c>
      <c r="J617" s="272">
        <v>0</v>
      </c>
      <c r="K617" s="272">
        <v>0</v>
      </c>
      <c r="L617" s="272">
        <v>0</v>
      </c>
      <c r="M617" s="272">
        <v>0</v>
      </c>
      <c r="N617" s="272">
        <v>0</v>
      </c>
      <c r="O617" s="272">
        <v>0</v>
      </c>
      <c r="P617" s="272">
        <v>390000</v>
      </c>
      <c r="Q617" s="272">
        <v>0</v>
      </c>
      <c r="R617" s="272">
        <v>0</v>
      </c>
      <c r="S617" s="272">
        <v>0</v>
      </c>
      <c r="T617" s="272">
        <v>0</v>
      </c>
      <c r="U617" s="273">
        <v>0</v>
      </c>
      <c r="V617" s="280">
        <v>120000</v>
      </c>
      <c r="W617" s="280">
        <v>0</v>
      </c>
      <c r="X617" s="280">
        <v>120000</v>
      </c>
      <c r="Y617" s="281">
        <v>0</v>
      </c>
      <c r="Z617" s="280">
        <v>7000</v>
      </c>
      <c r="AA617" s="280">
        <v>0</v>
      </c>
      <c r="AB617" s="280">
        <v>0</v>
      </c>
      <c r="AC617" s="280">
        <v>7000</v>
      </c>
      <c r="AD617" s="280">
        <v>7000</v>
      </c>
      <c r="AE617" s="280">
        <v>0</v>
      </c>
      <c r="AF617" s="280">
        <v>7000</v>
      </c>
      <c r="AG617" s="280">
        <v>0</v>
      </c>
      <c r="AH617" s="280">
        <v>7000</v>
      </c>
      <c r="AI617" s="280">
        <v>0</v>
      </c>
      <c r="AJ617" s="280">
        <v>0</v>
      </c>
      <c r="AK617" s="280">
        <v>7000</v>
      </c>
      <c r="AL617" s="280">
        <v>7000</v>
      </c>
      <c r="AM617" s="280">
        <v>0</v>
      </c>
      <c r="AN617" s="280">
        <v>7000</v>
      </c>
      <c r="AO617" s="281">
        <v>0</v>
      </c>
      <c r="AP617" s="282"/>
      <c r="AQ617" s="283"/>
      <c r="AR617" s="284"/>
      <c r="AS617" s="284"/>
      <c r="AT617" s="284"/>
      <c r="AU617" s="284"/>
      <c r="AV617" s="284"/>
      <c r="AW617" s="284"/>
      <c r="AX617" s="284"/>
      <c r="AY617" s="284"/>
      <c r="AZ617" s="284"/>
      <c r="BA617" s="284"/>
      <c r="BB617" s="284"/>
      <c r="BC617" s="284"/>
      <c r="BD617" s="284"/>
      <c r="BE617" s="285"/>
      <c r="BF617" s="265"/>
      <c r="BG617" s="198"/>
    </row>
    <row r="618" spans="1:59" ht="15.75" customHeight="1" x14ac:dyDescent="0.2">
      <c r="A618" s="246" t="s">
        <v>95</v>
      </c>
      <c r="B618" s="266">
        <v>771</v>
      </c>
      <c r="C618" s="267">
        <v>503</v>
      </c>
      <c r="D618" s="268" t="s">
        <v>525</v>
      </c>
      <c r="E618" s="269" t="s">
        <v>96</v>
      </c>
      <c r="F618" s="270"/>
      <c r="G618" s="185" t="s">
        <v>526</v>
      </c>
      <c r="H618" s="271">
        <v>10112</v>
      </c>
      <c r="I618" s="272">
        <v>700000</v>
      </c>
      <c r="J618" s="272">
        <v>0</v>
      </c>
      <c r="K618" s="272">
        <v>0</v>
      </c>
      <c r="L618" s="272">
        <v>0</v>
      </c>
      <c r="M618" s="272">
        <v>0</v>
      </c>
      <c r="N618" s="272">
        <v>0</v>
      </c>
      <c r="O618" s="272">
        <v>0</v>
      </c>
      <c r="P618" s="272">
        <v>0</v>
      </c>
      <c r="Q618" s="272">
        <v>0</v>
      </c>
      <c r="R618" s="272">
        <v>0</v>
      </c>
      <c r="S618" s="272">
        <v>0</v>
      </c>
      <c r="T618" s="272">
        <v>0</v>
      </c>
      <c r="U618" s="273">
        <v>700000</v>
      </c>
      <c r="V618" s="280">
        <v>0</v>
      </c>
      <c r="W618" s="280">
        <v>0</v>
      </c>
      <c r="X618" s="280">
        <v>0</v>
      </c>
      <c r="Y618" s="281">
        <v>0</v>
      </c>
      <c r="Z618" s="280">
        <v>0</v>
      </c>
      <c r="AA618" s="280">
        <v>0</v>
      </c>
      <c r="AB618" s="280">
        <v>0</v>
      </c>
      <c r="AC618" s="280">
        <v>0</v>
      </c>
      <c r="AD618" s="280">
        <v>0</v>
      </c>
      <c r="AE618" s="280">
        <v>0</v>
      </c>
      <c r="AF618" s="280">
        <v>0</v>
      </c>
      <c r="AG618" s="280">
        <v>0</v>
      </c>
      <c r="AH618" s="280">
        <v>23000</v>
      </c>
      <c r="AI618" s="280">
        <v>0</v>
      </c>
      <c r="AJ618" s="280">
        <v>0</v>
      </c>
      <c r="AK618" s="280">
        <v>23000</v>
      </c>
      <c r="AL618" s="280">
        <v>0</v>
      </c>
      <c r="AM618" s="280">
        <v>0</v>
      </c>
      <c r="AN618" s="280">
        <v>0</v>
      </c>
      <c r="AO618" s="281">
        <v>0</v>
      </c>
      <c r="AP618" s="282"/>
      <c r="AQ618" s="283"/>
      <c r="AR618" s="284"/>
      <c r="AS618" s="284"/>
      <c r="AT618" s="284"/>
      <c r="AU618" s="284"/>
      <c r="AV618" s="284"/>
      <c r="AW618" s="284"/>
      <c r="AX618" s="284"/>
      <c r="AY618" s="284"/>
      <c r="AZ618" s="284"/>
      <c r="BA618" s="284"/>
      <c r="BB618" s="284"/>
      <c r="BC618" s="284"/>
      <c r="BD618" s="284"/>
      <c r="BE618" s="285"/>
      <c r="BF618" s="265"/>
      <c r="BG618" s="198"/>
    </row>
    <row r="619" spans="1:59" ht="15.75" customHeight="1" x14ac:dyDescent="0.2">
      <c r="A619" s="246" t="s">
        <v>95</v>
      </c>
      <c r="B619" s="266">
        <v>771</v>
      </c>
      <c r="C619" s="267">
        <v>503</v>
      </c>
      <c r="D619" s="268" t="s">
        <v>525</v>
      </c>
      <c r="E619" s="269" t="s">
        <v>96</v>
      </c>
      <c r="F619" s="270"/>
      <c r="G619" s="185" t="s">
        <v>526</v>
      </c>
      <c r="H619" s="271">
        <v>10306</v>
      </c>
      <c r="I619" s="272">
        <v>1720830</v>
      </c>
      <c r="J619" s="272">
        <v>0</v>
      </c>
      <c r="K619" s="272">
        <v>0</v>
      </c>
      <c r="L619" s="272">
        <v>0</v>
      </c>
      <c r="M619" s="272">
        <v>0</v>
      </c>
      <c r="N619" s="272">
        <v>0</v>
      </c>
      <c r="O619" s="272">
        <v>0</v>
      </c>
      <c r="P619" s="272">
        <v>0</v>
      </c>
      <c r="Q619" s="272">
        <v>0</v>
      </c>
      <c r="R619" s="272">
        <v>0</v>
      </c>
      <c r="S619" s="272">
        <v>0</v>
      </c>
      <c r="T619" s="272">
        <v>0</v>
      </c>
      <c r="U619" s="273">
        <v>1720830</v>
      </c>
      <c r="V619" s="280">
        <v>0</v>
      </c>
      <c r="W619" s="280">
        <v>0</v>
      </c>
      <c r="X619" s="280">
        <v>0</v>
      </c>
      <c r="Y619" s="281">
        <v>0</v>
      </c>
      <c r="Z619" s="280">
        <v>0</v>
      </c>
      <c r="AA619" s="280">
        <v>0</v>
      </c>
      <c r="AB619" s="280">
        <v>0</v>
      </c>
      <c r="AC619" s="280">
        <v>0</v>
      </c>
      <c r="AD619" s="280">
        <v>0</v>
      </c>
      <c r="AE619" s="280">
        <v>0</v>
      </c>
      <c r="AF619" s="280">
        <v>0</v>
      </c>
      <c r="AG619" s="280">
        <v>0</v>
      </c>
      <c r="AH619" s="280">
        <v>0</v>
      </c>
      <c r="AI619" s="280">
        <v>0</v>
      </c>
      <c r="AJ619" s="280">
        <v>0</v>
      </c>
      <c r="AK619" s="280">
        <v>0</v>
      </c>
      <c r="AL619" s="280">
        <v>10000</v>
      </c>
      <c r="AM619" s="280">
        <v>0</v>
      </c>
      <c r="AN619" s="280">
        <v>10000</v>
      </c>
      <c r="AO619" s="281">
        <v>0</v>
      </c>
      <c r="AP619" s="282"/>
      <c r="AQ619" s="283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5"/>
      <c r="BF619" s="265"/>
      <c r="BG619" s="198"/>
    </row>
    <row r="620" spans="1:59" ht="21.75" customHeight="1" x14ac:dyDescent="0.2">
      <c r="A620" s="246" t="s">
        <v>88</v>
      </c>
      <c r="B620" s="266">
        <v>772</v>
      </c>
      <c r="C620" s="267">
        <v>104</v>
      </c>
      <c r="D620" s="268" t="s">
        <v>348</v>
      </c>
      <c r="E620" s="269" t="s">
        <v>90</v>
      </c>
      <c r="F620" s="270"/>
      <c r="G620" s="185"/>
      <c r="H620" s="271">
        <v>10101</v>
      </c>
      <c r="I620" s="272">
        <v>2077024.32</v>
      </c>
      <c r="J620" s="272">
        <v>171030.24</v>
      </c>
      <c r="K620" s="272">
        <v>203255.12</v>
      </c>
      <c r="L620" s="272">
        <v>173085.36</v>
      </c>
      <c r="M620" s="272">
        <v>173085.36</v>
      </c>
      <c r="N620" s="272">
        <v>250230</v>
      </c>
      <c r="O620" s="272">
        <v>203085</v>
      </c>
      <c r="P620" s="272">
        <v>201200</v>
      </c>
      <c r="Q620" s="272">
        <v>173085.36</v>
      </c>
      <c r="R620" s="272">
        <v>107000</v>
      </c>
      <c r="S620" s="272">
        <v>173085.36</v>
      </c>
      <c r="T620" s="272">
        <v>173085.36</v>
      </c>
      <c r="U620" s="273">
        <v>75797.16</v>
      </c>
      <c r="V620" s="280">
        <v>506409</v>
      </c>
      <c r="W620" s="280">
        <v>170245</v>
      </c>
      <c r="X620" s="280">
        <v>170245</v>
      </c>
      <c r="Y620" s="281">
        <v>165919</v>
      </c>
      <c r="Z620" s="280">
        <v>24000</v>
      </c>
      <c r="AA620" s="280">
        <v>8000</v>
      </c>
      <c r="AB620" s="280">
        <v>8000</v>
      </c>
      <c r="AC620" s="280">
        <v>8000</v>
      </c>
      <c r="AD620" s="280">
        <v>16000</v>
      </c>
      <c r="AE620" s="280">
        <v>8000</v>
      </c>
      <c r="AF620" s="280">
        <v>8000</v>
      </c>
      <c r="AG620" s="280">
        <v>0</v>
      </c>
      <c r="AH620" s="280">
        <v>8000</v>
      </c>
      <c r="AI620" s="280">
        <v>0</v>
      </c>
      <c r="AJ620" s="280">
        <v>0</v>
      </c>
      <c r="AK620" s="280">
        <v>8000</v>
      </c>
      <c r="AL620" s="280">
        <v>24000</v>
      </c>
      <c r="AM620" s="280">
        <v>8000</v>
      </c>
      <c r="AN620" s="280">
        <v>8000</v>
      </c>
      <c r="AO620" s="281">
        <v>8000</v>
      </c>
      <c r="AP620" s="282"/>
      <c r="AQ620" s="283"/>
      <c r="AR620" s="284"/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5"/>
      <c r="BF620" s="265"/>
      <c r="BG620" s="198"/>
    </row>
    <row r="621" spans="1:59" ht="29.25" customHeight="1" x14ac:dyDescent="0.2">
      <c r="A621" s="246" t="s">
        <v>91</v>
      </c>
      <c r="B621" s="266">
        <v>772</v>
      </c>
      <c r="C621" s="267">
        <v>104</v>
      </c>
      <c r="D621" s="268" t="s">
        <v>348</v>
      </c>
      <c r="E621" s="269" t="s">
        <v>92</v>
      </c>
      <c r="F621" s="270"/>
      <c r="G621" s="185"/>
      <c r="H621" s="271">
        <v>10101</v>
      </c>
      <c r="I621" s="272">
        <v>46805</v>
      </c>
      <c r="J621" s="272">
        <v>0</v>
      </c>
      <c r="K621" s="272">
        <v>19300</v>
      </c>
      <c r="L621" s="272">
        <v>0</v>
      </c>
      <c r="M621" s="272">
        <v>0</v>
      </c>
      <c r="N621" s="272">
        <v>205</v>
      </c>
      <c r="O621" s="272">
        <v>3900</v>
      </c>
      <c r="P621" s="272">
        <v>3900</v>
      </c>
      <c r="Q621" s="272">
        <v>3900</v>
      </c>
      <c r="R621" s="272">
        <v>3900</v>
      </c>
      <c r="S621" s="272">
        <v>3900</v>
      </c>
      <c r="T621" s="272">
        <v>3900</v>
      </c>
      <c r="U621" s="273">
        <v>3900</v>
      </c>
      <c r="V621" s="280">
        <v>0</v>
      </c>
      <c r="W621" s="280">
        <v>0</v>
      </c>
      <c r="X621" s="280">
        <v>0</v>
      </c>
      <c r="Y621" s="281">
        <v>0</v>
      </c>
      <c r="Z621" s="280">
        <v>219600</v>
      </c>
      <c r="AA621" s="280">
        <v>73200</v>
      </c>
      <c r="AB621" s="280">
        <v>73200</v>
      </c>
      <c r="AC621" s="280">
        <v>73200</v>
      </c>
      <c r="AD621" s="280">
        <v>219600</v>
      </c>
      <c r="AE621" s="280">
        <v>73200</v>
      </c>
      <c r="AF621" s="280">
        <v>73200</v>
      </c>
      <c r="AG621" s="280">
        <v>73200</v>
      </c>
      <c r="AH621" s="280">
        <v>219600</v>
      </c>
      <c r="AI621" s="280">
        <v>73200</v>
      </c>
      <c r="AJ621" s="280">
        <v>73200</v>
      </c>
      <c r="AK621" s="280">
        <v>73200</v>
      </c>
      <c r="AL621" s="280">
        <v>219640</v>
      </c>
      <c r="AM621" s="280">
        <v>73200</v>
      </c>
      <c r="AN621" s="280">
        <v>73200</v>
      </c>
      <c r="AO621" s="281">
        <v>73240</v>
      </c>
      <c r="AP621" s="282"/>
      <c r="AQ621" s="283"/>
      <c r="AR621" s="284"/>
      <c r="AS621" s="284"/>
      <c r="AT621" s="284"/>
      <c r="AU621" s="284"/>
      <c r="AV621" s="284"/>
      <c r="AW621" s="284"/>
      <c r="AX621" s="284"/>
      <c r="AY621" s="284"/>
      <c r="AZ621" s="284"/>
      <c r="BA621" s="284"/>
      <c r="BB621" s="284"/>
      <c r="BC621" s="284"/>
      <c r="BD621" s="284"/>
      <c r="BE621" s="285"/>
      <c r="BF621" s="265"/>
      <c r="BG621" s="198"/>
    </row>
    <row r="622" spans="1:59" ht="43.5" customHeight="1" x14ac:dyDescent="0.2">
      <c r="A622" s="246" t="s">
        <v>93</v>
      </c>
      <c r="B622" s="266">
        <v>772</v>
      </c>
      <c r="C622" s="267">
        <v>104</v>
      </c>
      <c r="D622" s="268" t="s">
        <v>348</v>
      </c>
      <c r="E622" s="269" t="s">
        <v>94</v>
      </c>
      <c r="F622" s="270"/>
      <c r="G622" s="185"/>
      <c r="H622" s="271">
        <v>10101</v>
      </c>
      <c r="I622" s="272">
        <v>641396.43999999994</v>
      </c>
      <c r="J622" s="272">
        <v>0</v>
      </c>
      <c r="K622" s="272">
        <v>96581.33</v>
      </c>
      <c r="L622" s="272">
        <v>58675</v>
      </c>
      <c r="M622" s="272">
        <v>57350</v>
      </c>
      <c r="N622" s="272">
        <v>56295</v>
      </c>
      <c r="O622" s="272">
        <v>53450</v>
      </c>
      <c r="P622" s="272">
        <v>53450</v>
      </c>
      <c r="Q622" s="272">
        <v>53450</v>
      </c>
      <c r="R622" s="272">
        <v>53450</v>
      </c>
      <c r="S622" s="272">
        <v>52974.11</v>
      </c>
      <c r="T622" s="272">
        <v>53450</v>
      </c>
      <c r="U622" s="273">
        <v>52271</v>
      </c>
      <c r="V622" s="280">
        <v>154242</v>
      </c>
      <c r="W622" s="280">
        <v>51414</v>
      </c>
      <c r="X622" s="280">
        <v>51414</v>
      </c>
      <c r="Y622" s="281">
        <v>51414</v>
      </c>
      <c r="Z622" s="280">
        <v>26747.5</v>
      </c>
      <c r="AA622" s="280">
        <v>3582.5</v>
      </c>
      <c r="AB622" s="280">
        <v>3582.5</v>
      </c>
      <c r="AC622" s="280">
        <v>19582.5</v>
      </c>
      <c r="AD622" s="280">
        <v>10747.5</v>
      </c>
      <c r="AE622" s="280">
        <v>3582.5</v>
      </c>
      <c r="AF622" s="280">
        <v>3582.5</v>
      </c>
      <c r="AG622" s="280">
        <v>3582.5</v>
      </c>
      <c r="AH622" s="280">
        <v>10747.5</v>
      </c>
      <c r="AI622" s="280">
        <v>3582.5</v>
      </c>
      <c r="AJ622" s="280">
        <v>3582.5</v>
      </c>
      <c r="AK622" s="280">
        <v>3582.5</v>
      </c>
      <c r="AL622" s="280">
        <v>10747.5</v>
      </c>
      <c r="AM622" s="280">
        <v>3582.5</v>
      </c>
      <c r="AN622" s="280">
        <v>3582.5</v>
      </c>
      <c r="AO622" s="281">
        <v>3582.5</v>
      </c>
      <c r="AP622" s="282"/>
      <c r="AQ622" s="283"/>
      <c r="AR622" s="284"/>
      <c r="AS622" s="284"/>
      <c r="AT622" s="284"/>
      <c r="AU622" s="284"/>
      <c r="AV622" s="284"/>
      <c r="AW622" s="284"/>
      <c r="AX622" s="284"/>
      <c r="AY622" s="284"/>
      <c r="AZ622" s="284"/>
      <c r="BA622" s="284"/>
      <c r="BB622" s="284"/>
      <c r="BC622" s="284"/>
      <c r="BD622" s="284"/>
      <c r="BE622" s="285"/>
      <c r="BF622" s="265"/>
      <c r="BG622" s="198"/>
    </row>
    <row r="623" spans="1:59" ht="15.75" customHeight="1" x14ac:dyDescent="0.2">
      <c r="A623" s="246" t="s">
        <v>95</v>
      </c>
      <c r="B623" s="266">
        <v>772</v>
      </c>
      <c r="C623" s="267">
        <v>104</v>
      </c>
      <c r="D623" s="268" t="s">
        <v>348</v>
      </c>
      <c r="E623" s="269" t="s">
        <v>96</v>
      </c>
      <c r="F623" s="270"/>
      <c r="G623" s="185"/>
      <c r="H623" s="271">
        <v>10101</v>
      </c>
      <c r="I623" s="272">
        <v>451650</v>
      </c>
      <c r="J623" s="272">
        <v>30905.43</v>
      </c>
      <c r="K623" s="272">
        <v>76203.81</v>
      </c>
      <c r="L623" s="272">
        <v>40631.15</v>
      </c>
      <c r="M623" s="272">
        <v>30631.15</v>
      </c>
      <c r="N623" s="272">
        <v>45631.15</v>
      </c>
      <c r="O623" s="272">
        <v>32631.15</v>
      </c>
      <c r="P623" s="272">
        <v>42631.15</v>
      </c>
      <c r="Q623" s="272">
        <v>32631.15</v>
      </c>
      <c r="R623" s="272">
        <v>32631.15</v>
      </c>
      <c r="S623" s="272">
        <v>29331.15</v>
      </c>
      <c r="T623" s="272">
        <v>30631.15</v>
      </c>
      <c r="U623" s="273">
        <v>27160.41</v>
      </c>
      <c r="V623" s="280">
        <v>22300</v>
      </c>
      <c r="W623" s="280">
        <v>8000</v>
      </c>
      <c r="X623" s="280">
        <v>6000</v>
      </c>
      <c r="Y623" s="281">
        <v>8300</v>
      </c>
      <c r="Z623" s="280">
        <v>0</v>
      </c>
      <c r="AA623" s="280">
        <v>0</v>
      </c>
      <c r="AB623" s="280">
        <v>0</v>
      </c>
      <c r="AC623" s="280">
        <v>0</v>
      </c>
      <c r="AD623" s="280">
        <v>70000</v>
      </c>
      <c r="AE623" s="280">
        <v>0</v>
      </c>
      <c r="AF623" s="280">
        <v>0</v>
      </c>
      <c r="AG623" s="280">
        <v>70000</v>
      </c>
      <c r="AH623" s="280">
        <v>0</v>
      </c>
      <c r="AI623" s="280">
        <v>0</v>
      </c>
      <c r="AJ623" s="280">
        <v>0</v>
      </c>
      <c r="AK623" s="280">
        <v>0</v>
      </c>
      <c r="AL623" s="280">
        <v>0</v>
      </c>
      <c r="AM623" s="280">
        <v>0</v>
      </c>
      <c r="AN623" s="280">
        <v>0</v>
      </c>
      <c r="AO623" s="281">
        <v>0</v>
      </c>
      <c r="AP623" s="282"/>
      <c r="AQ623" s="283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5"/>
      <c r="BF623" s="265"/>
      <c r="BG623" s="198"/>
    </row>
    <row r="624" spans="1:59" ht="18" customHeight="1" x14ac:dyDescent="0.2">
      <c r="A624" s="246" t="s">
        <v>388</v>
      </c>
      <c r="B624" s="266">
        <v>772</v>
      </c>
      <c r="C624" s="267">
        <v>104</v>
      </c>
      <c r="D624" s="268" t="s">
        <v>348</v>
      </c>
      <c r="E624" s="269" t="s">
        <v>347</v>
      </c>
      <c r="F624" s="270"/>
      <c r="G624" s="185"/>
      <c r="H624" s="271">
        <v>10101</v>
      </c>
      <c r="I624" s="272">
        <v>99000</v>
      </c>
      <c r="J624" s="272">
        <v>2410.16</v>
      </c>
      <c r="K624" s="272">
        <v>31089.84</v>
      </c>
      <c r="L624" s="272">
        <v>14500</v>
      </c>
      <c r="M624" s="272">
        <v>14500</v>
      </c>
      <c r="N624" s="272">
        <v>8500</v>
      </c>
      <c r="O624" s="272">
        <v>2000</v>
      </c>
      <c r="P624" s="272">
        <v>0</v>
      </c>
      <c r="Q624" s="272">
        <v>0</v>
      </c>
      <c r="R624" s="272">
        <v>0</v>
      </c>
      <c r="S624" s="272">
        <v>2000</v>
      </c>
      <c r="T624" s="272">
        <v>12000</v>
      </c>
      <c r="U624" s="273">
        <v>12000</v>
      </c>
      <c r="V624" s="280">
        <v>0</v>
      </c>
      <c r="W624" s="280">
        <v>0</v>
      </c>
      <c r="X624" s="280">
        <v>0</v>
      </c>
      <c r="Y624" s="281">
        <v>0</v>
      </c>
      <c r="Z624" s="280">
        <v>0</v>
      </c>
      <c r="AA624" s="280">
        <v>0</v>
      </c>
      <c r="AB624" s="280">
        <v>0</v>
      </c>
      <c r="AC624" s="280">
        <v>0</v>
      </c>
      <c r="AD624" s="280">
        <v>0</v>
      </c>
      <c r="AE624" s="280">
        <v>0</v>
      </c>
      <c r="AF624" s="280">
        <v>0</v>
      </c>
      <c r="AG624" s="280">
        <v>0</v>
      </c>
      <c r="AH624" s="280">
        <v>19000</v>
      </c>
      <c r="AI624" s="280">
        <v>9000</v>
      </c>
      <c r="AJ624" s="280">
        <v>10000</v>
      </c>
      <c r="AK624" s="280">
        <v>0</v>
      </c>
      <c r="AL624" s="280">
        <v>0</v>
      </c>
      <c r="AM624" s="280">
        <v>0</v>
      </c>
      <c r="AN624" s="280">
        <v>0</v>
      </c>
      <c r="AO624" s="281">
        <v>0</v>
      </c>
      <c r="AP624" s="282"/>
      <c r="AQ624" s="283"/>
      <c r="AR624" s="284"/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5"/>
      <c r="BF624" s="265"/>
      <c r="BG624" s="198"/>
    </row>
    <row r="625" spans="1:59" ht="23.25" customHeight="1" x14ac:dyDescent="0.2">
      <c r="A625" s="246" t="s">
        <v>104</v>
      </c>
      <c r="B625" s="266">
        <v>772</v>
      </c>
      <c r="C625" s="267">
        <v>104</v>
      </c>
      <c r="D625" s="268" t="s">
        <v>348</v>
      </c>
      <c r="E625" s="269" t="s">
        <v>105</v>
      </c>
      <c r="F625" s="270"/>
      <c r="G625" s="185"/>
      <c r="H625" s="271">
        <v>10101</v>
      </c>
      <c r="I625" s="272">
        <v>6800.77</v>
      </c>
      <c r="J625" s="272">
        <v>0</v>
      </c>
      <c r="K625" s="272">
        <v>6800.77</v>
      </c>
      <c r="L625" s="272">
        <v>0</v>
      </c>
      <c r="M625" s="272">
        <v>0</v>
      </c>
      <c r="N625" s="272">
        <v>0</v>
      </c>
      <c r="O625" s="272">
        <v>0</v>
      </c>
      <c r="P625" s="272">
        <v>0</v>
      </c>
      <c r="Q625" s="272">
        <v>0</v>
      </c>
      <c r="R625" s="272">
        <v>0</v>
      </c>
      <c r="S625" s="272">
        <v>0</v>
      </c>
      <c r="T625" s="272">
        <v>0</v>
      </c>
      <c r="U625" s="273">
        <v>0</v>
      </c>
      <c r="V625" s="280">
        <v>0</v>
      </c>
      <c r="W625" s="280">
        <v>0</v>
      </c>
      <c r="X625" s="280">
        <v>0</v>
      </c>
      <c r="Y625" s="281">
        <v>0</v>
      </c>
      <c r="Z625" s="280">
        <v>0</v>
      </c>
      <c r="AA625" s="280">
        <v>0</v>
      </c>
      <c r="AB625" s="280">
        <v>0</v>
      </c>
      <c r="AC625" s="280">
        <v>0</v>
      </c>
      <c r="AD625" s="280">
        <v>0</v>
      </c>
      <c r="AE625" s="280">
        <v>0</v>
      </c>
      <c r="AF625" s="280">
        <v>0</v>
      </c>
      <c r="AG625" s="280">
        <v>0</v>
      </c>
      <c r="AH625" s="280">
        <v>0</v>
      </c>
      <c r="AI625" s="280">
        <v>0</v>
      </c>
      <c r="AJ625" s="280">
        <v>0</v>
      </c>
      <c r="AK625" s="280">
        <v>0</v>
      </c>
      <c r="AL625" s="280">
        <v>6000</v>
      </c>
      <c r="AM625" s="280">
        <v>0</v>
      </c>
      <c r="AN625" s="280">
        <v>0</v>
      </c>
      <c r="AO625" s="281">
        <v>6000</v>
      </c>
      <c r="AP625" s="282"/>
      <c r="AQ625" s="283"/>
      <c r="AR625" s="284"/>
      <c r="AS625" s="284"/>
      <c r="AT625" s="284"/>
      <c r="AU625" s="284"/>
      <c r="AV625" s="284"/>
      <c r="AW625" s="284"/>
      <c r="AX625" s="284"/>
      <c r="AY625" s="284"/>
      <c r="AZ625" s="284"/>
      <c r="BA625" s="284"/>
      <c r="BB625" s="284"/>
      <c r="BC625" s="284"/>
      <c r="BD625" s="284"/>
      <c r="BE625" s="285"/>
      <c r="BF625" s="265"/>
      <c r="BG625" s="198"/>
    </row>
    <row r="626" spans="1:59" ht="14.25" customHeight="1" x14ac:dyDescent="0.2">
      <c r="A626" s="246" t="s">
        <v>97</v>
      </c>
      <c r="B626" s="266">
        <v>772</v>
      </c>
      <c r="C626" s="267">
        <v>104</v>
      </c>
      <c r="D626" s="268" t="s">
        <v>348</v>
      </c>
      <c r="E626" s="269" t="s">
        <v>98</v>
      </c>
      <c r="F626" s="270"/>
      <c r="G626" s="185"/>
      <c r="H626" s="271">
        <v>10101</v>
      </c>
      <c r="I626" s="272">
        <v>567</v>
      </c>
      <c r="J626" s="272">
        <v>0</v>
      </c>
      <c r="K626" s="272">
        <v>141.75</v>
      </c>
      <c r="L626" s="272">
        <v>0</v>
      </c>
      <c r="M626" s="272">
        <v>141.75</v>
      </c>
      <c r="N626" s="272">
        <v>0</v>
      </c>
      <c r="O626" s="272">
        <v>0</v>
      </c>
      <c r="P626" s="272">
        <v>141.75</v>
      </c>
      <c r="Q626" s="272">
        <v>0</v>
      </c>
      <c r="R626" s="272">
        <v>0</v>
      </c>
      <c r="S626" s="272">
        <v>0</v>
      </c>
      <c r="T626" s="272">
        <v>0</v>
      </c>
      <c r="U626" s="273">
        <v>141.75</v>
      </c>
      <c r="V626" s="280">
        <v>1524540</v>
      </c>
      <c r="W626" s="280">
        <v>511700</v>
      </c>
      <c r="X626" s="280">
        <v>511700</v>
      </c>
      <c r="Y626" s="281">
        <v>501140</v>
      </c>
      <c r="Z626" s="280">
        <v>5533</v>
      </c>
      <c r="AA626" s="280">
        <v>1845</v>
      </c>
      <c r="AB626" s="280">
        <v>1844</v>
      </c>
      <c r="AC626" s="280">
        <v>1844</v>
      </c>
      <c r="AD626" s="280">
        <v>5533</v>
      </c>
      <c r="AE626" s="280">
        <v>1844</v>
      </c>
      <c r="AF626" s="280">
        <v>1845</v>
      </c>
      <c r="AG626" s="280">
        <v>1844</v>
      </c>
      <c r="AH626" s="280">
        <v>5532</v>
      </c>
      <c r="AI626" s="280">
        <v>1844</v>
      </c>
      <c r="AJ626" s="280">
        <v>1844</v>
      </c>
      <c r="AK626" s="280">
        <v>1844</v>
      </c>
      <c r="AL626" s="280">
        <v>5532</v>
      </c>
      <c r="AM626" s="280">
        <v>1844</v>
      </c>
      <c r="AN626" s="280">
        <v>1844</v>
      </c>
      <c r="AO626" s="281">
        <v>1844</v>
      </c>
      <c r="AP626" s="282"/>
      <c r="AQ626" s="283"/>
      <c r="AR626" s="284"/>
      <c r="AS626" s="284"/>
      <c r="AT626" s="284"/>
      <c r="AU626" s="284"/>
      <c r="AV626" s="284"/>
      <c r="AW626" s="284"/>
      <c r="AX626" s="284"/>
      <c r="AY626" s="284"/>
      <c r="AZ626" s="284"/>
      <c r="BA626" s="284"/>
      <c r="BB626" s="284"/>
      <c r="BC626" s="284"/>
      <c r="BD626" s="284"/>
      <c r="BE626" s="285"/>
      <c r="BF626" s="265"/>
      <c r="BG626" s="198"/>
    </row>
    <row r="627" spans="1:59" ht="15.75" customHeight="1" x14ac:dyDescent="0.2">
      <c r="A627" s="246" t="s">
        <v>95</v>
      </c>
      <c r="B627" s="266">
        <v>772</v>
      </c>
      <c r="C627" s="267">
        <v>113</v>
      </c>
      <c r="D627" s="268" t="s">
        <v>118</v>
      </c>
      <c r="E627" s="269" t="s">
        <v>96</v>
      </c>
      <c r="F627" s="270"/>
      <c r="G627" s="185"/>
      <c r="H627" s="271">
        <v>10101</v>
      </c>
      <c r="I627" s="272">
        <v>50000</v>
      </c>
      <c r="J627" s="272">
        <v>0</v>
      </c>
      <c r="K627" s="272">
        <v>520</v>
      </c>
      <c r="L627" s="272">
        <v>10000</v>
      </c>
      <c r="M627" s="272">
        <v>8980</v>
      </c>
      <c r="N627" s="272">
        <v>15500</v>
      </c>
      <c r="O627" s="272">
        <v>10000</v>
      </c>
      <c r="P627" s="272">
        <v>0</v>
      </c>
      <c r="Q627" s="272">
        <v>5000</v>
      </c>
      <c r="R627" s="272">
        <v>0</v>
      </c>
      <c r="S627" s="272">
        <v>0</v>
      </c>
      <c r="T627" s="272">
        <v>0</v>
      </c>
      <c r="U627" s="273">
        <v>0</v>
      </c>
      <c r="V627" s="280">
        <v>0</v>
      </c>
      <c r="W627" s="280">
        <v>0</v>
      </c>
      <c r="X627" s="280">
        <v>0</v>
      </c>
      <c r="Y627" s="281">
        <v>0</v>
      </c>
      <c r="Z627" s="280">
        <v>0</v>
      </c>
      <c r="AA627" s="280">
        <v>0</v>
      </c>
      <c r="AB627" s="280">
        <v>0</v>
      </c>
      <c r="AC627" s="280">
        <v>0</v>
      </c>
      <c r="AD627" s="280">
        <v>0</v>
      </c>
      <c r="AE627" s="280">
        <v>0</v>
      </c>
      <c r="AF627" s="280">
        <v>0</v>
      </c>
      <c r="AG627" s="280">
        <v>0</v>
      </c>
      <c r="AH627" s="280">
        <v>18000</v>
      </c>
      <c r="AI627" s="280">
        <v>0</v>
      </c>
      <c r="AJ627" s="280">
        <v>0</v>
      </c>
      <c r="AK627" s="280">
        <v>18000</v>
      </c>
      <c r="AL627" s="280">
        <v>0</v>
      </c>
      <c r="AM627" s="280">
        <v>0</v>
      </c>
      <c r="AN627" s="280">
        <v>0</v>
      </c>
      <c r="AO627" s="281">
        <v>0</v>
      </c>
      <c r="AP627" s="282"/>
      <c r="AQ627" s="283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5"/>
      <c r="BF627" s="265"/>
      <c r="BG627" s="198"/>
    </row>
    <row r="628" spans="1:59" ht="21.75" customHeight="1" x14ac:dyDescent="0.2">
      <c r="A628" s="246" t="s">
        <v>88</v>
      </c>
      <c r="B628" s="266">
        <v>772</v>
      </c>
      <c r="C628" s="267">
        <v>203</v>
      </c>
      <c r="D628" s="268" t="s">
        <v>404</v>
      </c>
      <c r="E628" s="269" t="s">
        <v>90</v>
      </c>
      <c r="F628" s="270"/>
      <c r="G628" s="185" t="s">
        <v>515</v>
      </c>
      <c r="H628" s="271">
        <v>10301</v>
      </c>
      <c r="I628" s="272">
        <v>105790</v>
      </c>
      <c r="J628" s="272">
        <v>8121</v>
      </c>
      <c r="K628" s="272">
        <v>8415.58</v>
      </c>
      <c r="L628" s="272">
        <v>8415.58</v>
      </c>
      <c r="M628" s="272">
        <v>8415.58</v>
      </c>
      <c r="N628" s="272">
        <v>8415.58</v>
      </c>
      <c r="O628" s="272">
        <v>8415.58</v>
      </c>
      <c r="P628" s="272">
        <v>8415.58</v>
      </c>
      <c r="Q628" s="272">
        <v>13218.62</v>
      </c>
      <c r="R628" s="272">
        <v>8415.58</v>
      </c>
      <c r="S628" s="272">
        <v>8415.58</v>
      </c>
      <c r="T628" s="272">
        <v>8415.58</v>
      </c>
      <c r="U628" s="273">
        <v>8710.16</v>
      </c>
      <c r="V628" s="280">
        <v>345419.38</v>
      </c>
      <c r="W628" s="280">
        <v>102533.4</v>
      </c>
      <c r="X628" s="280">
        <v>154533.4</v>
      </c>
      <c r="Y628" s="281">
        <v>88352.58</v>
      </c>
      <c r="Z628" s="280">
        <v>0</v>
      </c>
      <c r="AA628" s="280">
        <v>0</v>
      </c>
      <c r="AB628" s="280">
        <v>0</v>
      </c>
      <c r="AC628" s="280">
        <v>0</v>
      </c>
      <c r="AD628" s="280">
        <v>7000</v>
      </c>
      <c r="AE628" s="280">
        <v>0</v>
      </c>
      <c r="AF628" s="280">
        <v>7000</v>
      </c>
      <c r="AG628" s="280">
        <v>0</v>
      </c>
      <c r="AH628" s="280">
        <v>0</v>
      </c>
      <c r="AI628" s="280">
        <v>0</v>
      </c>
      <c r="AJ628" s="280">
        <v>0</v>
      </c>
      <c r="AK628" s="280">
        <v>0</v>
      </c>
      <c r="AL628" s="280">
        <v>0</v>
      </c>
      <c r="AM628" s="280">
        <v>0</v>
      </c>
      <c r="AN628" s="280">
        <v>0</v>
      </c>
      <c r="AO628" s="281">
        <v>0</v>
      </c>
      <c r="AP628" s="282"/>
      <c r="AQ628" s="283"/>
      <c r="AR628" s="284"/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5"/>
      <c r="BF628" s="265"/>
      <c r="BG628" s="198"/>
    </row>
    <row r="629" spans="1:59" ht="43.5" customHeight="1" x14ac:dyDescent="0.2">
      <c r="A629" s="246" t="s">
        <v>93</v>
      </c>
      <c r="B629" s="266">
        <v>772</v>
      </c>
      <c r="C629" s="267">
        <v>203</v>
      </c>
      <c r="D629" s="268" t="s">
        <v>404</v>
      </c>
      <c r="E629" s="269" t="s">
        <v>94</v>
      </c>
      <c r="F629" s="270"/>
      <c r="G629" s="185" t="s">
        <v>515</v>
      </c>
      <c r="H629" s="271">
        <v>10301</v>
      </c>
      <c r="I629" s="272">
        <v>31948.58</v>
      </c>
      <c r="J629" s="272">
        <v>2452.5500000000002</v>
      </c>
      <c r="K629" s="272">
        <v>2541.5100000000002</v>
      </c>
      <c r="L629" s="272">
        <v>2541.5100000000002</v>
      </c>
      <c r="M629" s="272">
        <v>2541.5100000000002</v>
      </c>
      <c r="N629" s="272">
        <v>2541.5100000000002</v>
      </c>
      <c r="O629" s="272">
        <v>2541.5100000000002</v>
      </c>
      <c r="P629" s="272">
        <v>2541.5100000000002</v>
      </c>
      <c r="Q629" s="272">
        <v>3991.97</v>
      </c>
      <c r="R629" s="272">
        <v>2541.5100000000002</v>
      </c>
      <c r="S629" s="272">
        <v>2541.5100000000002</v>
      </c>
      <c r="T629" s="272">
        <v>2541.5100000000002</v>
      </c>
      <c r="U629" s="273">
        <v>2630.47</v>
      </c>
      <c r="V629" s="280">
        <v>169593</v>
      </c>
      <c r="W629" s="280">
        <v>55759</v>
      </c>
      <c r="X629" s="280">
        <v>62759</v>
      </c>
      <c r="Y629" s="281">
        <v>51075</v>
      </c>
      <c r="Z629" s="280">
        <v>0</v>
      </c>
      <c r="AA629" s="280">
        <v>0</v>
      </c>
      <c r="AB629" s="280">
        <v>0</v>
      </c>
      <c r="AC629" s="280">
        <v>0</v>
      </c>
      <c r="AD629" s="280">
        <v>0</v>
      </c>
      <c r="AE629" s="280">
        <v>0</v>
      </c>
      <c r="AF629" s="280">
        <v>0</v>
      </c>
      <c r="AG629" s="280">
        <v>0</v>
      </c>
      <c r="AH629" s="280">
        <v>0</v>
      </c>
      <c r="AI629" s="280">
        <v>0</v>
      </c>
      <c r="AJ629" s="280">
        <v>0</v>
      </c>
      <c r="AK629" s="280">
        <v>0</v>
      </c>
      <c r="AL629" s="280">
        <v>10000</v>
      </c>
      <c r="AM629" s="280">
        <v>10000</v>
      </c>
      <c r="AN629" s="280">
        <v>0</v>
      </c>
      <c r="AO629" s="281">
        <v>0</v>
      </c>
      <c r="AP629" s="282"/>
      <c r="AQ629" s="283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5"/>
      <c r="BF629" s="265"/>
      <c r="BG629" s="198"/>
    </row>
    <row r="630" spans="1:59" ht="15.75" customHeight="1" x14ac:dyDescent="0.2">
      <c r="A630" s="246" t="s">
        <v>95</v>
      </c>
      <c r="B630" s="266">
        <v>772</v>
      </c>
      <c r="C630" s="267">
        <v>203</v>
      </c>
      <c r="D630" s="268" t="s">
        <v>404</v>
      </c>
      <c r="E630" s="269" t="s">
        <v>96</v>
      </c>
      <c r="F630" s="270"/>
      <c r="G630" s="185" t="s">
        <v>515</v>
      </c>
      <c r="H630" s="271">
        <v>10301</v>
      </c>
      <c r="I630" s="272">
        <v>11314.91</v>
      </c>
      <c r="J630" s="272">
        <v>0</v>
      </c>
      <c r="K630" s="272">
        <v>0</v>
      </c>
      <c r="L630" s="272">
        <v>0</v>
      </c>
      <c r="M630" s="272">
        <v>0</v>
      </c>
      <c r="N630" s="272">
        <v>11314.91</v>
      </c>
      <c r="O630" s="272">
        <v>0</v>
      </c>
      <c r="P630" s="272">
        <v>0</v>
      </c>
      <c r="Q630" s="272">
        <v>0</v>
      </c>
      <c r="R630" s="272">
        <v>0</v>
      </c>
      <c r="S630" s="272">
        <v>0</v>
      </c>
      <c r="T630" s="272">
        <v>0</v>
      </c>
      <c r="U630" s="273">
        <v>0</v>
      </c>
      <c r="V630" s="280">
        <v>550</v>
      </c>
      <c r="W630" s="280">
        <v>0</v>
      </c>
      <c r="X630" s="280">
        <v>0</v>
      </c>
      <c r="Y630" s="281">
        <v>550</v>
      </c>
      <c r="Z630" s="280">
        <v>0</v>
      </c>
      <c r="AA630" s="280">
        <v>0</v>
      </c>
      <c r="AB630" s="280">
        <v>0</v>
      </c>
      <c r="AC630" s="280">
        <v>0</v>
      </c>
      <c r="AD630" s="280">
        <v>0</v>
      </c>
      <c r="AE630" s="280">
        <v>0</v>
      </c>
      <c r="AF630" s="280">
        <v>0</v>
      </c>
      <c r="AG630" s="280">
        <v>0</v>
      </c>
      <c r="AH630" s="280">
        <v>0</v>
      </c>
      <c r="AI630" s="280">
        <v>0</v>
      </c>
      <c r="AJ630" s="280">
        <v>0</v>
      </c>
      <c r="AK630" s="280">
        <v>0</v>
      </c>
      <c r="AL630" s="280">
        <v>6000</v>
      </c>
      <c r="AM630" s="280">
        <v>0</v>
      </c>
      <c r="AN630" s="280">
        <v>0</v>
      </c>
      <c r="AO630" s="281">
        <v>6000</v>
      </c>
      <c r="AP630" s="282"/>
      <c r="AQ630" s="283"/>
      <c r="AR630" s="284"/>
      <c r="AS630" s="284"/>
      <c r="AT630" s="284"/>
      <c r="AU630" s="284"/>
      <c r="AV630" s="284"/>
      <c r="AW630" s="284"/>
      <c r="AX630" s="284"/>
      <c r="AY630" s="284"/>
      <c r="AZ630" s="284"/>
      <c r="BA630" s="284"/>
      <c r="BB630" s="284"/>
      <c r="BC630" s="284"/>
      <c r="BD630" s="284"/>
      <c r="BE630" s="285"/>
      <c r="BF630" s="265"/>
      <c r="BG630" s="198"/>
    </row>
    <row r="631" spans="1:59" ht="15.75" customHeight="1" x14ac:dyDescent="0.2">
      <c r="A631" s="246" t="s">
        <v>95</v>
      </c>
      <c r="B631" s="266">
        <v>772</v>
      </c>
      <c r="C631" s="267">
        <v>310</v>
      </c>
      <c r="D631" s="268" t="s">
        <v>381</v>
      </c>
      <c r="E631" s="269" t="s">
        <v>96</v>
      </c>
      <c r="F631" s="270"/>
      <c r="G631" s="185"/>
      <c r="H631" s="271">
        <v>10101</v>
      </c>
      <c r="I631" s="272">
        <v>35000</v>
      </c>
      <c r="J631" s="272">
        <v>0</v>
      </c>
      <c r="K631" s="272">
        <v>24000</v>
      </c>
      <c r="L631" s="272">
        <v>5000</v>
      </c>
      <c r="M631" s="272">
        <v>6000</v>
      </c>
      <c r="N631" s="272">
        <v>0</v>
      </c>
      <c r="O631" s="272">
        <v>0</v>
      </c>
      <c r="P631" s="272">
        <v>0</v>
      </c>
      <c r="Q631" s="272">
        <v>0</v>
      </c>
      <c r="R631" s="272">
        <v>0</v>
      </c>
      <c r="S631" s="272">
        <v>0</v>
      </c>
      <c r="T631" s="272">
        <v>0</v>
      </c>
      <c r="U631" s="273">
        <v>0</v>
      </c>
      <c r="V631" s="280">
        <v>0</v>
      </c>
      <c r="W631" s="280">
        <v>0</v>
      </c>
      <c r="X631" s="280">
        <v>0</v>
      </c>
      <c r="Y631" s="281">
        <v>0</v>
      </c>
      <c r="Z631" s="280">
        <v>26000</v>
      </c>
      <c r="AA631" s="280">
        <v>5000</v>
      </c>
      <c r="AB631" s="280">
        <v>7000</v>
      </c>
      <c r="AC631" s="280">
        <v>14000</v>
      </c>
      <c r="AD631" s="280">
        <v>37000</v>
      </c>
      <c r="AE631" s="280">
        <v>15000</v>
      </c>
      <c r="AF631" s="280">
        <v>15000</v>
      </c>
      <c r="AG631" s="280">
        <v>7000</v>
      </c>
      <c r="AH631" s="280">
        <v>33000</v>
      </c>
      <c r="AI631" s="280">
        <v>3000</v>
      </c>
      <c r="AJ631" s="280">
        <v>15000</v>
      </c>
      <c r="AK631" s="280">
        <v>15000</v>
      </c>
      <c r="AL631" s="280">
        <v>38000</v>
      </c>
      <c r="AM631" s="280">
        <v>15000</v>
      </c>
      <c r="AN631" s="280">
        <v>14000</v>
      </c>
      <c r="AO631" s="281">
        <v>9000</v>
      </c>
      <c r="AP631" s="282"/>
      <c r="AQ631" s="283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5"/>
      <c r="BF631" s="265"/>
      <c r="BG631" s="198"/>
    </row>
    <row r="632" spans="1:59" ht="15.75" customHeight="1" x14ac:dyDescent="0.2">
      <c r="A632" s="246" t="s">
        <v>95</v>
      </c>
      <c r="B632" s="266">
        <v>772</v>
      </c>
      <c r="C632" s="267">
        <v>503</v>
      </c>
      <c r="D632" s="268" t="s">
        <v>383</v>
      </c>
      <c r="E632" s="269" t="s">
        <v>96</v>
      </c>
      <c r="F632" s="270"/>
      <c r="G632" s="185"/>
      <c r="H632" s="271">
        <v>10101</v>
      </c>
      <c r="I632" s="272">
        <v>211050</v>
      </c>
      <c r="J632" s="272">
        <v>0</v>
      </c>
      <c r="K632" s="272">
        <v>37650</v>
      </c>
      <c r="L632" s="272">
        <v>79000</v>
      </c>
      <c r="M632" s="272">
        <v>40000</v>
      </c>
      <c r="N632" s="272">
        <v>20350</v>
      </c>
      <c r="O632" s="272">
        <v>30000</v>
      </c>
      <c r="P632" s="272">
        <v>4050</v>
      </c>
      <c r="Q632" s="272">
        <v>0</v>
      </c>
      <c r="R632" s="272">
        <v>0</v>
      </c>
      <c r="S632" s="272">
        <v>0</v>
      </c>
      <c r="T632" s="272">
        <v>0</v>
      </c>
      <c r="U632" s="273">
        <v>0</v>
      </c>
      <c r="V632" s="280">
        <v>1414219</v>
      </c>
      <c r="W632" s="280">
        <v>471406</v>
      </c>
      <c r="X632" s="280">
        <v>471406</v>
      </c>
      <c r="Y632" s="281">
        <v>471407</v>
      </c>
      <c r="Z632" s="280">
        <v>45000</v>
      </c>
      <c r="AA632" s="280">
        <v>15000</v>
      </c>
      <c r="AB632" s="280">
        <v>15000</v>
      </c>
      <c r="AC632" s="280">
        <v>15000</v>
      </c>
      <c r="AD632" s="280">
        <v>40000</v>
      </c>
      <c r="AE632" s="280">
        <v>20000</v>
      </c>
      <c r="AF632" s="280">
        <v>15000</v>
      </c>
      <c r="AG632" s="280">
        <v>5000</v>
      </c>
      <c r="AH632" s="280">
        <v>70000</v>
      </c>
      <c r="AI632" s="280">
        <v>50000</v>
      </c>
      <c r="AJ632" s="280">
        <v>5000</v>
      </c>
      <c r="AK632" s="280">
        <v>15000</v>
      </c>
      <c r="AL632" s="280">
        <v>45000</v>
      </c>
      <c r="AM632" s="280">
        <v>15000</v>
      </c>
      <c r="AN632" s="280">
        <v>15000</v>
      </c>
      <c r="AO632" s="281">
        <v>15000</v>
      </c>
      <c r="AP632" s="282"/>
      <c r="AQ632" s="283"/>
      <c r="AR632" s="284"/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5"/>
      <c r="BF632" s="265"/>
      <c r="BG632" s="198"/>
    </row>
    <row r="633" spans="1:59" ht="18" customHeight="1" x14ac:dyDescent="0.2">
      <c r="A633" s="246" t="s">
        <v>388</v>
      </c>
      <c r="B633" s="266">
        <v>772</v>
      </c>
      <c r="C633" s="267">
        <v>503</v>
      </c>
      <c r="D633" s="268" t="s">
        <v>383</v>
      </c>
      <c r="E633" s="269" t="s">
        <v>347</v>
      </c>
      <c r="F633" s="270"/>
      <c r="G633" s="185"/>
      <c r="H633" s="271">
        <v>10101</v>
      </c>
      <c r="I633" s="272">
        <v>591280</v>
      </c>
      <c r="J633" s="272">
        <v>45700.87</v>
      </c>
      <c r="K633" s="272">
        <v>93579.13</v>
      </c>
      <c r="L633" s="272">
        <v>27000</v>
      </c>
      <c r="M633" s="272">
        <v>49000</v>
      </c>
      <c r="N633" s="272">
        <v>49000</v>
      </c>
      <c r="O633" s="272">
        <v>49000</v>
      </c>
      <c r="P633" s="272">
        <v>49000</v>
      </c>
      <c r="Q633" s="272">
        <v>49000</v>
      </c>
      <c r="R633" s="272">
        <v>45000</v>
      </c>
      <c r="S633" s="272">
        <v>45000</v>
      </c>
      <c r="T633" s="272">
        <v>45000</v>
      </c>
      <c r="U633" s="273">
        <v>45000</v>
      </c>
      <c r="V633" s="280">
        <v>16263531</v>
      </c>
      <c r="W633" s="280">
        <v>5421178</v>
      </c>
      <c r="X633" s="280">
        <v>5421177</v>
      </c>
      <c r="Y633" s="281">
        <v>5421176</v>
      </c>
      <c r="Z633" s="280">
        <v>10000</v>
      </c>
      <c r="AA633" s="280">
        <v>0</v>
      </c>
      <c r="AB633" s="280">
        <v>10000</v>
      </c>
      <c r="AC633" s="280">
        <v>0</v>
      </c>
      <c r="AD633" s="280">
        <v>0</v>
      </c>
      <c r="AE633" s="280">
        <v>0</v>
      </c>
      <c r="AF633" s="280">
        <v>0</v>
      </c>
      <c r="AG633" s="280">
        <v>0</v>
      </c>
      <c r="AH633" s="280">
        <v>0</v>
      </c>
      <c r="AI633" s="280">
        <v>0</v>
      </c>
      <c r="AJ633" s="280">
        <v>0</v>
      </c>
      <c r="AK633" s="280">
        <v>0</v>
      </c>
      <c r="AL633" s="280">
        <v>0</v>
      </c>
      <c r="AM633" s="280">
        <v>0</v>
      </c>
      <c r="AN633" s="280">
        <v>0</v>
      </c>
      <c r="AO633" s="281">
        <v>0</v>
      </c>
      <c r="AP633" s="282"/>
      <c r="AQ633" s="283"/>
      <c r="AR633" s="284"/>
      <c r="AS633" s="284"/>
      <c r="AT633" s="284"/>
      <c r="AU633" s="284"/>
      <c r="AV633" s="284"/>
      <c r="AW633" s="284"/>
      <c r="AX633" s="284"/>
      <c r="AY633" s="284"/>
      <c r="AZ633" s="284"/>
      <c r="BA633" s="284"/>
      <c r="BB633" s="284"/>
      <c r="BC633" s="284"/>
      <c r="BD633" s="284"/>
      <c r="BE633" s="285"/>
      <c r="BF633" s="265"/>
      <c r="BG633" s="198"/>
    </row>
    <row r="634" spans="1:59" ht="15.75" customHeight="1" x14ac:dyDescent="0.2">
      <c r="A634" s="246" t="s">
        <v>95</v>
      </c>
      <c r="B634" s="266">
        <v>772</v>
      </c>
      <c r="C634" s="267">
        <v>503</v>
      </c>
      <c r="D634" s="268" t="s">
        <v>385</v>
      </c>
      <c r="E634" s="269" t="s">
        <v>96</v>
      </c>
      <c r="F634" s="270"/>
      <c r="G634" s="185"/>
      <c r="H634" s="271">
        <v>10101</v>
      </c>
      <c r="I634" s="272">
        <v>150000</v>
      </c>
      <c r="J634" s="272">
        <v>0</v>
      </c>
      <c r="K634" s="272">
        <v>15000</v>
      </c>
      <c r="L634" s="272">
        <v>15000</v>
      </c>
      <c r="M634" s="272">
        <v>73712.850000000006</v>
      </c>
      <c r="N634" s="272">
        <v>25643.599999999999</v>
      </c>
      <c r="O634" s="272">
        <v>20643.55</v>
      </c>
      <c r="P634" s="272">
        <v>0</v>
      </c>
      <c r="Q634" s="272">
        <v>0</v>
      </c>
      <c r="R634" s="272">
        <v>0</v>
      </c>
      <c r="S634" s="272">
        <v>0</v>
      </c>
      <c r="T634" s="272">
        <v>0</v>
      </c>
      <c r="U634" s="273">
        <v>0</v>
      </c>
      <c r="V634" s="280">
        <v>135489.14000000001</v>
      </c>
      <c r="W634" s="280">
        <v>46720.85</v>
      </c>
      <c r="X634" s="280">
        <v>47716.57</v>
      </c>
      <c r="Y634" s="281">
        <v>41051.72</v>
      </c>
      <c r="Z634" s="280">
        <v>0</v>
      </c>
      <c r="AA634" s="280">
        <v>0</v>
      </c>
      <c r="AB634" s="280">
        <v>0</v>
      </c>
      <c r="AC634" s="280">
        <v>0</v>
      </c>
      <c r="AD634" s="280">
        <v>0</v>
      </c>
      <c r="AE634" s="280">
        <v>0</v>
      </c>
      <c r="AF634" s="280">
        <v>0</v>
      </c>
      <c r="AG634" s="280">
        <v>0</v>
      </c>
      <c r="AH634" s="280">
        <v>0</v>
      </c>
      <c r="AI634" s="280">
        <v>0</v>
      </c>
      <c r="AJ634" s="280">
        <v>0</v>
      </c>
      <c r="AK634" s="280">
        <v>0</v>
      </c>
      <c r="AL634" s="280">
        <v>45000</v>
      </c>
      <c r="AM634" s="280">
        <v>45000</v>
      </c>
      <c r="AN634" s="280">
        <v>0</v>
      </c>
      <c r="AO634" s="281">
        <v>0</v>
      </c>
      <c r="AP634" s="282"/>
      <c r="AQ634" s="283"/>
      <c r="AR634" s="284"/>
      <c r="AS634" s="284"/>
      <c r="AT634" s="284"/>
      <c r="AU634" s="284"/>
      <c r="AV634" s="284"/>
      <c r="AW634" s="284"/>
      <c r="AX634" s="284"/>
      <c r="AY634" s="284"/>
      <c r="AZ634" s="284"/>
      <c r="BA634" s="284"/>
      <c r="BB634" s="284"/>
      <c r="BC634" s="284"/>
      <c r="BD634" s="284"/>
      <c r="BE634" s="285"/>
      <c r="BF634" s="265"/>
      <c r="BG634" s="198"/>
    </row>
    <row r="635" spans="1:59" ht="15.75" customHeight="1" x14ac:dyDescent="0.2">
      <c r="A635" s="246" t="s">
        <v>95</v>
      </c>
      <c r="B635" s="266">
        <v>772</v>
      </c>
      <c r="C635" s="267">
        <v>503</v>
      </c>
      <c r="D635" s="268" t="s">
        <v>387</v>
      </c>
      <c r="E635" s="269" t="s">
        <v>96</v>
      </c>
      <c r="F635" s="270"/>
      <c r="G635" s="185"/>
      <c r="H635" s="271">
        <v>10101</v>
      </c>
      <c r="I635" s="272">
        <v>78350</v>
      </c>
      <c r="J635" s="272">
        <v>0</v>
      </c>
      <c r="K635" s="272">
        <v>0</v>
      </c>
      <c r="L635" s="272">
        <v>0</v>
      </c>
      <c r="M635" s="272">
        <v>0</v>
      </c>
      <c r="N635" s="272">
        <v>16419.2</v>
      </c>
      <c r="O635" s="272">
        <v>20643.599999999999</v>
      </c>
      <c r="P635" s="272">
        <v>20643.599999999999</v>
      </c>
      <c r="Q635" s="272">
        <v>20643.599999999999</v>
      </c>
      <c r="R635" s="272">
        <v>0</v>
      </c>
      <c r="S635" s="272">
        <v>0</v>
      </c>
      <c r="T635" s="272">
        <v>0</v>
      </c>
      <c r="U635" s="273">
        <v>0</v>
      </c>
      <c r="V635" s="280">
        <v>53211.3</v>
      </c>
      <c r="W635" s="280">
        <v>17737.099999999999</v>
      </c>
      <c r="X635" s="280">
        <v>17737.099999999999</v>
      </c>
      <c r="Y635" s="281">
        <v>17737.099999999999</v>
      </c>
      <c r="Z635" s="280">
        <v>0</v>
      </c>
      <c r="AA635" s="280">
        <v>0</v>
      </c>
      <c r="AB635" s="280">
        <v>0</v>
      </c>
      <c r="AC635" s="280">
        <v>0</v>
      </c>
      <c r="AD635" s="280">
        <v>30000</v>
      </c>
      <c r="AE635" s="280">
        <v>0</v>
      </c>
      <c r="AF635" s="280">
        <v>30000</v>
      </c>
      <c r="AG635" s="280">
        <v>0</v>
      </c>
      <c r="AH635" s="280">
        <v>0</v>
      </c>
      <c r="AI635" s="280">
        <v>0</v>
      </c>
      <c r="AJ635" s="280">
        <v>0</v>
      </c>
      <c r="AK635" s="280">
        <v>0</v>
      </c>
      <c r="AL635" s="280">
        <v>0</v>
      </c>
      <c r="AM635" s="280">
        <v>0</v>
      </c>
      <c r="AN635" s="280">
        <v>0</v>
      </c>
      <c r="AO635" s="281">
        <v>0</v>
      </c>
      <c r="AP635" s="282"/>
      <c r="AQ635" s="283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5"/>
      <c r="BF635" s="265"/>
      <c r="BG635" s="198"/>
    </row>
    <row r="636" spans="1:59" ht="15.75" customHeight="1" x14ac:dyDescent="0.2">
      <c r="A636" s="246" t="s">
        <v>95</v>
      </c>
      <c r="B636" s="266">
        <v>772</v>
      </c>
      <c r="C636" s="267">
        <v>503</v>
      </c>
      <c r="D636" s="268" t="s">
        <v>386</v>
      </c>
      <c r="E636" s="269" t="s">
        <v>96</v>
      </c>
      <c r="F636" s="270"/>
      <c r="G636" s="185"/>
      <c r="H636" s="271">
        <v>10101</v>
      </c>
      <c r="I636" s="272">
        <v>204620</v>
      </c>
      <c r="J636" s="272">
        <v>0</v>
      </c>
      <c r="K636" s="272">
        <v>62488</v>
      </c>
      <c r="L636" s="272">
        <v>20140</v>
      </c>
      <c r="M636" s="272">
        <v>31714</v>
      </c>
      <c r="N636" s="272">
        <v>20644</v>
      </c>
      <c r="O636" s="272">
        <v>20644</v>
      </c>
      <c r="P636" s="272">
        <v>20644</v>
      </c>
      <c r="Q636" s="272">
        <v>20644</v>
      </c>
      <c r="R636" s="272">
        <v>7702</v>
      </c>
      <c r="S636" s="272">
        <v>0</v>
      </c>
      <c r="T636" s="272">
        <v>0</v>
      </c>
      <c r="U636" s="273">
        <v>0</v>
      </c>
      <c r="V636" s="280">
        <v>0</v>
      </c>
      <c r="W636" s="280">
        <v>0</v>
      </c>
      <c r="X636" s="280">
        <v>0</v>
      </c>
      <c r="Y636" s="281">
        <v>0</v>
      </c>
      <c r="Z636" s="280">
        <v>0</v>
      </c>
      <c r="AA636" s="280">
        <v>0</v>
      </c>
      <c r="AB636" s="280">
        <v>0</v>
      </c>
      <c r="AC636" s="280">
        <v>0</v>
      </c>
      <c r="AD636" s="280">
        <v>0</v>
      </c>
      <c r="AE636" s="280">
        <v>0</v>
      </c>
      <c r="AF636" s="280">
        <v>0</v>
      </c>
      <c r="AG636" s="280">
        <v>0</v>
      </c>
      <c r="AH636" s="280">
        <v>120000</v>
      </c>
      <c r="AI636" s="280">
        <v>0</v>
      </c>
      <c r="AJ636" s="280">
        <v>0</v>
      </c>
      <c r="AK636" s="280">
        <v>120000</v>
      </c>
      <c r="AL636" s="280">
        <v>0</v>
      </c>
      <c r="AM636" s="280">
        <v>0</v>
      </c>
      <c r="AN636" s="280">
        <v>0</v>
      </c>
      <c r="AO636" s="281">
        <v>0</v>
      </c>
      <c r="AP636" s="282"/>
      <c r="AQ636" s="283"/>
      <c r="AR636" s="284"/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5"/>
      <c r="BF636" s="265"/>
      <c r="BG636" s="198"/>
    </row>
    <row r="637" spans="1:59" ht="23.25" customHeight="1" x14ac:dyDescent="0.2">
      <c r="A637" s="246" t="s">
        <v>104</v>
      </c>
      <c r="B637" s="266">
        <v>772</v>
      </c>
      <c r="C637" s="267">
        <v>503</v>
      </c>
      <c r="D637" s="268" t="s">
        <v>386</v>
      </c>
      <c r="E637" s="269" t="s">
        <v>105</v>
      </c>
      <c r="F637" s="270"/>
      <c r="G637" s="185"/>
      <c r="H637" s="271">
        <v>10101</v>
      </c>
      <c r="I637" s="272">
        <v>11189.04</v>
      </c>
      <c r="J637" s="272">
        <v>0</v>
      </c>
      <c r="K637" s="272">
        <v>0</v>
      </c>
      <c r="L637" s="272">
        <v>5000</v>
      </c>
      <c r="M637" s="272">
        <v>3000</v>
      </c>
      <c r="N637" s="272">
        <v>0</v>
      </c>
      <c r="O637" s="272">
        <v>0</v>
      </c>
      <c r="P637" s="272">
        <v>3189.04</v>
      </c>
      <c r="Q637" s="272">
        <v>0</v>
      </c>
      <c r="R637" s="272">
        <v>0</v>
      </c>
      <c r="S637" s="272">
        <v>0</v>
      </c>
      <c r="T637" s="272">
        <v>0</v>
      </c>
      <c r="U637" s="273">
        <v>0</v>
      </c>
      <c r="V637" s="280">
        <v>0</v>
      </c>
      <c r="W637" s="280">
        <v>0</v>
      </c>
      <c r="X637" s="280">
        <v>0</v>
      </c>
      <c r="Y637" s="281">
        <v>0</v>
      </c>
      <c r="Z637" s="280">
        <v>362110</v>
      </c>
      <c r="AA637" s="280">
        <v>148900</v>
      </c>
      <c r="AB637" s="280">
        <v>92400</v>
      </c>
      <c r="AC637" s="280">
        <v>120810</v>
      </c>
      <c r="AD637" s="280">
        <v>372620</v>
      </c>
      <c r="AE637" s="280">
        <v>131000</v>
      </c>
      <c r="AF637" s="280">
        <v>120810</v>
      </c>
      <c r="AG637" s="280">
        <v>120810</v>
      </c>
      <c r="AH637" s="280">
        <v>421000</v>
      </c>
      <c r="AI637" s="280">
        <v>174400</v>
      </c>
      <c r="AJ637" s="280">
        <v>95500</v>
      </c>
      <c r="AK637" s="280">
        <v>151100</v>
      </c>
      <c r="AL637" s="280">
        <v>387270</v>
      </c>
      <c r="AM637" s="280">
        <v>120810</v>
      </c>
      <c r="AN637" s="280">
        <v>120810</v>
      </c>
      <c r="AO637" s="281">
        <v>145650</v>
      </c>
      <c r="AP637" s="282"/>
      <c r="AQ637" s="283"/>
      <c r="AR637" s="284"/>
      <c r="AS637" s="284"/>
      <c r="AT637" s="284"/>
      <c r="AU637" s="284"/>
      <c r="AV637" s="284"/>
      <c r="AW637" s="284"/>
      <c r="AX637" s="284"/>
      <c r="AY637" s="284"/>
      <c r="AZ637" s="284"/>
      <c r="BA637" s="284"/>
      <c r="BB637" s="284"/>
      <c r="BC637" s="284"/>
      <c r="BD637" s="284"/>
      <c r="BE637" s="285"/>
      <c r="BF637" s="265"/>
      <c r="BG637" s="198"/>
    </row>
    <row r="638" spans="1:59" ht="15.75" customHeight="1" x14ac:dyDescent="0.2">
      <c r="A638" s="246" t="s">
        <v>95</v>
      </c>
      <c r="B638" s="266">
        <v>772</v>
      </c>
      <c r="C638" s="267">
        <v>503</v>
      </c>
      <c r="D638" s="268" t="s">
        <v>527</v>
      </c>
      <c r="E638" s="269" t="s">
        <v>96</v>
      </c>
      <c r="F638" s="270"/>
      <c r="G638" s="185" t="s">
        <v>528</v>
      </c>
      <c r="H638" s="271">
        <v>10204</v>
      </c>
      <c r="I638" s="272">
        <v>385000</v>
      </c>
      <c r="J638" s="272">
        <v>0</v>
      </c>
      <c r="K638" s="272">
        <v>0</v>
      </c>
      <c r="L638" s="272">
        <v>0</v>
      </c>
      <c r="M638" s="272">
        <v>0</v>
      </c>
      <c r="N638" s="272">
        <v>0</v>
      </c>
      <c r="O638" s="272">
        <v>0</v>
      </c>
      <c r="P638" s="272">
        <v>385000</v>
      </c>
      <c r="Q638" s="272">
        <v>0</v>
      </c>
      <c r="R638" s="272">
        <v>0</v>
      </c>
      <c r="S638" s="272">
        <v>0</v>
      </c>
      <c r="T638" s="272">
        <v>0</v>
      </c>
      <c r="U638" s="273">
        <v>0</v>
      </c>
      <c r="V638" s="280">
        <v>4948060.3899999997</v>
      </c>
      <c r="W638" s="280">
        <v>1540680.6</v>
      </c>
      <c r="X638" s="280">
        <v>1513433.36</v>
      </c>
      <c r="Y638" s="281">
        <v>1893946.43</v>
      </c>
      <c r="Z638" s="280">
        <v>12765</v>
      </c>
      <c r="AA638" s="280">
        <v>12765</v>
      </c>
      <c r="AB638" s="280">
        <v>0</v>
      </c>
      <c r="AC638" s="280">
        <v>0</v>
      </c>
      <c r="AD638" s="280">
        <v>12765</v>
      </c>
      <c r="AE638" s="280">
        <v>12765</v>
      </c>
      <c r="AF638" s="280">
        <v>0</v>
      </c>
      <c r="AG638" s="280">
        <v>0</v>
      </c>
      <c r="AH638" s="280">
        <v>46870</v>
      </c>
      <c r="AI638" s="280">
        <v>25530</v>
      </c>
      <c r="AJ638" s="280">
        <v>0</v>
      </c>
      <c r="AK638" s="280">
        <v>21340</v>
      </c>
      <c r="AL638" s="280">
        <v>0</v>
      </c>
      <c r="AM638" s="280">
        <v>0</v>
      </c>
      <c r="AN638" s="280">
        <v>0</v>
      </c>
      <c r="AO638" s="281">
        <v>0</v>
      </c>
      <c r="AP638" s="282"/>
      <c r="AQ638" s="283"/>
      <c r="AR638" s="284"/>
      <c r="AS638" s="284"/>
      <c r="AT638" s="284"/>
      <c r="AU638" s="284"/>
      <c r="AV638" s="284"/>
      <c r="AW638" s="284"/>
      <c r="AX638" s="284"/>
      <c r="AY638" s="284"/>
      <c r="AZ638" s="284"/>
      <c r="BA638" s="284"/>
      <c r="BB638" s="284"/>
      <c r="BC638" s="284"/>
      <c r="BD638" s="284"/>
      <c r="BE638" s="285"/>
      <c r="BF638" s="265"/>
      <c r="BG638" s="198"/>
    </row>
    <row r="639" spans="1:59" ht="15.75" customHeight="1" x14ac:dyDescent="0.2">
      <c r="A639" s="246" t="s">
        <v>95</v>
      </c>
      <c r="B639" s="266">
        <v>772</v>
      </c>
      <c r="C639" s="267">
        <v>503</v>
      </c>
      <c r="D639" s="268" t="s">
        <v>529</v>
      </c>
      <c r="E639" s="269" t="s">
        <v>96</v>
      </c>
      <c r="F639" s="270"/>
      <c r="G639" s="185" t="s">
        <v>530</v>
      </c>
      <c r="H639" s="271">
        <v>10112</v>
      </c>
      <c r="I639" s="272">
        <v>637614.31999999995</v>
      </c>
      <c r="J639" s="272">
        <v>0</v>
      </c>
      <c r="K639" s="272">
        <v>0</v>
      </c>
      <c r="L639" s="272">
        <v>0</v>
      </c>
      <c r="M639" s="272">
        <v>0</v>
      </c>
      <c r="N639" s="272">
        <v>0</v>
      </c>
      <c r="O639" s="272">
        <v>0</v>
      </c>
      <c r="P639" s="272">
        <v>0</v>
      </c>
      <c r="Q639" s="272">
        <v>0</v>
      </c>
      <c r="R639" s="272">
        <v>0</v>
      </c>
      <c r="S639" s="272">
        <v>0</v>
      </c>
      <c r="T639" s="272">
        <v>0</v>
      </c>
      <c r="U639" s="273">
        <v>637614.31999999995</v>
      </c>
      <c r="V639" s="280">
        <v>1415375.49</v>
      </c>
      <c r="W639" s="280">
        <v>465022.21</v>
      </c>
      <c r="X639" s="280">
        <v>456061.65</v>
      </c>
      <c r="Y639" s="281">
        <v>494291.63</v>
      </c>
      <c r="Z639" s="280">
        <v>113200</v>
      </c>
      <c r="AA639" s="280">
        <v>48800</v>
      </c>
      <c r="AB639" s="280">
        <v>27900</v>
      </c>
      <c r="AC639" s="280">
        <v>36500</v>
      </c>
      <c r="AD639" s="280">
        <v>116500</v>
      </c>
      <c r="AE639" s="280">
        <v>43500</v>
      </c>
      <c r="AF639" s="280">
        <v>36500</v>
      </c>
      <c r="AG639" s="280">
        <v>36500</v>
      </c>
      <c r="AH639" s="280">
        <v>141000</v>
      </c>
      <c r="AI639" s="280">
        <v>60000</v>
      </c>
      <c r="AJ639" s="280">
        <v>28900</v>
      </c>
      <c r="AK639" s="280">
        <v>52100</v>
      </c>
      <c r="AL639" s="280">
        <v>117200</v>
      </c>
      <c r="AM639" s="280">
        <v>36500</v>
      </c>
      <c r="AN639" s="280">
        <v>36500</v>
      </c>
      <c r="AO639" s="281">
        <v>44200</v>
      </c>
      <c r="AP639" s="282"/>
      <c r="AQ639" s="283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5"/>
      <c r="BF639" s="265"/>
      <c r="BG639" s="198"/>
    </row>
    <row r="640" spans="1:59" ht="15.75" customHeight="1" x14ac:dyDescent="0.2">
      <c r="A640" s="246" t="s">
        <v>95</v>
      </c>
      <c r="B640" s="266">
        <v>772</v>
      </c>
      <c r="C640" s="267">
        <v>503</v>
      </c>
      <c r="D640" s="268" t="s">
        <v>529</v>
      </c>
      <c r="E640" s="269" t="s">
        <v>96</v>
      </c>
      <c r="F640" s="270"/>
      <c r="G640" s="185" t="s">
        <v>530</v>
      </c>
      <c r="H640" s="271">
        <v>10306</v>
      </c>
      <c r="I640" s="272">
        <v>1887055</v>
      </c>
      <c r="J640" s="272">
        <v>0</v>
      </c>
      <c r="K640" s="272">
        <v>0</v>
      </c>
      <c r="L640" s="272">
        <v>0</v>
      </c>
      <c r="M640" s="272">
        <v>0</v>
      </c>
      <c r="N640" s="272">
        <v>0</v>
      </c>
      <c r="O640" s="272">
        <v>0</v>
      </c>
      <c r="P640" s="272">
        <v>0</v>
      </c>
      <c r="Q640" s="272">
        <v>0</v>
      </c>
      <c r="R640" s="272">
        <v>0</v>
      </c>
      <c r="S640" s="272">
        <v>0</v>
      </c>
      <c r="T640" s="272">
        <v>0</v>
      </c>
      <c r="U640" s="273">
        <v>1887055</v>
      </c>
      <c r="V640" s="280">
        <v>4848365.5599999996</v>
      </c>
      <c r="W640" s="280">
        <v>1511284.46</v>
      </c>
      <c r="X640" s="280">
        <v>1815523.3</v>
      </c>
      <c r="Y640" s="281">
        <v>1521557.8</v>
      </c>
      <c r="Z640" s="280">
        <v>8000</v>
      </c>
      <c r="AA640" s="280">
        <v>500</v>
      </c>
      <c r="AB640" s="280">
        <v>3500</v>
      </c>
      <c r="AC640" s="280">
        <v>4000</v>
      </c>
      <c r="AD640" s="280">
        <v>12000</v>
      </c>
      <c r="AE640" s="280">
        <v>4000</v>
      </c>
      <c r="AF640" s="280">
        <v>4000</v>
      </c>
      <c r="AG640" s="280">
        <v>4000</v>
      </c>
      <c r="AH640" s="280">
        <v>12000</v>
      </c>
      <c r="AI640" s="280">
        <v>4000</v>
      </c>
      <c r="AJ640" s="280">
        <v>4000</v>
      </c>
      <c r="AK640" s="280">
        <v>4000</v>
      </c>
      <c r="AL640" s="280">
        <v>18000</v>
      </c>
      <c r="AM640" s="280">
        <v>4000</v>
      </c>
      <c r="AN640" s="280">
        <v>4000</v>
      </c>
      <c r="AO640" s="281">
        <v>10000</v>
      </c>
      <c r="AP640" s="282"/>
      <c r="AQ640" s="283"/>
      <c r="AR640" s="284"/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5"/>
      <c r="BF640" s="265"/>
      <c r="BG640" s="198"/>
    </row>
    <row r="641" spans="1:59" ht="15.75" customHeight="1" x14ac:dyDescent="0.2">
      <c r="A641" s="246" t="s">
        <v>95</v>
      </c>
      <c r="B641" s="266">
        <v>772</v>
      </c>
      <c r="C641" s="267">
        <v>503</v>
      </c>
      <c r="D641" s="268" t="s">
        <v>474</v>
      </c>
      <c r="E641" s="269" t="s">
        <v>96</v>
      </c>
      <c r="F641" s="270"/>
      <c r="G641" s="185"/>
      <c r="H641" s="271">
        <v>10101</v>
      </c>
      <c r="I641" s="272">
        <v>54000</v>
      </c>
      <c r="J641" s="272">
        <v>0</v>
      </c>
      <c r="K641" s="272">
        <v>10800</v>
      </c>
      <c r="L641" s="272">
        <v>5400</v>
      </c>
      <c r="M641" s="272">
        <v>5400</v>
      </c>
      <c r="N641" s="272">
        <v>5400</v>
      </c>
      <c r="O641" s="272">
        <v>5400</v>
      </c>
      <c r="P641" s="272">
        <v>5400</v>
      </c>
      <c r="Q641" s="272">
        <v>5400</v>
      </c>
      <c r="R641" s="272">
        <v>5400</v>
      </c>
      <c r="S641" s="272">
        <v>5400</v>
      </c>
      <c r="T641" s="272">
        <v>0</v>
      </c>
      <c r="U641" s="273">
        <v>0</v>
      </c>
      <c r="V641" s="280">
        <v>5107404</v>
      </c>
      <c r="W641" s="280">
        <v>1735900</v>
      </c>
      <c r="X641" s="280">
        <v>1685800</v>
      </c>
      <c r="Y641" s="281">
        <v>1685704</v>
      </c>
      <c r="Z641" s="280">
        <v>0</v>
      </c>
      <c r="AA641" s="280">
        <v>0</v>
      </c>
      <c r="AB641" s="280">
        <v>0</v>
      </c>
      <c r="AC641" s="280">
        <v>0</v>
      </c>
      <c r="AD641" s="280">
        <v>0</v>
      </c>
      <c r="AE641" s="280">
        <v>0</v>
      </c>
      <c r="AF641" s="280">
        <v>0</v>
      </c>
      <c r="AG641" s="280">
        <v>0</v>
      </c>
      <c r="AH641" s="280">
        <v>0</v>
      </c>
      <c r="AI641" s="280">
        <v>0</v>
      </c>
      <c r="AJ641" s="280">
        <v>0</v>
      </c>
      <c r="AK641" s="280">
        <v>0</v>
      </c>
      <c r="AL641" s="280">
        <v>3000</v>
      </c>
      <c r="AM641" s="280">
        <v>0</v>
      </c>
      <c r="AN641" s="280">
        <v>0</v>
      </c>
      <c r="AO641" s="281">
        <v>3000</v>
      </c>
      <c r="AP641" s="282"/>
      <c r="AQ641" s="283"/>
      <c r="AR641" s="284"/>
      <c r="AS641" s="284"/>
      <c r="AT641" s="284"/>
      <c r="AU641" s="284"/>
      <c r="AV641" s="284"/>
      <c r="AW641" s="284"/>
      <c r="AX641" s="284"/>
      <c r="AY641" s="284"/>
      <c r="AZ641" s="284"/>
      <c r="BA641" s="284"/>
      <c r="BB641" s="284"/>
      <c r="BC641" s="284"/>
      <c r="BD641" s="284"/>
      <c r="BE641" s="285"/>
      <c r="BF641" s="265"/>
      <c r="BG641" s="198"/>
    </row>
    <row r="642" spans="1:59" ht="21.75" customHeight="1" x14ac:dyDescent="0.2">
      <c r="A642" s="246" t="s">
        <v>88</v>
      </c>
      <c r="B642" s="266">
        <v>773</v>
      </c>
      <c r="C642" s="267">
        <v>104</v>
      </c>
      <c r="D642" s="268" t="s">
        <v>348</v>
      </c>
      <c r="E642" s="269" t="s">
        <v>90</v>
      </c>
      <c r="F642" s="270"/>
      <c r="G642" s="185"/>
      <c r="H642" s="271">
        <v>10101</v>
      </c>
      <c r="I642" s="272">
        <v>2385430</v>
      </c>
      <c r="J642" s="272">
        <v>160241.60000000001</v>
      </c>
      <c r="K642" s="272">
        <v>209758.4</v>
      </c>
      <c r="L642" s="272">
        <v>240000</v>
      </c>
      <c r="M642" s="272">
        <v>195000</v>
      </c>
      <c r="N642" s="272">
        <v>194000</v>
      </c>
      <c r="O642" s="272">
        <v>185000</v>
      </c>
      <c r="P642" s="272">
        <v>300000</v>
      </c>
      <c r="Q642" s="272">
        <v>130000</v>
      </c>
      <c r="R642" s="272">
        <v>193000</v>
      </c>
      <c r="S642" s="272">
        <v>193000</v>
      </c>
      <c r="T642" s="272">
        <v>192000</v>
      </c>
      <c r="U642" s="273">
        <v>193430</v>
      </c>
      <c r="V642" s="280">
        <v>171239.04000000001</v>
      </c>
      <c r="W642" s="280">
        <v>57079.68</v>
      </c>
      <c r="X642" s="280">
        <v>57079.68</v>
      </c>
      <c r="Y642" s="281">
        <v>57079.68</v>
      </c>
      <c r="Z642" s="280">
        <v>0</v>
      </c>
      <c r="AA642" s="280">
        <v>0</v>
      </c>
      <c r="AB642" s="280">
        <v>0</v>
      </c>
      <c r="AC642" s="280">
        <v>0</v>
      </c>
      <c r="AD642" s="280">
        <v>0</v>
      </c>
      <c r="AE642" s="280">
        <v>0</v>
      </c>
      <c r="AF642" s="280">
        <v>0</v>
      </c>
      <c r="AG642" s="280">
        <v>0</v>
      </c>
      <c r="AH642" s="280">
        <v>17000</v>
      </c>
      <c r="AI642" s="280">
        <v>0</v>
      </c>
      <c r="AJ642" s="280">
        <v>0</v>
      </c>
      <c r="AK642" s="280">
        <v>17000</v>
      </c>
      <c r="AL642" s="280">
        <v>0</v>
      </c>
      <c r="AM642" s="280">
        <v>0</v>
      </c>
      <c r="AN642" s="280">
        <v>0</v>
      </c>
      <c r="AO642" s="281">
        <v>0</v>
      </c>
      <c r="AP642" s="282"/>
      <c r="AQ642" s="283"/>
      <c r="AR642" s="284"/>
      <c r="AS642" s="284"/>
      <c r="AT642" s="284"/>
      <c r="AU642" s="284"/>
      <c r="AV642" s="284"/>
      <c r="AW642" s="284"/>
      <c r="AX642" s="284"/>
      <c r="AY642" s="284"/>
      <c r="AZ642" s="284"/>
      <c r="BA642" s="284"/>
      <c r="BB642" s="284"/>
      <c r="BC642" s="284"/>
      <c r="BD642" s="284"/>
      <c r="BE642" s="285"/>
      <c r="BF642" s="265"/>
      <c r="BG642" s="198"/>
    </row>
    <row r="643" spans="1:59" ht="1.5" customHeight="1" x14ac:dyDescent="0.2">
      <c r="A643" s="246" t="s">
        <v>91</v>
      </c>
      <c r="B643" s="266">
        <v>773</v>
      </c>
      <c r="C643" s="267">
        <v>104</v>
      </c>
      <c r="D643" s="268" t="s">
        <v>348</v>
      </c>
      <c r="E643" s="269" t="s">
        <v>92</v>
      </c>
      <c r="F643" s="270"/>
      <c r="G643" s="185"/>
      <c r="H643" s="271">
        <v>10101</v>
      </c>
      <c r="I643" s="272">
        <v>59570</v>
      </c>
      <c r="J643" s="272">
        <v>0</v>
      </c>
      <c r="K643" s="272">
        <v>0</v>
      </c>
      <c r="L643" s="272">
        <v>12765</v>
      </c>
      <c r="M643" s="272">
        <v>12765</v>
      </c>
      <c r="N643" s="272">
        <v>12765</v>
      </c>
      <c r="O643" s="272">
        <v>0</v>
      </c>
      <c r="P643" s="272">
        <v>0</v>
      </c>
      <c r="Q643" s="272">
        <v>21275</v>
      </c>
      <c r="R643" s="272">
        <v>0</v>
      </c>
      <c r="S643" s="272">
        <v>0</v>
      </c>
      <c r="T643" s="272">
        <v>0</v>
      </c>
      <c r="U643" s="273">
        <v>0</v>
      </c>
      <c r="V643" s="280">
        <v>442846.53</v>
      </c>
      <c r="W643" s="280">
        <v>80453.11</v>
      </c>
      <c r="X643" s="280">
        <v>362393.42</v>
      </c>
      <c r="Y643" s="281">
        <v>0</v>
      </c>
      <c r="Z643" s="280">
        <v>10000</v>
      </c>
      <c r="AA643" s="280">
        <v>0</v>
      </c>
      <c r="AB643" s="280">
        <v>0</v>
      </c>
      <c r="AC643" s="280">
        <v>10000</v>
      </c>
      <c r="AD643" s="280">
        <v>10000</v>
      </c>
      <c r="AE643" s="280">
        <v>0</v>
      </c>
      <c r="AF643" s="280">
        <v>0</v>
      </c>
      <c r="AG643" s="280">
        <v>10000</v>
      </c>
      <c r="AH643" s="280">
        <v>10000</v>
      </c>
      <c r="AI643" s="280">
        <v>0</v>
      </c>
      <c r="AJ643" s="280">
        <v>0</v>
      </c>
      <c r="AK643" s="280">
        <v>10000</v>
      </c>
      <c r="AL643" s="280">
        <v>4390</v>
      </c>
      <c r="AM643" s="280">
        <v>0</v>
      </c>
      <c r="AN643" s="280">
        <v>0</v>
      </c>
      <c r="AO643" s="281">
        <v>4390</v>
      </c>
      <c r="AP643" s="282"/>
      <c r="AQ643" s="283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5"/>
      <c r="BF643" s="265"/>
      <c r="BG643" s="198"/>
    </row>
    <row r="644" spans="1:59" ht="43.5" customHeight="1" x14ac:dyDescent="0.2">
      <c r="A644" s="246" t="s">
        <v>93</v>
      </c>
      <c r="B644" s="266">
        <v>773</v>
      </c>
      <c r="C644" s="267">
        <v>104</v>
      </c>
      <c r="D644" s="268" t="s">
        <v>348</v>
      </c>
      <c r="E644" s="269" t="s">
        <v>94</v>
      </c>
      <c r="F644" s="270"/>
      <c r="G644" s="185"/>
      <c r="H644" s="271">
        <v>10101</v>
      </c>
      <c r="I644" s="272">
        <v>738389.99</v>
      </c>
      <c r="J644" s="272">
        <v>0</v>
      </c>
      <c r="K644" s="272">
        <v>111740</v>
      </c>
      <c r="L644" s="272">
        <v>76335.03</v>
      </c>
      <c r="M644" s="272">
        <v>62745.03</v>
      </c>
      <c r="N644" s="272">
        <v>62443.03</v>
      </c>
      <c r="O644" s="272">
        <v>55870</v>
      </c>
      <c r="P644" s="272">
        <v>90600</v>
      </c>
      <c r="Q644" s="272">
        <v>45685.05</v>
      </c>
      <c r="R644" s="272">
        <v>58286</v>
      </c>
      <c r="S644" s="272">
        <v>58286</v>
      </c>
      <c r="T644" s="272">
        <v>57984</v>
      </c>
      <c r="U644" s="273">
        <v>58415.85</v>
      </c>
      <c r="V644" s="280">
        <v>6122.55</v>
      </c>
      <c r="W644" s="280">
        <v>1112.3</v>
      </c>
      <c r="X644" s="280">
        <v>5010.25</v>
      </c>
      <c r="Y644" s="281">
        <v>0</v>
      </c>
      <c r="Z644" s="280">
        <v>200</v>
      </c>
      <c r="AA644" s="280">
        <v>0</v>
      </c>
      <c r="AB644" s="280">
        <v>0</v>
      </c>
      <c r="AC644" s="280">
        <v>200</v>
      </c>
      <c r="AD644" s="280">
        <v>200</v>
      </c>
      <c r="AE644" s="280">
        <v>0</v>
      </c>
      <c r="AF644" s="280">
        <v>0</v>
      </c>
      <c r="AG644" s="280">
        <v>200</v>
      </c>
      <c r="AH644" s="280">
        <v>200</v>
      </c>
      <c r="AI644" s="280">
        <v>0</v>
      </c>
      <c r="AJ644" s="280">
        <v>0</v>
      </c>
      <c r="AK644" s="280">
        <v>200</v>
      </c>
      <c r="AL644" s="280">
        <v>400</v>
      </c>
      <c r="AM644" s="280">
        <v>0</v>
      </c>
      <c r="AN644" s="280">
        <v>0</v>
      </c>
      <c r="AO644" s="281">
        <v>400</v>
      </c>
      <c r="AP644" s="282"/>
      <c r="AQ644" s="283"/>
      <c r="AR644" s="284"/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5"/>
      <c r="BF644" s="265"/>
      <c r="BG644" s="198"/>
    </row>
    <row r="645" spans="1:59" ht="15.75" customHeight="1" x14ac:dyDescent="0.2">
      <c r="A645" s="246" t="s">
        <v>95</v>
      </c>
      <c r="B645" s="266">
        <v>773</v>
      </c>
      <c r="C645" s="267">
        <v>104</v>
      </c>
      <c r="D645" s="268" t="s">
        <v>348</v>
      </c>
      <c r="E645" s="269" t="s">
        <v>96</v>
      </c>
      <c r="F645" s="270"/>
      <c r="G645" s="185"/>
      <c r="H645" s="271">
        <v>10101</v>
      </c>
      <c r="I645" s="272">
        <v>453939.33</v>
      </c>
      <c r="J645" s="272">
        <v>4020.62</v>
      </c>
      <c r="K645" s="272">
        <v>56085</v>
      </c>
      <c r="L645" s="272">
        <v>42263.5</v>
      </c>
      <c r="M645" s="272">
        <v>53523.5</v>
      </c>
      <c r="N645" s="272">
        <v>68058.22</v>
      </c>
      <c r="O645" s="272">
        <v>38713.5</v>
      </c>
      <c r="P645" s="272">
        <v>28713.5</v>
      </c>
      <c r="Q645" s="272">
        <v>30028.87</v>
      </c>
      <c r="R645" s="272">
        <v>32918.120000000003</v>
      </c>
      <c r="S645" s="272">
        <v>22713.5</v>
      </c>
      <c r="T645" s="272">
        <v>59713.5</v>
      </c>
      <c r="U645" s="273">
        <v>17187.5</v>
      </c>
      <c r="V645" s="280">
        <v>105.6</v>
      </c>
      <c r="W645" s="280">
        <v>21.98</v>
      </c>
      <c r="X645" s="280">
        <v>83.62</v>
      </c>
      <c r="Y645" s="281">
        <v>0</v>
      </c>
      <c r="Z645" s="280">
        <v>3000</v>
      </c>
      <c r="AA645" s="280">
        <v>0</v>
      </c>
      <c r="AB645" s="280">
        <v>3000</v>
      </c>
      <c r="AC645" s="280">
        <v>0</v>
      </c>
      <c r="AD645" s="280">
        <v>0</v>
      </c>
      <c r="AE645" s="280">
        <v>0</v>
      </c>
      <c r="AF645" s="280">
        <v>0</v>
      </c>
      <c r="AG645" s="280">
        <v>0</v>
      </c>
      <c r="AH645" s="280">
        <v>0</v>
      </c>
      <c r="AI645" s="280">
        <v>0</v>
      </c>
      <c r="AJ645" s="280">
        <v>0</v>
      </c>
      <c r="AK645" s="280">
        <v>0</v>
      </c>
      <c r="AL645" s="280">
        <v>41500</v>
      </c>
      <c r="AM645" s="280">
        <v>0</v>
      </c>
      <c r="AN645" s="280">
        <v>20000</v>
      </c>
      <c r="AO645" s="281">
        <v>21500</v>
      </c>
      <c r="AP645" s="282"/>
      <c r="AQ645" s="283"/>
      <c r="AR645" s="284"/>
      <c r="AS645" s="284"/>
      <c r="AT645" s="284"/>
      <c r="AU645" s="284"/>
      <c r="AV645" s="284"/>
      <c r="AW645" s="284"/>
      <c r="AX645" s="284"/>
      <c r="AY645" s="284"/>
      <c r="AZ645" s="284"/>
      <c r="BA645" s="284"/>
      <c r="BB645" s="284"/>
      <c r="BC645" s="284"/>
      <c r="BD645" s="284"/>
      <c r="BE645" s="285"/>
      <c r="BF645" s="265"/>
      <c r="BG645" s="198"/>
    </row>
    <row r="646" spans="1:59" ht="18" customHeight="1" x14ac:dyDescent="0.2">
      <c r="A646" s="246" t="s">
        <v>388</v>
      </c>
      <c r="B646" s="266">
        <v>773</v>
      </c>
      <c r="C646" s="267">
        <v>104</v>
      </c>
      <c r="D646" s="268" t="s">
        <v>348</v>
      </c>
      <c r="E646" s="269" t="s">
        <v>347</v>
      </c>
      <c r="F646" s="270"/>
      <c r="G646" s="185"/>
      <c r="H646" s="271">
        <v>10101</v>
      </c>
      <c r="I646" s="272">
        <v>84874.38</v>
      </c>
      <c r="J646" s="272">
        <v>6363.9</v>
      </c>
      <c r="K646" s="272">
        <v>24600.27</v>
      </c>
      <c r="L646" s="272">
        <v>11066.09</v>
      </c>
      <c r="M646" s="272">
        <v>6275.42</v>
      </c>
      <c r="N646" s="272">
        <v>2854</v>
      </c>
      <c r="O646" s="272">
        <v>3434</v>
      </c>
      <c r="P646" s="272">
        <v>2100</v>
      </c>
      <c r="Q646" s="272">
        <v>2466</v>
      </c>
      <c r="R646" s="272">
        <v>2531</v>
      </c>
      <c r="S646" s="272">
        <v>5763.41</v>
      </c>
      <c r="T646" s="272">
        <v>7862.62</v>
      </c>
      <c r="U646" s="273">
        <v>9557.67</v>
      </c>
      <c r="V646" s="280">
        <v>5710561.9800000004</v>
      </c>
      <c r="W646" s="280">
        <v>1502486.54</v>
      </c>
      <c r="X646" s="280">
        <v>1917582.31</v>
      </c>
      <c r="Y646" s="281">
        <v>2290493.13</v>
      </c>
      <c r="Z646" s="280">
        <v>1605000</v>
      </c>
      <c r="AA646" s="280">
        <v>480000</v>
      </c>
      <c r="AB646" s="280">
        <v>550000</v>
      </c>
      <c r="AC646" s="280">
        <v>575000</v>
      </c>
      <c r="AD646" s="280">
        <v>1434000</v>
      </c>
      <c r="AE646" s="280">
        <v>560000</v>
      </c>
      <c r="AF646" s="280">
        <v>600000</v>
      </c>
      <c r="AG646" s="280">
        <v>274000</v>
      </c>
      <c r="AH646" s="280">
        <v>1415700</v>
      </c>
      <c r="AI646" s="280">
        <v>560000</v>
      </c>
      <c r="AJ646" s="280">
        <v>550000</v>
      </c>
      <c r="AK646" s="280">
        <v>305700</v>
      </c>
      <c r="AL646" s="280">
        <v>1365100</v>
      </c>
      <c r="AM646" s="280">
        <v>500000</v>
      </c>
      <c r="AN646" s="280">
        <v>450000</v>
      </c>
      <c r="AO646" s="281">
        <v>415100</v>
      </c>
      <c r="AP646" s="282"/>
      <c r="AQ646" s="283"/>
      <c r="AR646" s="284"/>
      <c r="AS646" s="284"/>
      <c r="AT646" s="284"/>
      <c r="AU646" s="284"/>
      <c r="AV646" s="284"/>
      <c r="AW646" s="284"/>
      <c r="AX646" s="284"/>
      <c r="AY646" s="284"/>
      <c r="AZ646" s="284"/>
      <c r="BA646" s="284"/>
      <c r="BB646" s="284"/>
      <c r="BC646" s="284"/>
      <c r="BD646" s="284"/>
      <c r="BE646" s="285"/>
      <c r="BF646" s="265"/>
      <c r="BG646" s="198"/>
    </row>
    <row r="647" spans="1:59" ht="14.25" customHeight="1" x14ac:dyDescent="0.2">
      <c r="A647" s="246" t="s">
        <v>97</v>
      </c>
      <c r="B647" s="266">
        <v>773</v>
      </c>
      <c r="C647" s="267">
        <v>104</v>
      </c>
      <c r="D647" s="268" t="s">
        <v>348</v>
      </c>
      <c r="E647" s="269" t="s">
        <v>98</v>
      </c>
      <c r="F647" s="270"/>
      <c r="G647" s="185"/>
      <c r="H647" s="271">
        <v>10101</v>
      </c>
      <c r="I647" s="272">
        <v>1286.3</v>
      </c>
      <c r="J647" s="272">
        <v>0</v>
      </c>
      <c r="K647" s="272">
        <v>1286.3</v>
      </c>
      <c r="L647" s="272">
        <v>0</v>
      </c>
      <c r="M647" s="272">
        <v>0</v>
      </c>
      <c r="N647" s="272">
        <v>0</v>
      </c>
      <c r="O647" s="272">
        <v>0</v>
      </c>
      <c r="P647" s="272">
        <v>0</v>
      </c>
      <c r="Q647" s="272">
        <v>0</v>
      </c>
      <c r="R647" s="272">
        <v>0</v>
      </c>
      <c r="S647" s="272">
        <v>0</v>
      </c>
      <c r="T647" s="272">
        <v>0</v>
      </c>
      <c r="U647" s="273">
        <v>0</v>
      </c>
      <c r="V647" s="280">
        <v>1742945</v>
      </c>
      <c r="W647" s="280">
        <v>437620.11</v>
      </c>
      <c r="X647" s="280">
        <v>541776.35</v>
      </c>
      <c r="Y647" s="281">
        <v>763548.54</v>
      </c>
      <c r="Z647" s="280">
        <v>85210</v>
      </c>
      <c r="AA647" s="280">
        <v>0</v>
      </c>
      <c r="AB647" s="280">
        <v>0</v>
      </c>
      <c r="AC647" s="280">
        <v>85210</v>
      </c>
      <c r="AD647" s="280">
        <v>63816</v>
      </c>
      <c r="AE647" s="280">
        <v>13000</v>
      </c>
      <c r="AF647" s="280">
        <v>26000</v>
      </c>
      <c r="AG647" s="280">
        <v>24816</v>
      </c>
      <c r="AH647" s="280">
        <v>63774</v>
      </c>
      <c r="AI647" s="280">
        <v>25522</v>
      </c>
      <c r="AJ647" s="280">
        <v>25522</v>
      </c>
      <c r="AK647" s="280">
        <v>12730</v>
      </c>
      <c r="AL647" s="280">
        <v>0</v>
      </c>
      <c r="AM647" s="280">
        <v>0</v>
      </c>
      <c r="AN647" s="280">
        <v>0</v>
      </c>
      <c r="AO647" s="281">
        <v>0</v>
      </c>
      <c r="AP647" s="282"/>
      <c r="AQ647" s="283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5"/>
      <c r="BF647" s="265"/>
      <c r="BG647" s="198"/>
    </row>
    <row r="648" spans="1:59" ht="15.75" customHeight="1" x14ac:dyDescent="0.2">
      <c r="A648" s="246" t="s">
        <v>95</v>
      </c>
      <c r="B648" s="266">
        <v>773</v>
      </c>
      <c r="C648" s="267">
        <v>113</v>
      </c>
      <c r="D648" s="268" t="s">
        <v>118</v>
      </c>
      <c r="E648" s="269" t="s">
        <v>96</v>
      </c>
      <c r="F648" s="270"/>
      <c r="G648" s="185"/>
      <c r="H648" s="271">
        <v>10101</v>
      </c>
      <c r="I648" s="272">
        <v>50000</v>
      </c>
      <c r="J648" s="272">
        <v>0</v>
      </c>
      <c r="K648" s="272">
        <v>8000</v>
      </c>
      <c r="L648" s="272">
        <v>0</v>
      </c>
      <c r="M648" s="272">
        <v>8000</v>
      </c>
      <c r="N648" s="272">
        <v>0</v>
      </c>
      <c r="O648" s="272">
        <v>8000</v>
      </c>
      <c r="P648" s="272">
        <v>0</v>
      </c>
      <c r="Q648" s="272">
        <v>8000</v>
      </c>
      <c r="R648" s="272">
        <v>0</v>
      </c>
      <c r="S648" s="272">
        <v>18000</v>
      </c>
      <c r="T648" s="272">
        <v>0</v>
      </c>
      <c r="U648" s="273">
        <v>0</v>
      </c>
      <c r="V648" s="280">
        <v>76543.59</v>
      </c>
      <c r="W648" s="280">
        <v>25332.36</v>
      </c>
      <c r="X648" s="280">
        <v>15422.99</v>
      </c>
      <c r="Y648" s="281">
        <v>35788.239999999998</v>
      </c>
      <c r="Z648" s="280">
        <v>508520</v>
      </c>
      <c r="AA648" s="280">
        <v>144960</v>
      </c>
      <c r="AB648" s="280">
        <v>166100</v>
      </c>
      <c r="AC648" s="280">
        <v>197460</v>
      </c>
      <c r="AD648" s="280">
        <v>492727</v>
      </c>
      <c r="AE648" s="280">
        <v>169120</v>
      </c>
      <c r="AF648" s="280">
        <v>181200</v>
      </c>
      <c r="AG648" s="280">
        <v>142407</v>
      </c>
      <c r="AH648" s="280">
        <v>418953</v>
      </c>
      <c r="AI648" s="280">
        <v>169120</v>
      </c>
      <c r="AJ648" s="280">
        <v>166100</v>
      </c>
      <c r="AK648" s="280">
        <v>83733</v>
      </c>
      <c r="AL648" s="280">
        <v>401700</v>
      </c>
      <c r="AM648" s="280">
        <v>151000</v>
      </c>
      <c r="AN648" s="280">
        <v>135900</v>
      </c>
      <c r="AO648" s="281">
        <v>114800</v>
      </c>
      <c r="AP648" s="282"/>
      <c r="AQ648" s="283"/>
      <c r="AR648" s="284"/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5"/>
      <c r="BF648" s="265"/>
      <c r="BG648" s="198"/>
    </row>
    <row r="649" spans="1:59" ht="21.75" customHeight="1" x14ac:dyDescent="0.2">
      <c r="A649" s="246" t="s">
        <v>88</v>
      </c>
      <c r="B649" s="266">
        <v>773</v>
      </c>
      <c r="C649" s="267">
        <v>203</v>
      </c>
      <c r="D649" s="268" t="s">
        <v>404</v>
      </c>
      <c r="E649" s="269" t="s">
        <v>90</v>
      </c>
      <c r="F649" s="270"/>
      <c r="G649" s="185" t="s">
        <v>515</v>
      </c>
      <c r="H649" s="271">
        <v>10301</v>
      </c>
      <c r="I649" s="272">
        <v>105790</v>
      </c>
      <c r="J649" s="272">
        <v>8121</v>
      </c>
      <c r="K649" s="272">
        <v>8294.7099999999991</v>
      </c>
      <c r="L649" s="272">
        <v>8294.7099999999991</v>
      </c>
      <c r="M649" s="272">
        <v>8294.7099999999991</v>
      </c>
      <c r="N649" s="272">
        <v>8294.7099999999991</v>
      </c>
      <c r="O649" s="272">
        <v>22842.92</v>
      </c>
      <c r="P649" s="272">
        <v>1185</v>
      </c>
      <c r="Q649" s="272">
        <v>8294.7099999999991</v>
      </c>
      <c r="R649" s="272">
        <v>8294.7099999999991</v>
      </c>
      <c r="S649" s="272">
        <v>8294.7099999999991</v>
      </c>
      <c r="T649" s="272">
        <v>8294.7099999999991</v>
      </c>
      <c r="U649" s="273">
        <v>7283.4</v>
      </c>
      <c r="V649" s="280">
        <v>3898409.43</v>
      </c>
      <c r="W649" s="280">
        <v>1299835.99</v>
      </c>
      <c r="X649" s="280">
        <v>790493.35</v>
      </c>
      <c r="Y649" s="281">
        <v>1808080.09</v>
      </c>
      <c r="Z649" s="280">
        <v>25000</v>
      </c>
      <c r="AA649" s="280">
        <v>2000</v>
      </c>
      <c r="AB649" s="280">
        <v>13000</v>
      </c>
      <c r="AC649" s="280">
        <v>10000</v>
      </c>
      <c r="AD649" s="280">
        <v>45000</v>
      </c>
      <c r="AE649" s="280">
        <v>13000</v>
      </c>
      <c r="AF649" s="280">
        <v>13000</v>
      </c>
      <c r="AG649" s="280">
        <v>19000</v>
      </c>
      <c r="AH649" s="280">
        <v>45000</v>
      </c>
      <c r="AI649" s="280">
        <v>13000</v>
      </c>
      <c r="AJ649" s="280">
        <v>13000</v>
      </c>
      <c r="AK649" s="280">
        <v>19000</v>
      </c>
      <c r="AL649" s="280">
        <v>71300</v>
      </c>
      <c r="AM649" s="280">
        <v>13000</v>
      </c>
      <c r="AN649" s="280">
        <v>13000</v>
      </c>
      <c r="AO649" s="281">
        <v>45300</v>
      </c>
      <c r="AP649" s="282"/>
      <c r="AQ649" s="283"/>
      <c r="AR649" s="284"/>
      <c r="AS649" s="284"/>
      <c r="AT649" s="284"/>
      <c r="AU649" s="284"/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5"/>
      <c r="BF649" s="265"/>
      <c r="BG649" s="198"/>
    </row>
    <row r="650" spans="1:59" ht="43.5" customHeight="1" x14ac:dyDescent="0.2">
      <c r="A650" s="246" t="s">
        <v>93</v>
      </c>
      <c r="B650" s="266">
        <v>773</v>
      </c>
      <c r="C650" s="267">
        <v>203</v>
      </c>
      <c r="D650" s="268" t="s">
        <v>404</v>
      </c>
      <c r="E650" s="269" t="s">
        <v>94</v>
      </c>
      <c r="F650" s="270"/>
      <c r="G650" s="185" t="s">
        <v>515</v>
      </c>
      <c r="H650" s="271">
        <v>10301</v>
      </c>
      <c r="I650" s="272">
        <v>31948.58</v>
      </c>
      <c r="J650" s="272">
        <v>2452.54</v>
      </c>
      <c r="K650" s="272">
        <v>2505</v>
      </c>
      <c r="L650" s="272">
        <v>2505</v>
      </c>
      <c r="M650" s="272">
        <v>2505</v>
      </c>
      <c r="N650" s="272">
        <v>2505</v>
      </c>
      <c r="O650" s="272">
        <v>6898.56</v>
      </c>
      <c r="P650" s="272">
        <v>357.87</v>
      </c>
      <c r="Q650" s="272">
        <v>2505</v>
      </c>
      <c r="R650" s="272">
        <v>2505</v>
      </c>
      <c r="S650" s="272">
        <v>2505</v>
      </c>
      <c r="T650" s="272">
        <v>2505</v>
      </c>
      <c r="U650" s="273">
        <v>2199.61</v>
      </c>
      <c r="V650" s="280">
        <v>126389.83</v>
      </c>
      <c r="W650" s="280">
        <v>40915.26</v>
      </c>
      <c r="X650" s="280">
        <v>43878.15</v>
      </c>
      <c r="Y650" s="281">
        <v>41596.42</v>
      </c>
      <c r="Z650" s="280">
        <v>0</v>
      </c>
      <c r="AA650" s="280">
        <v>0</v>
      </c>
      <c r="AB650" s="280">
        <v>0</v>
      </c>
      <c r="AC650" s="280">
        <v>0</v>
      </c>
      <c r="AD650" s="280">
        <v>11490</v>
      </c>
      <c r="AE650" s="280">
        <v>6000</v>
      </c>
      <c r="AF650" s="280">
        <v>0</v>
      </c>
      <c r="AG650" s="280">
        <v>5490</v>
      </c>
      <c r="AH650" s="280">
        <v>16954</v>
      </c>
      <c r="AI650" s="280">
        <v>6000</v>
      </c>
      <c r="AJ650" s="280">
        <v>5000</v>
      </c>
      <c r="AK650" s="280">
        <v>5954</v>
      </c>
      <c r="AL650" s="280">
        <v>12256</v>
      </c>
      <c r="AM650" s="280">
        <v>3000</v>
      </c>
      <c r="AN650" s="280">
        <v>0</v>
      </c>
      <c r="AO650" s="281">
        <v>9256</v>
      </c>
      <c r="AP650" s="282"/>
      <c r="AQ650" s="283"/>
      <c r="AR650" s="284"/>
      <c r="AS650" s="284"/>
      <c r="AT650" s="284"/>
      <c r="AU650" s="284"/>
      <c r="AV650" s="284"/>
      <c r="AW650" s="284"/>
      <c r="AX650" s="284"/>
      <c r="AY650" s="284"/>
      <c r="AZ650" s="284"/>
      <c r="BA650" s="284"/>
      <c r="BB650" s="284"/>
      <c r="BC650" s="284"/>
      <c r="BD650" s="284"/>
      <c r="BE650" s="285"/>
      <c r="BF650" s="265"/>
      <c r="BG650" s="198"/>
    </row>
    <row r="651" spans="1:59" ht="15.75" customHeight="1" x14ac:dyDescent="0.2">
      <c r="A651" s="246" t="s">
        <v>95</v>
      </c>
      <c r="B651" s="266">
        <v>773</v>
      </c>
      <c r="C651" s="267">
        <v>203</v>
      </c>
      <c r="D651" s="268" t="s">
        <v>404</v>
      </c>
      <c r="E651" s="269" t="s">
        <v>96</v>
      </c>
      <c r="F651" s="270"/>
      <c r="G651" s="185" t="s">
        <v>515</v>
      </c>
      <c r="H651" s="271">
        <v>10301</v>
      </c>
      <c r="I651" s="272">
        <v>11314.91</v>
      </c>
      <c r="J651" s="272">
        <v>0</v>
      </c>
      <c r="K651" s="272">
        <v>0</v>
      </c>
      <c r="L651" s="272">
        <v>0</v>
      </c>
      <c r="M651" s="272">
        <v>0</v>
      </c>
      <c r="N651" s="272">
        <v>0</v>
      </c>
      <c r="O651" s="272">
        <v>0</v>
      </c>
      <c r="P651" s="272">
        <v>0</v>
      </c>
      <c r="Q651" s="272">
        <v>11314.91</v>
      </c>
      <c r="R651" s="272">
        <v>0</v>
      </c>
      <c r="S651" s="272">
        <v>0</v>
      </c>
      <c r="T651" s="272">
        <v>0</v>
      </c>
      <c r="U651" s="273">
        <v>0</v>
      </c>
      <c r="V651" s="280">
        <v>40284</v>
      </c>
      <c r="W651" s="280">
        <v>13428</v>
      </c>
      <c r="X651" s="280">
        <v>13428</v>
      </c>
      <c r="Y651" s="281">
        <v>13428</v>
      </c>
      <c r="Z651" s="280">
        <v>45400</v>
      </c>
      <c r="AA651" s="280">
        <v>3000</v>
      </c>
      <c r="AB651" s="280">
        <v>20000</v>
      </c>
      <c r="AC651" s="280">
        <v>22400</v>
      </c>
      <c r="AD651" s="280">
        <v>80600</v>
      </c>
      <c r="AE651" s="280">
        <v>15000</v>
      </c>
      <c r="AF651" s="280">
        <v>30000</v>
      </c>
      <c r="AG651" s="280">
        <v>35600</v>
      </c>
      <c r="AH651" s="280">
        <v>77050</v>
      </c>
      <c r="AI651" s="280">
        <v>26000</v>
      </c>
      <c r="AJ651" s="280">
        <v>26000</v>
      </c>
      <c r="AK651" s="280">
        <v>25050</v>
      </c>
      <c r="AL651" s="280">
        <v>157250</v>
      </c>
      <c r="AM651" s="280">
        <v>20000</v>
      </c>
      <c r="AN651" s="280">
        <v>40000</v>
      </c>
      <c r="AO651" s="281">
        <v>97250</v>
      </c>
      <c r="AP651" s="282"/>
      <c r="AQ651" s="283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5"/>
      <c r="BF651" s="265"/>
      <c r="BG651" s="198"/>
    </row>
    <row r="652" spans="1:59" ht="15.75" customHeight="1" x14ac:dyDescent="0.2">
      <c r="A652" s="246" t="s">
        <v>95</v>
      </c>
      <c r="B652" s="266">
        <v>773</v>
      </c>
      <c r="C652" s="267">
        <v>310</v>
      </c>
      <c r="D652" s="268" t="s">
        <v>381</v>
      </c>
      <c r="E652" s="269" t="s">
        <v>96</v>
      </c>
      <c r="F652" s="270"/>
      <c r="G652" s="185"/>
      <c r="H652" s="271">
        <v>10101</v>
      </c>
      <c r="I652" s="272">
        <v>35000</v>
      </c>
      <c r="J652" s="272">
        <v>0</v>
      </c>
      <c r="K652" s="272">
        <v>0</v>
      </c>
      <c r="L652" s="272">
        <v>0</v>
      </c>
      <c r="M652" s="272">
        <v>0</v>
      </c>
      <c r="N652" s="272">
        <v>0</v>
      </c>
      <c r="O652" s="272">
        <v>14356.3</v>
      </c>
      <c r="P652" s="272">
        <v>10321.67</v>
      </c>
      <c r="Q652" s="272">
        <v>10322.030000000001</v>
      </c>
      <c r="R652" s="272">
        <v>0</v>
      </c>
      <c r="S652" s="272">
        <v>0</v>
      </c>
      <c r="T652" s="272">
        <v>0</v>
      </c>
      <c r="U652" s="273">
        <v>0</v>
      </c>
      <c r="V652" s="280">
        <v>0</v>
      </c>
      <c r="W652" s="280">
        <v>0</v>
      </c>
      <c r="X652" s="280">
        <v>0</v>
      </c>
      <c r="Y652" s="281">
        <v>0</v>
      </c>
      <c r="Z652" s="280">
        <v>50000</v>
      </c>
      <c r="AA652" s="280">
        <v>5000</v>
      </c>
      <c r="AB652" s="280">
        <v>25000</v>
      </c>
      <c r="AC652" s="280">
        <v>20000</v>
      </c>
      <c r="AD652" s="280">
        <v>100000</v>
      </c>
      <c r="AE652" s="280">
        <v>20000</v>
      </c>
      <c r="AF652" s="280">
        <v>30000</v>
      </c>
      <c r="AG652" s="280">
        <v>50000</v>
      </c>
      <c r="AH652" s="280">
        <v>170000</v>
      </c>
      <c r="AI652" s="280">
        <v>30000</v>
      </c>
      <c r="AJ652" s="280">
        <v>70000</v>
      </c>
      <c r="AK652" s="280">
        <v>70000</v>
      </c>
      <c r="AL652" s="280">
        <v>196680</v>
      </c>
      <c r="AM652" s="280">
        <v>30000</v>
      </c>
      <c r="AN652" s="280">
        <v>30000</v>
      </c>
      <c r="AO652" s="281">
        <v>136680</v>
      </c>
      <c r="AP652" s="282"/>
      <c r="AQ652" s="283"/>
      <c r="AR652" s="284"/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5"/>
      <c r="BF652" s="265"/>
      <c r="BG652" s="198"/>
    </row>
    <row r="653" spans="1:59" ht="15.75" customHeight="1" x14ac:dyDescent="0.2">
      <c r="A653" s="246" t="s">
        <v>95</v>
      </c>
      <c r="B653" s="266">
        <v>773</v>
      </c>
      <c r="C653" s="267">
        <v>503</v>
      </c>
      <c r="D653" s="268" t="s">
        <v>383</v>
      </c>
      <c r="E653" s="269" t="s">
        <v>96</v>
      </c>
      <c r="F653" s="270"/>
      <c r="G653" s="185"/>
      <c r="H653" s="271">
        <v>10101</v>
      </c>
      <c r="I653" s="272">
        <v>349810</v>
      </c>
      <c r="J653" s="272">
        <v>0</v>
      </c>
      <c r="K653" s="272">
        <v>123000</v>
      </c>
      <c r="L653" s="272">
        <v>0</v>
      </c>
      <c r="M653" s="272">
        <v>0</v>
      </c>
      <c r="N653" s="272">
        <v>100000</v>
      </c>
      <c r="O653" s="272">
        <v>0</v>
      </c>
      <c r="P653" s="272">
        <v>0</v>
      </c>
      <c r="Q653" s="272">
        <v>126810</v>
      </c>
      <c r="R653" s="272">
        <v>0</v>
      </c>
      <c r="S653" s="272">
        <v>0</v>
      </c>
      <c r="T653" s="272">
        <v>0</v>
      </c>
      <c r="U653" s="273">
        <v>0</v>
      </c>
      <c r="V653" s="280">
        <v>0</v>
      </c>
      <c r="W653" s="280">
        <v>0</v>
      </c>
      <c r="X653" s="280">
        <v>0</v>
      </c>
      <c r="Y653" s="281">
        <v>0</v>
      </c>
      <c r="Z653" s="280">
        <v>300</v>
      </c>
      <c r="AA653" s="280">
        <v>0</v>
      </c>
      <c r="AB653" s="280">
        <v>0</v>
      </c>
      <c r="AC653" s="280">
        <v>300</v>
      </c>
      <c r="AD653" s="280">
        <v>300</v>
      </c>
      <c r="AE653" s="280">
        <v>0</v>
      </c>
      <c r="AF653" s="280">
        <v>0</v>
      </c>
      <c r="AG653" s="280">
        <v>300</v>
      </c>
      <c r="AH653" s="280">
        <v>300</v>
      </c>
      <c r="AI653" s="280">
        <v>0</v>
      </c>
      <c r="AJ653" s="280">
        <v>0</v>
      </c>
      <c r="AK653" s="280">
        <v>300</v>
      </c>
      <c r="AL653" s="280">
        <v>300</v>
      </c>
      <c r="AM653" s="280">
        <v>0</v>
      </c>
      <c r="AN653" s="280">
        <v>0</v>
      </c>
      <c r="AO653" s="281">
        <v>300</v>
      </c>
      <c r="AP653" s="282"/>
      <c r="AQ653" s="283"/>
      <c r="AR653" s="284"/>
      <c r="AS653" s="284"/>
      <c r="AT653" s="284"/>
      <c r="AU653" s="284"/>
      <c r="AV653" s="284"/>
      <c r="AW653" s="284"/>
      <c r="AX653" s="284"/>
      <c r="AY653" s="284"/>
      <c r="AZ653" s="284"/>
      <c r="BA653" s="284"/>
      <c r="BB653" s="284"/>
      <c r="BC653" s="284"/>
      <c r="BD653" s="284"/>
      <c r="BE653" s="285"/>
      <c r="BF653" s="265"/>
      <c r="BG653" s="198"/>
    </row>
    <row r="654" spans="1:59" ht="18" customHeight="1" x14ac:dyDescent="0.2">
      <c r="A654" s="246" t="s">
        <v>388</v>
      </c>
      <c r="B654" s="266">
        <v>773</v>
      </c>
      <c r="C654" s="267">
        <v>503</v>
      </c>
      <c r="D654" s="268" t="s">
        <v>383</v>
      </c>
      <c r="E654" s="269" t="s">
        <v>347</v>
      </c>
      <c r="F654" s="270"/>
      <c r="G654" s="185"/>
      <c r="H654" s="271">
        <v>10101</v>
      </c>
      <c r="I654" s="272">
        <v>498420</v>
      </c>
      <c r="J654" s="272">
        <v>26782.78</v>
      </c>
      <c r="K654" s="272">
        <v>63331.22</v>
      </c>
      <c r="L654" s="272">
        <v>41792</v>
      </c>
      <c r="M654" s="272">
        <v>40812.5</v>
      </c>
      <c r="N654" s="272">
        <v>43071.88</v>
      </c>
      <c r="O654" s="272">
        <v>44129.74</v>
      </c>
      <c r="P654" s="272">
        <v>21118.02</v>
      </c>
      <c r="Q654" s="272">
        <v>42366.64</v>
      </c>
      <c r="R654" s="272">
        <v>42484.18</v>
      </c>
      <c r="S654" s="272">
        <v>43542.04</v>
      </c>
      <c r="T654" s="272">
        <v>43098</v>
      </c>
      <c r="U654" s="273">
        <v>45891</v>
      </c>
      <c r="V654" s="280">
        <v>0</v>
      </c>
      <c r="W654" s="280">
        <v>0</v>
      </c>
      <c r="X654" s="280">
        <v>0</v>
      </c>
      <c r="Y654" s="281">
        <v>0</v>
      </c>
      <c r="Z654" s="280">
        <v>600</v>
      </c>
      <c r="AA654" s="280">
        <v>0</v>
      </c>
      <c r="AB654" s="280">
        <v>0</v>
      </c>
      <c r="AC654" s="280">
        <v>600</v>
      </c>
      <c r="AD654" s="280">
        <v>600</v>
      </c>
      <c r="AE654" s="280">
        <v>0</v>
      </c>
      <c r="AF654" s="280">
        <v>0</v>
      </c>
      <c r="AG654" s="280">
        <v>600</v>
      </c>
      <c r="AH654" s="280">
        <v>600</v>
      </c>
      <c r="AI654" s="280">
        <v>0</v>
      </c>
      <c r="AJ654" s="280">
        <v>0</v>
      </c>
      <c r="AK654" s="280">
        <v>600</v>
      </c>
      <c r="AL654" s="280">
        <v>600</v>
      </c>
      <c r="AM654" s="280">
        <v>0</v>
      </c>
      <c r="AN654" s="280">
        <v>0</v>
      </c>
      <c r="AO654" s="281">
        <v>600</v>
      </c>
      <c r="AP654" s="282"/>
      <c r="AQ654" s="283"/>
      <c r="AR654" s="284"/>
      <c r="AS654" s="284"/>
      <c r="AT654" s="284"/>
      <c r="AU654" s="284"/>
      <c r="AV654" s="284"/>
      <c r="AW654" s="284"/>
      <c r="AX654" s="284"/>
      <c r="AY654" s="284"/>
      <c r="AZ654" s="284"/>
      <c r="BA654" s="284"/>
      <c r="BB654" s="284"/>
      <c r="BC654" s="284"/>
      <c r="BD654" s="284"/>
      <c r="BE654" s="285"/>
      <c r="BF654" s="265"/>
      <c r="BG654" s="198"/>
    </row>
    <row r="655" spans="1:59" ht="15.75" customHeight="1" x14ac:dyDescent="0.2">
      <c r="A655" s="246" t="s">
        <v>95</v>
      </c>
      <c r="B655" s="266">
        <v>773</v>
      </c>
      <c r="C655" s="267">
        <v>503</v>
      </c>
      <c r="D655" s="268" t="s">
        <v>385</v>
      </c>
      <c r="E655" s="269" t="s">
        <v>96</v>
      </c>
      <c r="F655" s="270"/>
      <c r="G655" s="185"/>
      <c r="H655" s="271">
        <v>10101</v>
      </c>
      <c r="I655" s="272">
        <v>150000</v>
      </c>
      <c r="J655" s="272">
        <v>0</v>
      </c>
      <c r="K655" s="272">
        <v>0</v>
      </c>
      <c r="L655" s="272">
        <v>0</v>
      </c>
      <c r="M655" s="272">
        <v>5494.92</v>
      </c>
      <c r="N655" s="272">
        <v>0</v>
      </c>
      <c r="O655" s="272">
        <v>41286.58</v>
      </c>
      <c r="P655" s="272">
        <v>41286.58</v>
      </c>
      <c r="Q655" s="272">
        <v>41286.589999999997</v>
      </c>
      <c r="R655" s="272">
        <v>20645.330000000002</v>
      </c>
      <c r="S655" s="272">
        <v>0</v>
      </c>
      <c r="T655" s="272">
        <v>0</v>
      </c>
      <c r="U655" s="273">
        <v>0</v>
      </c>
      <c r="V655" s="280">
        <v>0</v>
      </c>
      <c r="W655" s="280">
        <v>0</v>
      </c>
      <c r="X655" s="280">
        <v>0</v>
      </c>
      <c r="Y655" s="281">
        <v>0</v>
      </c>
      <c r="Z655" s="280">
        <v>0</v>
      </c>
      <c r="AA655" s="280">
        <v>0</v>
      </c>
      <c r="AB655" s="280">
        <v>0</v>
      </c>
      <c r="AC655" s="280">
        <v>0</v>
      </c>
      <c r="AD655" s="280">
        <v>187460</v>
      </c>
      <c r="AE655" s="280">
        <v>0</v>
      </c>
      <c r="AF655" s="280">
        <v>0</v>
      </c>
      <c r="AG655" s="280">
        <v>187460</v>
      </c>
      <c r="AH655" s="280">
        <v>0</v>
      </c>
      <c r="AI655" s="280">
        <v>0</v>
      </c>
      <c r="AJ655" s="280">
        <v>0</v>
      </c>
      <c r="AK655" s="280">
        <v>0</v>
      </c>
      <c r="AL655" s="280">
        <v>0</v>
      </c>
      <c r="AM655" s="280">
        <v>0</v>
      </c>
      <c r="AN655" s="280">
        <v>0</v>
      </c>
      <c r="AO655" s="281">
        <v>0</v>
      </c>
      <c r="AP655" s="282"/>
      <c r="AQ655" s="283"/>
      <c r="AR655" s="284"/>
      <c r="AS655" s="284"/>
      <c r="AT655" s="284"/>
      <c r="AU655" s="284"/>
      <c r="AV655" s="284"/>
      <c r="AW655" s="284"/>
      <c r="AX655" s="284"/>
      <c r="AY655" s="284"/>
      <c r="AZ655" s="284"/>
      <c r="BA655" s="284"/>
      <c r="BB655" s="284"/>
      <c r="BC655" s="284"/>
      <c r="BD655" s="284"/>
      <c r="BE655" s="285"/>
      <c r="BF655" s="265"/>
      <c r="BG655" s="198"/>
    </row>
    <row r="656" spans="1:59" ht="23.25" customHeight="1" x14ac:dyDescent="0.2">
      <c r="A656" s="246" t="s">
        <v>104</v>
      </c>
      <c r="B656" s="266">
        <v>773</v>
      </c>
      <c r="C656" s="267">
        <v>503</v>
      </c>
      <c r="D656" s="268" t="s">
        <v>385</v>
      </c>
      <c r="E656" s="269" t="s">
        <v>105</v>
      </c>
      <c r="F656" s="270"/>
      <c r="G656" s="185"/>
      <c r="H656" s="271">
        <v>10101</v>
      </c>
      <c r="I656" s="272">
        <v>43344</v>
      </c>
      <c r="J656" s="272">
        <v>0</v>
      </c>
      <c r="K656" s="272">
        <v>43344</v>
      </c>
      <c r="L656" s="272">
        <v>0</v>
      </c>
      <c r="M656" s="272">
        <v>0</v>
      </c>
      <c r="N656" s="272">
        <v>0</v>
      </c>
      <c r="O656" s="272">
        <v>0</v>
      </c>
      <c r="P656" s="272">
        <v>0</v>
      </c>
      <c r="Q656" s="272">
        <v>0</v>
      </c>
      <c r="R656" s="272">
        <v>0</v>
      </c>
      <c r="S656" s="272">
        <v>0</v>
      </c>
      <c r="T656" s="272">
        <v>0</v>
      </c>
      <c r="U656" s="273">
        <v>0</v>
      </c>
      <c r="V656" s="280">
        <v>0</v>
      </c>
      <c r="W656" s="280">
        <v>0</v>
      </c>
      <c r="X656" s="280">
        <v>0</v>
      </c>
      <c r="Y656" s="281">
        <v>0</v>
      </c>
      <c r="Z656" s="280">
        <v>565595</v>
      </c>
      <c r="AA656" s="280">
        <v>188596</v>
      </c>
      <c r="AB656" s="280">
        <v>188499</v>
      </c>
      <c r="AC656" s="280">
        <v>188500</v>
      </c>
      <c r="AD656" s="280">
        <v>565499</v>
      </c>
      <c r="AE656" s="280">
        <v>188499</v>
      </c>
      <c r="AF656" s="280">
        <v>188499</v>
      </c>
      <c r="AG656" s="280">
        <v>188501</v>
      </c>
      <c r="AH656" s="280">
        <v>565496</v>
      </c>
      <c r="AI656" s="280">
        <v>188500</v>
      </c>
      <c r="AJ656" s="280">
        <v>188498</v>
      </c>
      <c r="AK656" s="280">
        <v>188498</v>
      </c>
      <c r="AL656" s="280">
        <v>565500</v>
      </c>
      <c r="AM656" s="280">
        <v>188500</v>
      </c>
      <c r="AN656" s="280">
        <v>188500</v>
      </c>
      <c r="AO656" s="281">
        <v>188500</v>
      </c>
      <c r="AP656" s="282"/>
      <c r="AQ656" s="283"/>
      <c r="AR656" s="284"/>
      <c r="AS656" s="284"/>
      <c r="AT656" s="284"/>
      <c r="AU656" s="284"/>
      <c r="AV656" s="284"/>
      <c r="AW656" s="284"/>
      <c r="AX656" s="284"/>
      <c r="AY656" s="284"/>
      <c r="AZ656" s="284"/>
      <c r="BA656" s="284"/>
      <c r="BB656" s="284"/>
      <c r="BC656" s="284"/>
      <c r="BD656" s="284"/>
      <c r="BE656" s="285"/>
      <c r="BF656" s="265"/>
      <c r="BG656" s="198"/>
    </row>
    <row r="657" spans="1:59" ht="15.75" customHeight="1" x14ac:dyDescent="0.2">
      <c r="A657" s="246" t="s">
        <v>95</v>
      </c>
      <c r="B657" s="266">
        <v>773</v>
      </c>
      <c r="C657" s="267">
        <v>503</v>
      </c>
      <c r="D657" s="268" t="s">
        <v>387</v>
      </c>
      <c r="E657" s="269" t="s">
        <v>96</v>
      </c>
      <c r="F657" s="270"/>
      <c r="G657" s="185"/>
      <c r="H657" s="271">
        <v>10101</v>
      </c>
      <c r="I657" s="272">
        <v>88000</v>
      </c>
      <c r="J657" s="272">
        <v>0</v>
      </c>
      <c r="K657" s="272">
        <v>0</v>
      </c>
      <c r="L657" s="272">
        <v>0</v>
      </c>
      <c r="M657" s="272">
        <v>14666.67</v>
      </c>
      <c r="N657" s="272">
        <v>14666.67</v>
      </c>
      <c r="O657" s="272">
        <v>14666.67</v>
      </c>
      <c r="P657" s="272">
        <v>14666.67</v>
      </c>
      <c r="Q657" s="272">
        <v>14666.67</v>
      </c>
      <c r="R657" s="272">
        <v>14666.65</v>
      </c>
      <c r="S657" s="272">
        <v>0</v>
      </c>
      <c r="T657" s="272">
        <v>0</v>
      </c>
      <c r="U657" s="273">
        <v>0</v>
      </c>
      <c r="V657" s="280">
        <v>120432.23</v>
      </c>
      <c r="W657" s="280">
        <v>40279.31</v>
      </c>
      <c r="X657" s="280">
        <v>40929.589999999997</v>
      </c>
      <c r="Y657" s="281">
        <v>39223.33</v>
      </c>
      <c r="Z657" s="280">
        <v>10977154.5</v>
      </c>
      <c r="AA657" s="280">
        <v>3660320.5</v>
      </c>
      <c r="AB657" s="280">
        <v>3658417.5</v>
      </c>
      <c r="AC657" s="280">
        <v>3658416.5</v>
      </c>
      <c r="AD657" s="280">
        <v>10975251.5</v>
      </c>
      <c r="AE657" s="280">
        <v>3658417.5</v>
      </c>
      <c r="AF657" s="280">
        <v>3658417.5</v>
      </c>
      <c r="AG657" s="280">
        <v>3658416.5</v>
      </c>
      <c r="AH657" s="280">
        <v>10975253.5</v>
      </c>
      <c r="AI657" s="280">
        <v>3658416.5</v>
      </c>
      <c r="AJ657" s="280">
        <v>3658418.5</v>
      </c>
      <c r="AK657" s="280">
        <v>3658418.5</v>
      </c>
      <c r="AL657" s="280">
        <v>10975250.5</v>
      </c>
      <c r="AM657" s="280">
        <v>3658416.5</v>
      </c>
      <c r="AN657" s="280">
        <v>3658416.5</v>
      </c>
      <c r="AO657" s="281">
        <v>3658417.5</v>
      </c>
      <c r="AP657" s="282"/>
      <c r="AQ657" s="283"/>
      <c r="AR657" s="284"/>
      <c r="AS657" s="284"/>
      <c r="AT657" s="284"/>
      <c r="AU657" s="284"/>
      <c r="AV657" s="284"/>
      <c r="AW657" s="284"/>
      <c r="AX657" s="284"/>
      <c r="AY657" s="284"/>
      <c r="AZ657" s="284"/>
      <c r="BA657" s="284"/>
      <c r="BB657" s="284"/>
      <c r="BC657" s="284"/>
      <c r="BD657" s="284"/>
      <c r="BE657" s="285"/>
      <c r="BF657" s="265"/>
      <c r="BG657" s="198"/>
    </row>
    <row r="658" spans="1:59" ht="15.75" customHeight="1" x14ac:dyDescent="0.2">
      <c r="A658" s="246" t="s">
        <v>95</v>
      </c>
      <c r="B658" s="266">
        <v>773</v>
      </c>
      <c r="C658" s="267">
        <v>503</v>
      </c>
      <c r="D658" s="268" t="s">
        <v>386</v>
      </c>
      <c r="E658" s="269" t="s">
        <v>96</v>
      </c>
      <c r="F658" s="270"/>
      <c r="G658" s="185"/>
      <c r="H658" s="271">
        <v>10101</v>
      </c>
      <c r="I658" s="272">
        <v>443444.6</v>
      </c>
      <c r="J658" s="272">
        <v>0</v>
      </c>
      <c r="K658" s="272">
        <v>40221.760000000002</v>
      </c>
      <c r="L658" s="272">
        <v>71103.58</v>
      </c>
      <c r="M658" s="272">
        <v>63757.16</v>
      </c>
      <c r="N658" s="272">
        <v>41287.160000000003</v>
      </c>
      <c r="O658" s="272">
        <v>41287.160000000003</v>
      </c>
      <c r="P658" s="272">
        <v>41287.160000000003</v>
      </c>
      <c r="Q658" s="272">
        <v>41287.160000000003</v>
      </c>
      <c r="R658" s="272">
        <v>41282.68</v>
      </c>
      <c r="S658" s="272">
        <v>20643.580000000002</v>
      </c>
      <c r="T658" s="272">
        <v>20643.580000000002</v>
      </c>
      <c r="U658" s="273">
        <v>20643.62</v>
      </c>
      <c r="V658" s="280">
        <v>96909.6</v>
      </c>
      <c r="W658" s="280">
        <v>32303.200000000001</v>
      </c>
      <c r="X658" s="280">
        <v>32303.200000000001</v>
      </c>
      <c r="Y658" s="281">
        <v>32303.200000000001</v>
      </c>
      <c r="Z658" s="280">
        <v>70082.100000000006</v>
      </c>
      <c r="AA658" s="280">
        <v>23360.7</v>
      </c>
      <c r="AB658" s="280">
        <v>23360.7</v>
      </c>
      <c r="AC658" s="280">
        <v>23360.7</v>
      </c>
      <c r="AD658" s="280">
        <v>70082.100000000006</v>
      </c>
      <c r="AE658" s="280">
        <v>23360.7</v>
      </c>
      <c r="AF658" s="280">
        <v>23360.7</v>
      </c>
      <c r="AG658" s="280">
        <v>23360.7</v>
      </c>
      <c r="AH658" s="280">
        <v>70082.100000000006</v>
      </c>
      <c r="AI658" s="280">
        <v>23360.7</v>
      </c>
      <c r="AJ658" s="280">
        <v>23360.7</v>
      </c>
      <c r="AK658" s="280">
        <v>23360.7</v>
      </c>
      <c r="AL658" s="280">
        <v>70193.7</v>
      </c>
      <c r="AM658" s="280">
        <v>23360.7</v>
      </c>
      <c r="AN658" s="280">
        <v>23360.7</v>
      </c>
      <c r="AO658" s="281">
        <v>23472.3</v>
      </c>
      <c r="AP658" s="282"/>
      <c r="AQ658" s="283"/>
      <c r="AR658" s="284"/>
      <c r="AS658" s="284"/>
      <c r="AT658" s="284"/>
      <c r="AU658" s="284"/>
      <c r="AV658" s="284"/>
      <c r="AW658" s="284"/>
      <c r="AX658" s="284"/>
      <c r="AY658" s="284"/>
      <c r="AZ658" s="284"/>
      <c r="BA658" s="284"/>
      <c r="BB658" s="284"/>
      <c r="BC658" s="284"/>
      <c r="BD658" s="284"/>
      <c r="BE658" s="285"/>
      <c r="BF658" s="265"/>
      <c r="BG658" s="198"/>
    </row>
    <row r="659" spans="1:59" ht="23.25" customHeight="1" x14ac:dyDescent="0.2">
      <c r="A659" s="246" t="s">
        <v>104</v>
      </c>
      <c r="B659" s="266">
        <v>773</v>
      </c>
      <c r="C659" s="267">
        <v>503</v>
      </c>
      <c r="D659" s="268" t="s">
        <v>386</v>
      </c>
      <c r="E659" s="269" t="s">
        <v>105</v>
      </c>
      <c r="F659" s="270"/>
      <c r="G659" s="185"/>
      <c r="H659" s="271">
        <v>10101</v>
      </c>
      <c r="I659" s="272">
        <v>15492</v>
      </c>
      <c r="J659" s="272">
        <v>0</v>
      </c>
      <c r="K659" s="272">
        <v>15492</v>
      </c>
      <c r="L659" s="272">
        <v>0</v>
      </c>
      <c r="M659" s="272">
        <v>0</v>
      </c>
      <c r="N659" s="272">
        <v>0</v>
      </c>
      <c r="O659" s="272">
        <v>0</v>
      </c>
      <c r="P659" s="272">
        <v>0</v>
      </c>
      <c r="Q659" s="272">
        <v>0</v>
      </c>
      <c r="R659" s="272">
        <v>0</v>
      </c>
      <c r="S659" s="272">
        <v>0</v>
      </c>
      <c r="T659" s="272">
        <v>0</v>
      </c>
      <c r="U659" s="273">
        <v>0</v>
      </c>
      <c r="V659" s="280">
        <v>0</v>
      </c>
      <c r="W659" s="280">
        <v>0</v>
      </c>
      <c r="X659" s="280">
        <v>0</v>
      </c>
      <c r="Y659" s="281">
        <v>0</v>
      </c>
      <c r="Z659" s="280">
        <v>62995.53</v>
      </c>
      <c r="AA659" s="280">
        <v>20998.51</v>
      </c>
      <c r="AB659" s="280">
        <v>20998.51</v>
      </c>
      <c r="AC659" s="280">
        <v>20998.51</v>
      </c>
      <c r="AD659" s="280">
        <v>62995.53</v>
      </c>
      <c r="AE659" s="280">
        <v>20998.51</v>
      </c>
      <c r="AF659" s="280">
        <v>20998.51</v>
      </c>
      <c r="AG659" s="280">
        <v>20998.51</v>
      </c>
      <c r="AH659" s="280">
        <v>62995.53</v>
      </c>
      <c r="AI659" s="280">
        <v>20998.51</v>
      </c>
      <c r="AJ659" s="280">
        <v>20998.51</v>
      </c>
      <c r="AK659" s="280">
        <v>20998.51</v>
      </c>
      <c r="AL659" s="280">
        <v>63096.41</v>
      </c>
      <c r="AM659" s="280">
        <v>20998.51</v>
      </c>
      <c r="AN659" s="280">
        <v>20998.51</v>
      </c>
      <c r="AO659" s="281">
        <v>21099.39</v>
      </c>
      <c r="AP659" s="282"/>
      <c r="AQ659" s="283"/>
      <c r="AR659" s="284"/>
      <c r="AS659" s="284"/>
      <c r="AT659" s="284"/>
      <c r="AU659" s="284"/>
      <c r="AV659" s="284"/>
      <c r="AW659" s="284"/>
      <c r="AX659" s="284"/>
      <c r="AY659" s="284"/>
      <c r="AZ659" s="284"/>
      <c r="BA659" s="284"/>
      <c r="BB659" s="284"/>
      <c r="BC659" s="284"/>
      <c r="BD659" s="284"/>
      <c r="BE659" s="285"/>
      <c r="BF659" s="265"/>
      <c r="BG659" s="198"/>
    </row>
    <row r="660" spans="1:59" ht="17.25" customHeight="1" x14ac:dyDescent="0.2">
      <c r="A660" s="246" t="s">
        <v>99</v>
      </c>
      <c r="B660" s="266">
        <v>773</v>
      </c>
      <c r="C660" s="267">
        <v>503</v>
      </c>
      <c r="D660" s="268" t="s">
        <v>386</v>
      </c>
      <c r="E660" s="269" t="s">
        <v>100</v>
      </c>
      <c r="F660" s="270"/>
      <c r="G660" s="185"/>
      <c r="H660" s="271">
        <v>10101</v>
      </c>
      <c r="I660" s="272">
        <v>1065.4000000000001</v>
      </c>
      <c r="J660" s="272">
        <v>0</v>
      </c>
      <c r="K660" s="272">
        <v>1065.4000000000001</v>
      </c>
      <c r="L660" s="272">
        <v>0</v>
      </c>
      <c r="M660" s="272">
        <v>0</v>
      </c>
      <c r="N660" s="272">
        <v>0</v>
      </c>
      <c r="O660" s="272">
        <v>0</v>
      </c>
      <c r="P660" s="272">
        <v>0</v>
      </c>
      <c r="Q660" s="272">
        <v>0</v>
      </c>
      <c r="R660" s="272">
        <v>0</v>
      </c>
      <c r="S660" s="272">
        <v>0</v>
      </c>
      <c r="T660" s="272">
        <v>0</v>
      </c>
      <c r="U660" s="273">
        <v>0</v>
      </c>
      <c r="V660" s="280">
        <v>0</v>
      </c>
      <c r="W660" s="280">
        <v>0</v>
      </c>
      <c r="X660" s="280">
        <v>0</v>
      </c>
      <c r="Y660" s="281">
        <v>0</v>
      </c>
      <c r="Z660" s="280">
        <v>0</v>
      </c>
      <c r="AA660" s="280">
        <v>0</v>
      </c>
      <c r="AB660" s="280">
        <v>0</v>
      </c>
      <c r="AC660" s="280">
        <v>0</v>
      </c>
      <c r="AD660" s="280">
        <v>24647</v>
      </c>
      <c r="AE660" s="280">
        <v>0</v>
      </c>
      <c r="AF660" s="280">
        <v>0</v>
      </c>
      <c r="AG660" s="280">
        <v>24647</v>
      </c>
      <c r="AH660" s="280">
        <v>0</v>
      </c>
      <c r="AI660" s="280">
        <v>0</v>
      </c>
      <c r="AJ660" s="280">
        <v>0</v>
      </c>
      <c r="AK660" s="280">
        <v>0</v>
      </c>
      <c r="AL660" s="280">
        <v>0</v>
      </c>
      <c r="AM660" s="280">
        <v>0</v>
      </c>
      <c r="AN660" s="280">
        <v>0</v>
      </c>
      <c r="AO660" s="281">
        <v>0</v>
      </c>
      <c r="AP660" s="282"/>
      <c r="AQ660" s="283"/>
      <c r="AR660" s="284"/>
      <c r="AS660" s="284"/>
      <c r="AT660" s="284"/>
      <c r="AU660" s="284"/>
      <c r="AV660" s="284"/>
      <c r="AW660" s="284"/>
      <c r="AX660" s="284"/>
      <c r="AY660" s="284"/>
      <c r="AZ660" s="284"/>
      <c r="BA660" s="284"/>
      <c r="BB660" s="284"/>
      <c r="BC660" s="284"/>
      <c r="BD660" s="284"/>
      <c r="BE660" s="285"/>
      <c r="BF660" s="265"/>
      <c r="BG660" s="198"/>
    </row>
    <row r="661" spans="1:59" ht="15.75" customHeight="1" x14ac:dyDescent="0.2">
      <c r="A661" s="246" t="s">
        <v>95</v>
      </c>
      <c r="B661" s="266">
        <v>773</v>
      </c>
      <c r="C661" s="267">
        <v>503</v>
      </c>
      <c r="D661" s="268" t="s">
        <v>531</v>
      </c>
      <c r="E661" s="269" t="s">
        <v>96</v>
      </c>
      <c r="F661" s="270"/>
      <c r="G661" s="185" t="s">
        <v>532</v>
      </c>
      <c r="H661" s="271">
        <v>10204</v>
      </c>
      <c r="I661" s="272">
        <v>205000</v>
      </c>
      <c r="J661" s="272">
        <v>0</v>
      </c>
      <c r="K661" s="272">
        <v>0</v>
      </c>
      <c r="L661" s="272">
        <v>0</v>
      </c>
      <c r="M661" s="272">
        <v>0</v>
      </c>
      <c r="N661" s="272">
        <v>0</v>
      </c>
      <c r="O661" s="272">
        <v>0</v>
      </c>
      <c r="P661" s="272">
        <v>0</v>
      </c>
      <c r="Q661" s="272">
        <v>0</v>
      </c>
      <c r="R661" s="272">
        <v>205000</v>
      </c>
      <c r="S661" s="272">
        <v>0</v>
      </c>
      <c r="T661" s="272">
        <v>0</v>
      </c>
      <c r="U661" s="273">
        <v>0</v>
      </c>
      <c r="V661" s="280">
        <v>3864072.29</v>
      </c>
      <c r="W661" s="280">
        <v>1476262.31</v>
      </c>
      <c r="X661" s="280">
        <v>1163286.8</v>
      </c>
      <c r="Y661" s="281">
        <v>1224523.18</v>
      </c>
      <c r="Z661" s="280">
        <v>50027.49</v>
      </c>
      <c r="AA661" s="280">
        <v>16675.830000000002</v>
      </c>
      <c r="AB661" s="280">
        <v>16675.830000000002</v>
      </c>
      <c r="AC661" s="280">
        <v>16675.830000000002</v>
      </c>
      <c r="AD661" s="280">
        <v>50027.49</v>
      </c>
      <c r="AE661" s="280">
        <v>16675.830000000002</v>
      </c>
      <c r="AF661" s="280">
        <v>16675.830000000002</v>
      </c>
      <c r="AG661" s="280">
        <v>16675.830000000002</v>
      </c>
      <c r="AH661" s="280">
        <v>50027.49</v>
      </c>
      <c r="AI661" s="280">
        <v>16675.830000000002</v>
      </c>
      <c r="AJ661" s="280">
        <v>16675.830000000002</v>
      </c>
      <c r="AK661" s="280">
        <v>16675.830000000002</v>
      </c>
      <c r="AL661" s="280">
        <v>50107.53</v>
      </c>
      <c r="AM661" s="280">
        <v>16675.830000000002</v>
      </c>
      <c r="AN661" s="280">
        <v>16675.830000000002</v>
      </c>
      <c r="AO661" s="281">
        <v>16755.87</v>
      </c>
      <c r="AP661" s="282"/>
      <c r="AQ661" s="283"/>
      <c r="AR661" s="284"/>
      <c r="AS661" s="284"/>
      <c r="AT661" s="284"/>
      <c r="AU661" s="284"/>
      <c r="AV661" s="284"/>
      <c r="AW661" s="284"/>
      <c r="AX661" s="284"/>
      <c r="AY661" s="284"/>
      <c r="AZ661" s="284"/>
      <c r="BA661" s="284"/>
      <c r="BB661" s="284"/>
      <c r="BC661" s="284"/>
      <c r="BD661" s="284"/>
      <c r="BE661" s="285"/>
      <c r="BF661" s="265"/>
      <c r="BG661" s="198"/>
    </row>
    <row r="662" spans="1:59" ht="15.75" customHeight="1" x14ac:dyDescent="0.2">
      <c r="A662" s="246" t="s">
        <v>95</v>
      </c>
      <c r="B662" s="266">
        <v>773</v>
      </c>
      <c r="C662" s="267">
        <v>503</v>
      </c>
      <c r="D662" s="268" t="s">
        <v>533</v>
      </c>
      <c r="E662" s="269" t="s">
        <v>96</v>
      </c>
      <c r="F662" s="270"/>
      <c r="G662" s="185" t="s">
        <v>534</v>
      </c>
      <c r="H662" s="271">
        <v>10112</v>
      </c>
      <c r="I662" s="272">
        <v>500000</v>
      </c>
      <c r="J662" s="272">
        <v>0</v>
      </c>
      <c r="K662" s="272">
        <v>0</v>
      </c>
      <c r="L662" s="272">
        <v>0</v>
      </c>
      <c r="M662" s="272">
        <v>0</v>
      </c>
      <c r="N662" s="272">
        <v>0</v>
      </c>
      <c r="O662" s="272">
        <v>0</v>
      </c>
      <c r="P662" s="272">
        <v>0</v>
      </c>
      <c r="Q662" s="272">
        <v>0</v>
      </c>
      <c r="R662" s="272">
        <v>0</v>
      </c>
      <c r="S662" s="272">
        <v>0</v>
      </c>
      <c r="T662" s="272">
        <v>0</v>
      </c>
      <c r="U662" s="273">
        <v>500000</v>
      </c>
      <c r="V662" s="280">
        <v>1188377.52</v>
      </c>
      <c r="W662" s="280">
        <v>430623.47</v>
      </c>
      <c r="X662" s="280">
        <v>406016.56</v>
      </c>
      <c r="Y662" s="281">
        <v>351737.49</v>
      </c>
      <c r="Z662" s="280">
        <v>2385042.04</v>
      </c>
      <c r="AA662" s="280">
        <v>497281.26</v>
      </c>
      <c r="AB662" s="280">
        <v>894390.77</v>
      </c>
      <c r="AC662" s="280">
        <v>993370.01</v>
      </c>
      <c r="AD662" s="280">
        <v>3280625.3</v>
      </c>
      <c r="AE662" s="280">
        <v>993370.01</v>
      </c>
      <c r="AF662" s="280">
        <v>1094734.29</v>
      </c>
      <c r="AG662" s="280">
        <v>1192521</v>
      </c>
      <c r="AH662" s="280">
        <v>2782151.51</v>
      </c>
      <c r="AI662" s="280">
        <v>1192521</v>
      </c>
      <c r="AJ662" s="280">
        <v>596260.5</v>
      </c>
      <c r="AK662" s="280">
        <v>993370.01</v>
      </c>
      <c r="AL662" s="280">
        <v>3477391.22</v>
      </c>
      <c r="AM662" s="280">
        <v>993370.01</v>
      </c>
      <c r="AN662" s="280">
        <v>993370.01</v>
      </c>
      <c r="AO662" s="281">
        <v>1490651.2</v>
      </c>
      <c r="AP662" s="282"/>
      <c r="AQ662" s="283"/>
      <c r="AR662" s="284"/>
      <c r="AS662" s="284"/>
      <c r="AT662" s="284"/>
      <c r="AU662" s="284"/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5"/>
      <c r="BF662" s="265"/>
      <c r="BG662" s="198"/>
    </row>
    <row r="663" spans="1:59" ht="15.75" customHeight="1" x14ac:dyDescent="0.2">
      <c r="A663" s="246" t="s">
        <v>95</v>
      </c>
      <c r="B663" s="266">
        <v>773</v>
      </c>
      <c r="C663" s="267">
        <v>503</v>
      </c>
      <c r="D663" s="268" t="s">
        <v>533</v>
      </c>
      <c r="E663" s="269" t="s">
        <v>96</v>
      </c>
      <c r="F663" s="270"/>
      <c r="G663" s="185" t="s">
        <v>534</v>
      </c>
      <c r="H663" s="271">
        <v>10306</v>
      </c>
      <c r="I663" s="272">
        <v>1351635.6</v>
      </c>
      <c r="J663" s="272">
        <v>0</v>
      </c>
      <c r="K663" s="272">
        <v>0</v>
      </c>
      <c r="L663" s="272">
        <v>0</v>
      </c>
      <c r="M663" s="272">
        <v>0</v>
      </c>
      <c r="N663" s="272">
        <v>0</v>
      </c>
      <c r="O663" s="272">
        <v>0</v>
      </c>
      <c r="P663" s="272">
        <v>0</v>
      </c>
      <c r="Q663" s="272">
        <v>0</v>
      </c>
      <c r="R663" s="272">
        <v>0</v>
      </c>
      <c r="S663" s="272">
        <v>0</v>
      </c>
      <c r="T663" s="272">
        <v>0</v>
      </c>
      <c r="U663" s="273">
        <v>1351635.6</v>
      </c>
      <c r="V663" s="280">
        <v>2970031.32</v>
      </c>
      <c r="W663" s="280">
        <v>724997.56</v>
      </c>
      <c r="X663" s="280">
        <v>1250708.82</v>
      </c>
      <c r="Y663" s="281">
        <v>994324.94</v>
      </c>
      <c r="Z663" s="280">
        <v>734701.99</v>
      </c>
      <c r="AA663" s="280">
        <v>153185.37</v>
      </c>
      <c r="AB663" s="280">
        <v>275513.24</v>
      </c>
      <c r="AC663" s="280">
        <v>306003.38</v>
      </c>
      <c r="AD663" s="280">
        <v>1010582.6</v>
      </c>
      <c r="AE663" s="280">
        <v>306003.38</v>
      </c>
      <c r="AF663" s="280">
        <v>337228.21</v>
      </c>
      <c r="AG663" s="280">
        <v>367351.01</v>
      </c>
      <c r="AH663" s="280">
        <v>857029.9</v>
      </c>
      <c r="AI663" s="280">
        <v>367351.01</v>
      </c>
      <c r="AJ663" s="280">
        <v>183675.51</v>
      </c>
      <c r="AK663" s="280">
        <v>306003.38</v>
      </c>
      <c r="AL663" s="280">
        <v>1071195.44</v>
      </c>
      <c r="AM663" s="280">
        <v>306003.38</v>
      </c>
      <c r="AN663" s="280">
        <v>306003.38</v>
      </c>
      <c r="AO663" s="281">
        <v>459188.68</v>
      </c>
      <c r="AP663" s="282"/>
      <c r="AQ663" s="283"/>
      <c r="AR663" s="284"/>
      <c r="AS663" s="284"/>
      <c r="AT663" s="284"/>
      <c r="AU663" s="284"/>
      <c r="AV663" s="284"/>
      <c r="AW663" s="284"/>
      <c r="AX663" s="284"/>
      <c r="AY663" s="284"/>
      <c r="AZ663" s="284"/>
      <c r="BA663" s="284"/>
      <c r="BB663" s="284"/>
      <c r="BC663" s="284"/>
      <c r="BD663" s="284"/>
      <c r="BE663" s="285"/>
      <c r="BF663" s="265"/>
      <c r="BG663" s="198"/>
    </row>
    <row r="664" spans="1:59" ht="21.75" customHeight="1" x14ac:dyDescent="0.2">
      <c r="A664" s="246" t="s">
        <v>88</v>
      </c>
      <c r="B664" s="266">
        <v>774</v>
      </c>
      <c r="C664" s="267">
        <v>104</v>
      </c>
      <c r="D664" s="268" t="s">
        <v>348</v>
      </c>
      <c r="E664" s="269" t="s">
        <v>90</v>
      </c>
      <c r="F664" s="270"/>
      <c r="G664" s="185"/>
      <c r="H664" s="271">
        <v>10101</v>
      </c>
      <c r="I664" s="272">
        <v>2082027.57</v>
      </c>
      <c r="J664" s="272">
        <v>136205.74</v>
      </c>
      <c r="K664" s="272">
        <v>225740.32</v>
      </c>
      <c r="L664" s="272">
        <v>166162.21</v>
      </c>
      <c r="M664" s="272">
        <v>166162.21</v>
      </c>
      <c r="N664" s="272">
        <v>166162.21</v>
      </c>
      <c r="O664" s="272">
        <v>186932.48000000001</v>
      </c>
      <c r="P664" s="272">
        <v>186932.48000000001</v>
      </c>
      <c r="Q664" s="272">
        <v>186932.48000000001</v>
      </c>
      <c r="R664" s="272">
        <v>186932.48000000001</v>
      </c>
      <c r="S664" s="272">
        <v>186932.48000000001</v>
      </c>
      <c r="T664" s="272">
        <v>186932.48000000001</v>
      </c>
      <c r="U664" s="273">
        <v>100000</v>
      </c>
      <c r="V664" s="280">
        <v>9054664</v>
      </c>
      <c r="W664" s="280">
        <v>3097300</v>
      </c>
      <c r="X664" s="280">
        <v>3088000</v>
      </c>
      <c r="Y664" s="281">
        <v>2869364</v>
      </c>
      <c r="Z664" s="280">
        <v>20567.61</v>
      </c>
      <c r="AA664" s="280">
        <v>6855.87</v>
      </c>
      <c r="AB664" s="280">
        <v>6855.87</v>
      </c>
      <c r="AC664" s="280">
        <v>6855.87</v>
      </c>
      <c r="AD664" s="280">
        <v>20567.61</v>
      </c>
      <c r="AE664" s="280">
        <v>6855.87</v>
      </c>
      <c r="AF664" s="280">
        <v>6855.87</v>
      </c>
      <c r="AG664" s="280">
        <v>6855.87</v>
      </c>
      <c r="AH664" s="280">
        <v>20567.61</v>
      </c>
      <c r="AI664" s="280">
        <v>6855.87</v>
      </c>
      <c r="AJ664" s="280">
        <v>6855.87</v>
      </c>
      <c r="AK664" s="280">
        <v>6855.87</v>
      </c>
      <c r="AL664" s="280">
        <v>20600.169999999998</v>
      </c>
      <c r="AM664" s="280">
        <v>6855.87</v>
      </c>
      <c r="AN664" s="280">
        <v>6855.87</v>
      </c>
      <c r="AO664" s="281">
        <v>6888.43</v>
      </c>
      <c r="AP664" s="282"/>
      <c r="AQ664" s="283"/>
      <c r="AR664" s="284"/>
      <c r="AS664" s="284"/>
      <c r="AT664" s="284"/>
      <c r="AU664" s="284"/>
      <c r="AV664" s="284"/>
      <c r="AW664" s="284"/>
      <c r="AX664" s="284"/>
      <c r="AY664" s="284"/>
      <c r="AZ664" s="284"/>
      <c r="BA664" s="284"/>
      <c r="BB664" s="284"/>
      <c r="BC664" s="284"/>
      <c r="BD664" s="284"/>
      <c r="BE664" s="285"/>
      <c r="BF664" s="265"/>
      <c r="BG664" s="198"/>
    </row>
    <row r="665" spans="1:59" ht="29.25" customHeight="1" x14ac:dyDescent="0.2">
      <c r="A665" s="246" t="s">
        <v>91</v>
      </c>
      <c r="B665" s="266">
        <v>774</v>
      </c>
      <c r="C665" s="267">
        <v>104</v>
      </c>
      <c r="D665" s="268" t="s">
        <v>348</v>
      </c>
      <c r="E665" s="269" t="s">
        <v>92</v>
      </c>
      <c r="F665" s="270"/>
      <c r="G665" s="185"/>
      <c r="H665" s="271">
        <v>10101</v>
      </c>
      <c r="I665" s="272">
        <v>46805</v>
      </c>
      <c r="J665" s="272">
        <v>0</v>
      </c>
      <c r="K665" s="272">
        <v>0</v>
      </c>
      <c r="L665" s="272">
        <v>0</v>
      </c>
      <c r="M665" s="272">
        <v>21275</v>
      </c>
      <c r="N665" s="272">
        <v>12765</v>
      </c>
      <c r="O665" s="272">
        <v>12765</v>
      </c>
      <c r="P665" s="272">
        <v>0</v>
      </c>
      <c r="Q665" s="272">
        <v>0</v>
      </c>
      <c r="R665" s="272">
        <v>0</v>
      </c>
      <c r="S665" s="272">
        <v>0</v>
      </c>
      <c r="T665" s="272">
        <v>0</v>
      </c>
      <c r="U665" s="273">
        <v>0</v>
      </c>
      <c r="V665" s="280">
        <v>341611.2</v>
      </c>
      <c r="W665" s="280">
        <v>113870.39999999999</v>
      </c>
      <c r="X665" s="280">
        <v>113870.39999999999</v>
      </c>
      <c r="Y665" s="281">
        <v>113870.39999999999</v>
      </c>
      <c r="Z665" s="280">
        <v>2493565.06</v>
      </c>
      <c r="AA665" s="280">
        <v>733985.02</v>
      </c>
      <c r="AB665" s="280">
        <v>1025595.02</v>
      </c>
      <c r="AC665" s="280">
        <v>733985.02</v>
      </c>
      <c r="AD665" s="280">
        <v>762925.83</v>
      </c>
      <c r="AE665" s="280">
        <v>446179.17</v>
      </c>
      <c r="AF665" s="280">
        <v>158373.32999999999</v>
      </c>
      <c r="AG665" s="280">
        <v>158373.32999999999</v>
      </c>
      <c r="AH665" s="280">
        <v>475119.99</v>
      </c>
      <c r="AI665" s="280">
        <v>158373.32999999999</v>
      </c>
      <c r="AJ665" s="280">
        <v>158373.32999999999</v>
      </c>
      <c r="AK665" s="280">
        <v>158373.32999999999</v>
      </c>
      <c r="AL665" s="280">
        <v>1914149.12</v>
      </c>
      <c r="AM665" s="280">
        <v>446179.17</v>
      </c>
      <c r="AN665" s="280">
        <v>733985.02</v>
      </c>
      <c r="AO665" s="281">
        <v>733984.93</v>
      </c>
      <c r="AP665" s="282"/>
      <c r="AQ665" s="283"/>
      <c r="AR665" s="284"/>
      <c r="AS665" s="284"/>
      <c r="AT665" s="284"/>
      <c r="AU665" s="284"/>
      <c r="AV665" s="284"/>
      <c r="AW665" s="284"/>
      <c r="AX665" s="284"/>
      <c r="AY665" s="284"/>
      <c r="AZ665" s="284"/>
      <c r="BA665" s="284"/>
      <c r="BB665" s="284"/>
      <c r="BC665" s="284"/>
      <c r="BD665" s="284"/>
      <c r="BE665" s="285"/>
      <c r="BF665" s="265"/>
      <c r="BG665" s="198"/>
    </row>
    <row r="666" spans="1:59" ht="43.5" customHeight="1" x14ac:dyDescent="0.2">
      <c r="A666" s="246" t="s">
        <v>93</v>
      </c>
      <c r="B666" s="266">
        <v>774</v>
      </c>
      <c r="C666" s="267">
        <v>104</v>
      </c>
      <c r="D666" s="268" t="s">
        <v>348</v>
      </c>
      <c r="E666" s="269" t="s">
        <v>94</v>
      </c>
      <c r="F666" s="270"/>
      <c r="G666" s="185"/>
      <c r="H666" s="271">
        <v>10101</v>
      </c>
      <c r="I666" s="272">
        <v>636397.43000000005</v>
      </c>
      <c r="J666" s="272">
        <v>0</v>
      </c>
      <c r="K666" s="272">
        <v>107797.71</v>
      </c>
      <c r="L666" s="272">
        <v>50180.99</v>
      </c>
      <c r="M666" s="272">
        <v>56606.04</v>
      </c>
      <c r="N666" s="272">
        <v>54036.02</v>
      </c>
      <c r="O666" s="272">
        <v>60308.639999999999</v>
      </c>
      <c r="P666" s="272">
        <v>56453.61</v>
      </c>
      <c r="Q666" s="272">
        <v>56453.61</v>
      </c>
      <c r="R666" s="272">
        <v>56453.61</v>
      </c>
      <c r="S666" s="272">
        <v>56453.61</v>
      </c>
      <c r="T666" s="272">
        <v>56453.61</v>
      </c>
      <c r="U666" s="273">
        <v>25199.98</v>
      </c>
      <c r="V666" s="280">
        <v>356061.52</v>
      </c>
      <c r="W666" s="280">
        <v>84349.11</v>
      </c>
      <c r="X666" s="280">
        <v>271712.40999999997</v>
      </c>
      <c r="Y666" s="281">
        <v>0</v>
      </c>
      <c r="Z666" s="280">
        <v>200763.3</v>
      </c>
      <c r="AA666" s="280">
        <v>66921.100000000006</v>
      </c>
      <c r="AB666" s="280">
        <v>66921.100000000006</v>
      </c>
      <c r="AC666" s="280">
        <v>66921.100000000006</v>
      </c>
      <c r="AD666" s="280">
        <v>200763.3</v>
      </c>
      <c r="AE666" s="280">
        <v>66921.100000000006</v>
      </c>
      <c r="AF666" s="280">
        <v>66921.100000000006</v>
      </c>
      <c r="AG666" s="280">
        <v>66921.100000000006</v>
      </c>
      <c r="AH666" s="280">
        <v>200763.3</v>
      </c>
      <c r="AI666" s="280">
        <v>66921.100000000006</v>
      </c>
      <c r="AJ666" s="280">
        <v>66921.100000000006</v>
      </c>
      <c r="AK666" s="280">
        <v>66921.100000000006</v>
      </c>
      <c r="AL666" s="280">
        <v>201084.97</v>
      </c>
      <c r="AM666" s="280">
        <v>66921.100000000006</v>
      </c>
      <c r="AN666" s="280">
        <v>66921.100000000006</v>
      </c>
      <c r="AO666" s="281">
        <v>67242.77</v>
      </c>
      <c r="AP666" s="282"/>
      <c r="AQ666" s="283"/>
      <c r="AR666" s="284"/>
      <c r="AS666" s="284"/>
      <c r="AT666" s="284"/>
      <c r="AU666" s="284"/>
      <c r="AV666" s="284"/>
      <c r="AW666" s="284"/>
      <c r="AX666" s="284"/>
      <c r="AY666" s="284"/>
      <c r="AZ666" s="284"/>
      <c r="BA666" s="284"/>
      <c r="BB666" s="284"/>
      <c r="BC666" s="284"/>
      <c r="BD666" s="284"/>
      <c r="BE666" s="285"/>
      <c r="BF666" s="265"/>
      <c r="BG666" s="198"/>
    </row>
    <row r="667" spans="1:59" ht="15.75" customHeight="1" x14ac:dyDescent="0.2">
      <c r="A667" s="246" t="s">
        <v>95</v>
      </c>
      <c r="B667" s="266">
        <v>774</v>
      </c>
      <c r="C667" s="267">
        <v>104</v>
      </c>
      <c r="D667" s="268" t="s">
        <v>348</v>
      </c>
      <c r="E667" s="269" t="s">
        <v>96</v>
      </c>
      <c r="F667" s="270"/>
      <c r="G667" s="185"/>
      <c r="H667" s="271">
        <v>10101</v>
      </c>
      <c r="I667" s="272">
        <v>451789.34</v>
      </c>
      <c r="J667" s="272">
        <v>19950.97</v>
      </c>
      <c r="K667" s="272">
        <v>50140.92</v>
      </c>
      <c r="L667" s="272">
        <v>35948.46</v>
      </c>
      <c r="M667" s="272">
        <v>42948.46</v>
      </c>
      <c r="N667" s="272">
        <v>35948.46</v>
      </c>
      <c r="O667" s="272">
        <v>40442.019999999997</v>
      </c>
      <c r="P667" s="272">
        <v>47192.02</v>
      </c>
      <c r="Q667" s="272">
        <v>42092.02</v>
      </c>
      <c r="R667" s="272">
        <v>40442.019999999997</v>
      </c>
      <c r="S667" s="272">
        <v>40442.019999999997</v>
      </c>
      <c r="T667" s="272">
        <v>40442.019999999997</v>
      </c>
      <c r="U667" s="273">
        <v>15799.95</v>
      </c>
      <c r="V667" s="280">
        <v>10160.66</v>
      </c>
      <c r="W667" s="280">
        <v>2407.02</v>
      </c>
      <c r="X667" s="280">
        <v>7753.64</v>
      </c>
      <c r="Y667" s="281">
        <v>0</v>
      </c>
      <c r="Z667" s="280">
        <v>203110.71</v>
      </c>
      <c r="AA667" s="280">
        <v>67703.570000000007</v>
      </c>
      <c r="AB667" s="280">
        <v>67703.570000000007</v>
      </c>
      <c r="AC667" s="280">
        <v>67703.570000000007</v>
      </c>
      <c r="AD667" s="280">
        <v>203110.71</v>
      </c>
      <c r="AE667" s="280">
        <v>67703.570000000007</v>
      </c>
      <c r="AF667" s="280">
        <v>67703.570000000007</v>
      </c>
      <c r="AG667" s="280">
        <v>67703.570000000007</v>
      </c>
      <c r="AH667" s="280">
        <v>203110.71</v>
      </c>
      <c r="AI667" s="280">
        <v>67703.570000000007</v>
      </c>
      <c r="AJ667" s="280">
        <v>67703.570000000007</v>
      </c>
      <c r="AK667" s="280">
        <v>67703.570000000007</v>
      </c>
      <c r="AL667" s="280">
        <v>203435.83</v>
      </c>
      <c r="AM667" s="280">
        <v>67703.570000000007</v>
      </c>
      <c r="AN667" s="280">
        <v>67703.570000000007</v>
      </c>
      <c r="AO667" s="281">
        <v>68028.69</v>
      </c>
      <c r="AP667" s="282"/>
      <c r="AQ667" s="283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5"/>
      <c r="BF667" s="265"/>
      <c r="BG667" s="198"/>
    </row>
    <row r="668" spans="1:59" ht="18" customHeight="1" x14ac:dyDescent="0.2">
      <c r="A668" s="246" t="s">
        <v>388</v>
      </c>
      <c r="B668" s="266">
        <v>774</v>
      </c>
      <c r="C668" s="267">
        <v>104</v>
      </c>
      <c r="D668" s="268" t="s">
        <v>348</v>
      </c>
      <c r="E668" s="269" t="s">
        <v>347</v>
      </c>
      <c r="F668" s="270"/>
      <c r="G668" s="185"/>
      <c r="H668" s="271">
        <v>10101</v>
      </c>
      <c r="I668" s="272">
        <v>129566.44</v>
      </c>
      <c r="J668" s="272">
        <v>11426.9</v>
      </c>
      <c r="K668" s="272">
        <v>34707.54</v>
      </c>
      <c r="L668" s="272">
        <v>10000</v>
      </c>
      <c r="M668" s="272">
        <v>10000</v>
      </c>
      <c r="N668" s="272">
        <v>10000</v>
      </c>
      <c r="O668" s="272">
        <v>11250</v>
      </c>
      <c r="P668" s="272">
        <v>4500</v>
      </c>
      <c r="Q668" s="272">
        <v>4500</v>
      </c>
      <c r="R668" s="272">
        <v>11250</v>
      </c>
      <c r="S668" s="272">
        <v>11250</v>
      </c>
      <c r="T668" s="272">
        <v>6750</v>
      </c>
      <c r="U668" s="273">
        <v>3932</v>
      </c>
      <c r="V668" s="280">
        <v>158.63999999999999</v>
      </c>
      <c r="W668" s="280">
        <v>37.58</v>
      </c>
      <c r="X668" s="280">
        <v>121.06</v>
      </c>
      <c r="Y668" s="281">
        <v>0</v>
      </c>
      <c r="Z668" s="280">
        <v>23690.52</v>
      </c>
      <c r="AA668" s="280">
        <v>7896.84</v>
      </c>
      <c r="AB668" s="280">
        <v>7896.84</v>
      </c>
      <c r="AC668" s="280">
        <v>7896.84</v>
      </c>
      <c r="AD668" s="280">
        <v>23690.52</v>
      </c>
      <c r="AE668" s="280">
        <v>7896.84</v>
      </c>
      <c r="AF668" s="280">
        <v>7896.84</v>
      </c>
      <c r="AG668" s="280">
        <v>7896.84</v>
      </c>
      <c r="AH668" s="280">
        <v>23690.52</v>
      </c>
      <c r="AI668" s="280">
        <v>7896.84</v>
      </c>
      <c r="AJ668" s="280">
        <v>7896.84</v>
      </c>
      <c r="AK668" s="280">
        <v>7896.84</v>
      </c>
      <c r="AL668" s="280">
        <v>23728.44</v>
      </c>
      <c r="AM668" s="280">
        <v>7896.84</v>
      </c>
      <c r="AN668" s="280">
        <v>7896.84</v>
      </c>
      <c r="AO668" s="281">
        <v>7934.76</v>
      </c>
      <c r="AP668" s="282"/>
      <c r="AQ668" s="283"/>
      <c r="AR668" s="284"/>
      <c r="AS668" s="284"/>
      <c r="AT668" s="284"/>
      <c r="AU668" s="284"/>
      <c r="AV668" s="284"/>
      <c r="AW668" s="284"/>
      <c r="AX668" s="284"/>
      <c r="AY668" s="284"/>
      <c r="AZ668" s="284"/>
      <c r="BA668" s="284"/>
      <c r="BB668" s="284"/>
      <c r="BC668" s="284"/>
      <c r="BD668" s="284"/>
      <c r="BE668" s="285"/>
      <c r="BF668" s="265"/>
      <c r="BG668" s="198"/>
    </row>
    <row r="669" spans="1:59" ht="23.25" customHeight="1" x14ac:dyDescent="0.2">
      <c r="A669" s="246" t="s">
        <v>104</v>
      </c>
      <c r="B669" s="266">
        <v>774</v>
      </c>
      <c r="C669" s="267">
        <v>104</v>
      </c>
      <c r="D669" s="268" t="s">
        <v>348</v>
      </c>
      <c r="E669" s="269" t="s">
        <v>105</v>
      </c>
      <c r="F669" s="270"/>
      <c r="G669" s="185"/>
      <c r="H669" s="271">
        <v>10101</v>
      </c>
      <c r="I669" s="272">
        <v>17.23</v>
      </c>
      <c r="J669" s="272">
        <v>0</v>
      </c>
      <c r="K669" s="272">
        <v>0</v>
      </c>
      <c r="L669" s="272">
        <v>3.62</v>
      </c>
      <c r="M669" s="272">
        <v>0</v>
      </c>
      <c r="N669" s="272">
        <v>0</v>
      </c>
      <c r="O669" s="272">
        <v>4.3099999999999996</v>
      </c>
      <c r="P669" s="272">
        <v>0</v>
      </c>
      <c r="Q669" s="272">
        <v>0</v>
      </c>
      <c r="R669" s="272">
        <v>4.6500000000000004</v>
      </c>
      <c r="S669" s="272">
        <v>0</v>
      </c>
      <c r="T669" s="272">
        <v>0</v>
      </c>
      <c r="U669" s="273">
        <v>4.6500000000000004</v>
      </c>
      <c r="V669" s="280">
        <v>13054406.59</v>
      </c>
      <c r="W669" s="280">
        <v>3526850.94</v>
      </c>
      <c r="X669" s="280">
        <v>3967959.42</v>
      </c>
      <c r="Y669" s="281">
        <v>5559596.2300000004</v>
      </c>
      <c r="Z669" s="280">
        <v>2845624.89</v>
      </c>
      <c r="AA669" s="280">
        <v>948541.63</v>
      </c>
      <c r="AB669" s="280">
        <v>948541.63</v>
      </c>
      <c r="AC669" s="280">
        <v>948541.63</v>
      </c>
      <c r="AD669" s="280">
        <v>2845624.89</v>
      </c>
      <c r="AE669" s="280">
        <v>948541.63</v>
      </c>
      <c r="AF669" s="280">
        <v>948541.63</v>
      </c>
      <c r="AG669" s="280">
        <v>948541.63</v>
      </c>
      <c r="AH669" s="280">
        <v>2845624.89</v>
      </c>
      <c r="AI669" s="280">
        <v>948541.63</v>
      </c>
      <c r="AJ669" s="280">
        <v>948541.63</v>
      </c>
      <c r="AK669" s="280">
        <v>948541.63</v>
      </c>
      <c r="AL669" s="280">
        <v>2850179.5</v>
      </c>
      <c r="AM669" s="280">
        <v>948541.63</v>
      </c>
      <c r="AN669" s="280">
        <v>948541.63</v>
      </c>
      <c r="AO669" s="281">
        <v>953096.24</v>
      </c>
      <c r="AP669" s="282"/>
      <c r="AQ669" s="283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5"/>
      <c r="BF669" s="265"/>
      <c r="BG669" s="198"/>
    </row>
    <row r="670" spans="1:59" ht="14.25" customHeight="1" x14ac:dyDescent="0.2">
      <c r="A670" s="246" t="s">
        <v>97</v>
      </c>
      <c r="B670" s="266">
        <v>774</v>
      </c>
      <c r="C670" s="267">
        <v>104</v>
      </c>
      <c r="D670" s="268" t="s">
        <v>348</v>
      </c>
      <c r="E670" s="269" t="s">
        <v>98</v>
      </c>
      <c r="F670" s="270"/>
      <c r="G670" s="185"/>
      <c r="H670" s="271">
        <v>10101</v>
      </c>
      <c r="I670" s="272">
        <v>556.99</v>
      </c>
      <c r="J670" s="272">
        <v>0</v>
      </c>
      <c r="K670" s="272">
        <v>0</v>
      </c>
      <c r="L670" s="272">
        <v>116.97</v>
      </c>
      <c r="M670" s="272">
        <v>0</v>
      </c>
      <c r="N670" s="272">
        <v>0</v>
      </c>
      <c r="O670" s="272">
        <v>139.25</v>
      </c>
      <c r="P670" s="272">
        <v>0</v>
      </c>
      <c r="Q670" s="272">
        <v>0</v>
      </c>
      <c r="R670" s="272">
        <v>150.38999999999999</v>
      </c>
      <c r="S670" s="272">
        <v>0</v>
      </c>
      <c r="T670" s="272">
        <v>0</v>
      </c>
      <c r="U670" s="273">
        <v>150.38</v>
      </c>
      <c r="V670" s="280">
        <v>4162310.73</v>
      </c>
      <c r="W670" s="280">
        <v>1045536.83</v>
      </c>
      <c r="X670" s="280">
        <v>1483548.45</v>
      </c>
      <c r="Y670" s="281">
        <v>1633225.45</v>
      </c>
      <c r="Z670" s="280">
        <v>3386727.58</v>
      </c>
      <c r="AA670" s="280">
        <v>892641.38</v>
      </c>
      <c r="AB670" s="280">
        <v>1159547.1299999999</v>
      </c>
      <c r="AC670" s="280">
        <v>1334539.07</v>
      </c>
      <c r="AD670" s="280">
        <v>3573282.25</v>
      </c>
      <c r="AE670" s="280">
        <v>1143476.9099999999</v>
      </c>
      <c r="AF670" s="280">
        <v>1127406.7</v>
      </c>
      <c r="AG670" s="280">
        <v>1302398.6399999999</v>
      </c>
      <c r="AH670" s="280">
        <v>3156853.38</v>
      </c>
      <c r="AI670" s="280">
        <v>1194133.1399999999</v>
      </c>
      <c r="AJ670" s="280">
        <v>793774.49</v>
      </c>
      <c r="AK670" s="280">
        <v>1168945.75</v>
      </c>
      <c r="AL670" s="280">
        <v>4037621.79</v>
      </c>
      <c r="AM670" s="280">
        <v>1143176.9099999999</v>
      </c>
      <c r="AN670" s="280">
        <v>1226273.57</v>
      </c>
      <c r="AO670" s="281">
        <v>1668171.31</v>
      </c>
      <c r="AP670" s="282"/>
      <c r="AQ670" s="283"/>
      <c r="AR670" s="284"/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5"/>
      <c r="BF670" s="265"/>
      <c r="BG670" s="198"/>
    </row>
    <row r="671" spans="1:59" ht="15.75" customHeight="1" x14ac:dyDescent="0.2">
      <c r="A671" s="246" t="s">
        <v>95</v>
      </c>
      <c r="B671" s="266">
        <v>774</v>
      </c>
      <c r="C671" s="267">
        <v>113</v>
      </c>
      <c r="D671" s="268" t="s">
        <v>118</v>
      </c>
      <c r="E671" s="269" t="s">
        <v>96</v>
      </c>
      <c r="F671" s="270"/>
      <c r="G671" s="185"/>
      <c r="H671" s="271">
        <v>10101</v>
      </c>
      <c r="I671" s="272">
        <v>50000</v>
      </c>
      <c r="J671" s="272">
        <v>0</v>
      </c>
      <c r="K671" s="272">
        <v>3500</v>
      </c>
      <c r="L671" s="272">
        <v>4000</v>
      </c>
      <c r="M671" s="272">
        <v>4000</v>
      </c>
      <c r="N671" s="272">
        <v>4000</v>
      </c>
      <c r="O671" s="272">
        <v>4500</v>
      </c>
      <c r="P671" s="272">
        <v>4500</v>
      </c>
      <c r="Q671" s="272">
        <v>4500</v>
      </c>
      <c r="R671" s="272">
        <v>4500</v>
      </c>
      <c r="S671" s="272">
        <v>4500</v>
      </c>
      <c r="T671" s="272">
        <v>4500</v>
      </c>
      <c r="U671" s="273">
        <v>7500</v>
      </c>
      <c r="V671" s="280">
        <v>426227.58</v>
      </c>
      <c r="W671" s="280">
        <v>78973.95</v>
      </c>
      <c r="X671" s="280">
        <v>186497.54</v>
      </c>
      <c r="Y671" s="281">
        <v>160756.09</v>
      </c>
      <c r="Z671" s="280"/>
      <c r="AA671" s="280"/>
      <c r="AB671" s="280"/>
      <c r="AC671" s="280"/>
      <c r="AD671" s="280"/>
      <c r="AE671" s="280"/>
      <c r="AF671" s="280"/>
      <c r="AG671" s="280"/>
      <c r="AH671" s="280"/>
      <c r="AI671" s="280"/>
      <c r="AJ671" s="280"/>
      <c r="AK671" s="280"/>
      <c r="AL671" s="280"/>
      <c r="AM671" s="280"/>
      <c r="AN671" s="280"/>
      <c r="AO671" s="281"/>
      <c r="AP671" s="282"/>
      <c r="AQ671" s="283"/>
      <c r="AR671" s="284"/>
      <c r="AS671" s="284"/>
      <c r="AT671" s="284"/>
      <c r="AU671" s="284"/>
      <c r="AV671" s="284"/>
      <c r="AW671" s="284"/>
      <c r="AX671" s="284"/>
      <c r="AY671" s="284"/>
      <c r="AZ671" s="284"/>
      <c r="BA671" s="284"/>
      <c r="BB671" s="284"/>
      <c r="BC671" s="284"/>
      <c r="BD671" s="284"/>
      <c r="BE671" s="285"/>
      <c r="BF671" s="265"/>
      <c r="BG671" s="198"/>
    </row>
    <row r="672" spans="1:59" ht="21.75" customHeight="1" x14ac:dyDescent="0.2">
      <c r="A672" s="246" t="s">
        <v>88</v>
      </c>
      <c r="B672" s="266">
        <v>774</v>
      </c>
      <c r="C672" s="267">
        <v>203</v>
      </c>
      <c r="D672" s="268" t="s">
        <v>404</v>
      </c>
      <c r="E672" s="269" t="s">
        <v>90</v>
      </c>
      <c r="F672" s="270"/>
      <c r="G672" s="185" t="s">
        <v>515</v>
      </c>
      <c r="H672" s="271">
        <v>10301</v>
      </c>
      <c r="I672" s="272">
        <v>105790</v>
      </c>
      <c r="J672" s="272">
        <v>8121</v>
      </c>
      <c r="K672" s="272">
        <v>8121</v>
      </c>
      <c r="L672" s="272">
        <v>8121</v>
      </c>
      <c r="M672" s="272">
        <v>8121</v>
      </c>
      <c r="N672" s="272">
        <v>8121</v>
      </c>
      <c r="O672" s="272">
        <v>8121</v>
      </c>
      <c r="P672" s="272">
        <v>8121</v>
      </c>
      <c r="Q672" s="272">
        <v>8121</v>
      </c>
      <c r="R672" s="272">
        <v>8121</v>
      </c>
      <c r="S672" s="272">
        <v>8121</v>
      </c>
      <c r="T672" s="272">
        <v>16459.02</v>
      </c>
      <c r="U672" s="273">
        <v>8120.98</v>
      </c>
      <c r="V672" s="280">
        <v>15146097</v>
      </c>
      <c r="W672" s="280">
        <v>4721098.38</v>
      </c>
      <c r="X672" s="280">
        <v>3736335.79</v>
      </c>
      <c r="Y672" s="281">
        <v>6688662.8300000001</v>
      </c>
      <c r="Z672" s="280"/>
      <c r="AA672" s="280"/>
      <c r="AB672" s="280"/>
      <c r="AC672" s="280"/>
      <c r="AD672" s="280"/>
      <c r="AE672" s="280"/>
      <c r="AF672" s="280"/>
      <c r="AG672" s="280"/>
      <c r="AH672" s="280"/>
      <c r="AI672" s="280"/>
      <c r="AJ672" s="280"/>
      <c r="AK672" s="280"/>
      <c r="AL672" s="280"/>
      <c r="AM672" s="280"/>
      <c r="AN672" s="280"/>
      <c r="AO672" s="281"/>
      <c r="AP672" s="282"/>
      <c r="AQ672" s="283"/>
      <c r="AR672" s="284"/>
      <c r="AS672" s="284"/>
      <c r="AT672" s="284"/>
      <c r="AU672" s="284"/>
      <c r="AV672" s="284"/>
      <c r="AW672" s="284"/>
      <c r="AX672" s="284"/>
      <c r="AY672" s="284"/>
      <c r="AZ672" s="284"/>
      <c r="BA672" s="284"/>
      <c r="BB672" s="284"/>
      <c r="BC672" s="284"/>
      <c r="BD672" s="284"/>
      <c r="BE672" s="285"/>
      <c r="BF672" s="265"/>
      <c r="BG672" s="198"/>
    </row>
    <row r="673" spans="1:59" ht="43.5" customHeight="1" x14ac:dyDescent="0.2">
      <c r="A673" s="246" t="s">
        <v>93</v>
      </c>
      <c r="B673" s="266">
        <v>774</v>
      </c>
      <c r="C673" s="267">
        <v>203</v>
      </c>
      <c r="D673" s="268" t="s">
        <v>404</v>
      </c>
      <c r="E673" s="269" t="s">
        <v>94</v>
      </c>
      <c r="F673" s="270"/>
      <c r="G673" s="185" t="s">
        <v>515</v>
      </c>
      <c r="H673" s="271">
        <v>10301</v>
      </c>
      <c r="I673" s="272">
        <v>31948.58</v>
      </c>
      <c r="J673" s="272">
        <v>2452.54</v>
      </c>
      <c r="K673" s="272">
        <v>2452.54</v>
      </c>
      <c r="L673" s="272">
        <v>2452.54</v>
      </c>
      <c r="M673" s="272">
        <v>2452.54</v>
      </c>
      <c r="N673" s="272">
        <v>2452.54</v>
      </c>
      <c r="O673" s="272">
        <v>2452.54</v>
      </c>
      <c r="P673" s="272">
        <v>2452.54</v>
      </c>
      <c r="Q673" s="272">
        <v>2452.54</v>
      </c>
      <c r="R673" s="272">
        <v>2452.54</v>
      </c>
      <c r="S673" s="272">
        <v>2452.54</v>
      </c>
      <c r="T673" s="272">
        <v>4970.62</v>
      </c>
      <c r="U673" s="273">
        <v>2452.56</v>
      </c>
      <c r="V673" s="280">
        <v>0</v>
      </c>
      <c r="W673" s="280">
        <v>0</v>
      </c>
      <c r="X673" s="280">
        <v>0</v>
      </c>
      <c r="Y673" s="281">
        <v>0</v>
      </c>
      <c r="Z673" s="280"/>
      <c r="AA673" s="280"/>
      <c r="AB673" s="280"/>
      <c r="AC673" s="280"/>
      <c r="AD673" s="280"/>
      <c r="AE673" s="280"/>
      <c r="AF673" s="280"/>
      <c r="AG673" s="280"/>
      <c r="AH673" s="280"/>
      <c r="AI673" s="280"/>
      <c r="AJ673" s="280"/>
      <c r="AK673" s="280"/>
      <c r="AL673" s="280"/>
      <c r="AM673" s="280"/>
      <c r="AN673" s="280"/>
      <c r="AO673" s="281"/>
      <c r="AP673" s="282"/>
      <c r="AQ673" s="283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5"/>
      <c r="BF673" s="265"/>
      <c r="BG673" s="198"/>
    </row>
    <row r="674" spans="1:59" ht="15.75" customHeight="1" x14ac:dyDescent="0.2">
      <c r="A674" s="246" t="s">
        <v>95</v>
      </c>
      <c r="B674" s="266">
        <v>774</v>
      </c>
      <c r="C674" s="267">
        <v>203</v>
      </c>
      <c r="D674" s="268" t="s">
        <v>404</v>
      </c>
      <c r="E674" s="269" t="s">
        <v>96</v>
      </c>
      <c r="F674" s="270"/>
      <c r="G674" s="185" t="s">
        <v>515</v>
      </c>
      <c r="H674" s="271">
        <v>10301</v>
      </c>
      <c r="I674" s="272">
        <v>11314.91</v>
      </c>
      <c r="J674" s="272">
        <v>0</v>
      </c>
      <c r="K674" s="272">
        <v>5657.46</v>
      </c>
      <c r="L674" s="272">
        <v>0</v>
      </c>
      <c r="M674" s="272">
        <v>0</v>
      </c>
      <c r="N674" s="272">
        <v>0</v>
      </c>
      <c r="O674" s="272">
        <v>0</v>
      </c>
      <c r="P674" s="272">
        <v>0</v>
      </c>
      <c r="Q674" s="272">
        <v>0</v>
      </c>
      <c r="R674" s="272">
        <v>0</v>
      </c>
      <c r="S674" s="272">
        <v>5657.45</v>
      </c>
      <c r="T674" s="272">
        <v>0</v>
      </c>
      <c r="U674" s="273">
        <v>0</v>
      </c>
      <c r="V674" s="280">
        <v>256077.57</v>
      </c>
      <c r="W674" s="280">
        <v>121755.21</v>
      </c>
      <c r="X674" s="280">
        <v>81141.56</v>
      </c>
      <c r="Y674" s="281">
        <v>53180.800000000003</v>
      </c>
      <c r="Z674" s="280"/>
      <c r="AA674" s="280"/>
      <c r="AB674" s="280"/>
      <c r="AC674" s="280"/>
      <c r="AD674" s="280"/>
      <c r="AE674" s="280"/>
      <c r="AF674" s="280"/>
      <c r="AG674" s="280"/>
      <c r="AH674" s="280"/>
      <c r="AI674" s="280"/>
      <c r="AJ674" s="280"/>
      <c r="AK674" s="280"/>
      <c r="AL674" s="280"/>
      <c r="AM674" s="280"/>
      <c r="AN674" s="280"/>
      <c r="AO674" s="281"/>
      <c r="AP674" s="282"/>
      <c r="AQ674" s="283"/>
      <c r="AR674" s="284"/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5"/>
      <c r="BF674" s="265"/>
      <c r="BG674" s="198"/>
    </row>
    <row r="675" spans="1:59" ht="15.75" customHeight="1" x14ac:dyDescent="0.2">
      <c r="A675" s="246" t="s">
        <v>95</v>
      </c>
      <c r="B675" s="266">
        <v>774</v>
      </c>
      <c r="C675" s="267">
        <v>310</v>
      </c>
      <c r="D675" s="268" t="s">
        <v>381</v>
      </c>
      <c r="E675" s="269" t="s">
        <v>96</v>
      </c>
      <c r="F675" s="270"/>
      <c r="G675" s="185"/>
      <c r="H675" s="271">
        <v>10101</v>
      </c>
      <c r="I675" s="272">
        <v>15000</v>
      </c>
      <c r="J675" s="272">
        <v>0</v>
      </c>
      <c r="K675" s="272">
        <v>1650</v>
      </c>
      <c r="L675" s="272">
        <v>1200</v>
      </c>
      <c r="M675" s="272">
        <v>1200</v>
      </c>
      <c r="N675" s="272">
        <v>1200</v>
      </c>
      <c r="O675" s="272">
        <v>1350</v>
      </c>
      <c r="P675" s="272">
        <v>1350</v>
      </c>
      <c r="Q675" s="272">
        <v>1350</v>
      </c>
      <c r="R675" s="272">
        <v>1350</v>
      </c>
      <c r="S675" s="272">
        <v>1350</v>
      </c>
      <c r="T675" s="272">
        <v>1350</v>
      </c>
      <c r="U675" s="273">
        <v>1650</v>
      </c>
      <c r="V675" s="280">
        <v>331344.69</v>
      </c>
      <c r="W675" s="280">
        <v>116146.4</v>
      </c>
      <c r="X675" s="280">
        <v>99051.89</v>
      </c>
      <c r="Y675" s="281">
        <v>116146.4</v>
      </c>
      <c r="Z675" s="280"/>
      <c r="AA675" s="280"/>
      <c r="AB675" s="280"/>
      <c r="AC675" s="280"/>
      <c r="AD675" s="280"/>
      <c r="AE675" s="280"/>
      <c r="AF675" s="280"/>
      <c r="AG675" s="280"/>
      <c r="AH675" s="280"/>
      <c r="AI675" s="280"/>
      <c r="AJ675" s="280"/>
      <c r="AK675" s="280"/>
      <c r="AL675" s="280"/>
      <c r="AM675" s="280"/>
      <c r="AN675" s="280"/>
      <c r="AO675" s="281"/>
      <c r="AP675" s="282"/>
      <c r="AQ675" s="283"/>
      <c r="AR675" s="284"/>
      <c r="AS675" s="284"/>
      <c r="AT675" s="284"/>
      <c r="AU675" s="284"/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5"/>
      <c r="BF675" s="265"/>
      <c r="BG675" s="198"/>
    </row>
    <row r="676" spans="1:59" ht="18" customHeight="1" x14ac:dyDescent="0.2">
      <c r="A676" s="246" t="s">
        <v>388</v>
      </c>
      <c r="B676" s="266">
        <v>774</v>
      </c>
      <c r="C676" s="267">
        <v>503</v>
      </c>
      <c r="D676" s="268" t="s">
        <v>383</v>
      </c>
      <c r="E676" s="269" t="s">
        <v>347</v>
      </c>
      <c r="F676" s="270"/>
      <c r="G676" s="185"/>
      <c r="H676" s="271">
        <v>10101</v>
      </c>
      <c r="I676" s="272">
        <v>15580</v>
      </c>
      <c r="J676" s="272">
        <v>2114.81</v>
      </c>
      <c r="K676" s="272">
        <v>1312.79</v>
      </c>
      <c r="L676" s="272">
        <v>1246.4000000000001</v>
      </c>
      <c r="M676" s="272">
        <v>1246.4000000000001</v>
      </c>
      <c r="N676" s="272">
        <v>1246.4000000000001</v>
      </c>
      <c r="O676" s="272">
        <v>1402.2</v>
      </c>
      <c r="P676" s="272">
        <v>1402.2</v>
      </c>
      <c r="Q676" s="272">
        <v>1402.2</v>
      </c>
      <c r="R676" s="272">
        <v>1402.2</v>
      </c>
      <c r="S676" s="272">
        <v>1402.2</v>
      </c>
      <c r="T676" s="272">
        <v>1402.2</v>
      </c>
      <c r="U676" s="273">
        <v>0</v>
      </c>
      <c r="V676" s="280">
        <v>0</v>
      </c>
      <c r="W676" s="280">
        <v>0</v>
      </c>
      <c r="X676" s="280">
        <v>0</v>
      </c>
      <c r="Y676" s="281">
        <v>0</v>
      </c>
      <c r="Z676" s="280"/>
      <c r="AA676" s="280"/>
      <c r="AB676" s="280"/>
      <c r="AC676" s="280"/>
      <c r="AD676" s="280"/>
      <c r="AE676" s="280"/>
      <c r="AF676" s="280"/>
      <c r="AG676" s="280"/>
      <c r="AH676" s="280"/>
      <c r="AI676" s="280"/>
      <c r="AJ676" s="280"/>
      <c r="AK676" s="280"/>
      <c r="AL676" s="280"/>
      <c r="AM676" s="280"/>
      <c r="AN676" s="280"/>
      <c r="AO676" s="281"/>
      <c r="AP676" s="282"/>
      <c r="AQ676" s="283"/>
      <c r="AR676" s="284"/>
      <c r="AS676" s="284"/>
      <c r="AT676" s="284"/>
      <c r="AU676" s="284"/>
      <c r="AV676" s="284"/>
      <c r="AW676" s="284"/>
      <c r="AX676" s="284"/>
      <c r="AY676" s="284"/>
      <c r="AZ676" s="284"/>
      <c r="BA676" s="284"/>
      <c r="BB676" s="284"/>
      <c r="BC676" s="284"/>
      <c r="BD676" s="284"/>
      <c r="BE676" s="285"/>
      <c r="BF676" s="265"/>
      <c r="BG676" s="198"/>
    </row>
    <row r="677" spans="1:59" ht="15.75" customHeight="1" x14ac:dyDescent="0.2">
      <c r="A677" s="246" t="s">
        <v>95</v>
      </c>
      <c r="B677" s="266">
        <v>774</v>
      </c>
      <c r="C677" s="267">
        <v>503</v>
      </c>
      <c r="D677" s="268" t="s">
        <v>385</v>
      </c>
      <c r="E677" s="269" t="s">
        <v>96</v>
      </c>
      <c r="F677" s="270"/>
      <c r="G677" s="185"/>
      <c r="H677" s="271">
        <v>10101</v>
      </c>
      <c r="I677" s="272">
        <v>50000</v>
      </c>
      <c r="J677" s="272">
        <v>0</v>
      </c>
      <c r="K677" s="272">
        <v>3500</v>
      </c>
      <c r="L677" s="272">
        <v>4000</v>
      </c>
      <c r="M677" s="272">
        <v>4000</v>
      </c>
      <c r="N677" s="272">
        <v>4000</v>
      </c>
      <c r="O677" s="272">
        <v>4500</v>
      </c>
      <c r="P677" s="272">
        <v>4500</v>
      </c>
      <c r="Q677" s="272">
        <v>4500</v>
      </c>
      <c r="R677" s="272">
        <v>4500</v>
      </c>
      <c r="S677" s="272">
        <v>4500</v>
      </c>
      <c r="T677" s="272">
        <v>4500</v>
      </c>
      <c r="U677" s="273">
        <v>7500</v>
      </c>
      <c r="V677" s="280">
        <v>139647.65</v>
      </c>
      <c r="W677" s="280">
        <v>45782.09</v>
      </c>
      <c r="X677" s="280">
        <v>47870.35</v>
      </c>
      <c r="Y677" s="281">
        <v>45995.21</v>
      </c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  <c r="AJ677" s="280"/>
      <c r="AK677" s="280"/>
      <c r="AL677" s="280"/>
      <c r="AM677" s="280"/>
      <c r="AN677" s="280"/>
      <c r="AO677" s="281"/>
      <c r="AP677" s="282"/>
      <c r="AQ677" s="283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5"/>
      <c r="BF677" s="265"/>
      <c r="BG677" s="198"/>
    </row>
    <row r="678" spans="1:59" ht="23.25" customHeight="1" x14ac:dyDescent="0.2">
      <c r="A678" s="246" t="s">
        <v>104</v>
      </c>
      <c r="B678" s="266">
        <v>774</v>
      </c>
      <c r="C678" s="267">
        <v>503</v>
      </c>
      <c r="D678" s="268" t="s">
        <v>385</v>
      </c>
      <c r="E678" s="269" t="s">
        <v>105</v>
      </c>
      <c r="F678" s="270"/>
      <c r="G678" s="185"/>
      <c r="H678" s="271">
        <v>10101</v>
      </c>
      <c r="I678" s="272">
        <v>698.88</v>
      </c>
      <c r="J678" s="272">
        <v>0</v>
      </c>
      <c r="K678" s="272">
        <v>0</v>
      </c>
      <c r="L678" s="272">
        <v>146.76</v>
      </c>
      <c r="M678" s="272">
        <v>0</v>
      </c>
      <c r="N678" s="272">
        <v>0</v>
      </c>
      <c r="O678" s="272">
        <v>174.72</v>
      </c>
      <c r="P678" s="272">
        <v>0</v>
      </c>
      <c r="Q678" s="272">
        <v>0</v>
      </c>
      <c r="R678" s="272">
        <v>188.7</v>
      </c>
      <c r="S678" s="272">
        <v>0</v>
      </c>
      <c r="T678" s="272">
        <v>0</v>
      </c>
      <c r="U678" s="273">
        <v>188.7</v>
      </c>
      <c r="V678" s="280">
        <v>111016.8</v>
      </c>
      <c r="W678" s="280">
        <v>37005.599999999999</v>
      </c>
      <c r="X678" s="280">
        <v>37005.599999999999</v>
      </c>
      <c r="Y678" s="281">
        <v>37005.599999999999</v>
      </c>
      <c r="Z678" s="280"/>
      <c r="AA678" s="280"/>
      <c r="AB678" s="280"/>
      <c r="AC678" s="280"/>
      <c r="AD678" s="280"/>
      <c r="AE678" s="280"/>
      <c r="AF678" s="280"/>
      <c r="AG678" s="280"/>
      <c r="AH678" s="280"/>
      <c r="AI678" s="280"/>
      <c r="AJ678" s="280"/>
      <c r="AK678" s="280"/>
      <c r="AL678" s="280"/>
      <c r="AM678" s="280"/>
      <c r="AN678" s="280"/>
      <c r="AO678" s="281"/>
      <c r="AP678" s="282"/>
      <c r="AQ678" s="283"/>
      <c r="AR678" s="284"/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5"/>
      <c r="BF678" s="265"/>
      <c r="BG678" s="198"/>
    </row>
    <row r="679" spans="1:59" ht="15.75" customHeight="1" x14ac:dyDescent="0.2">
      <c r="A679" s="246" t="s">
        <v>95</v>
      </c>
      <c r="B679" s="266">
        <v>774</v>
      </c>
      <c r="C679" s="267">
        <v>503</v>
      </c>
      <c r="D679" s="268" t="s">
        <v>387</v>
      </c>
      <c r="E679" s="269" t="s">
        <v>96</v>
      </c>
      <c r="F679" s="270"/>
      <c r="G679" s="185"/>
      <c r="H679" s="271">
        <v>10101</v>
      </c>
      <c r="I679" s="272">
        <v>97300</v>
      </c>
      <c r="J679" s="272">
        <v>0</v>
      </c>
      <c r="K679" s="272">
        <v>12511</v>
      </c>
      <c r="L679" s="272">
        <v>7284</v>
      </c>
      <c r="M679" s="272">
        <v>6984</v>
      </c>
      <c r="N679" s="272">
        <v>6984</v>
      </c>
      <c r="O679" s="272">
        <v>7857</v>
      </c>
      <c r="P679" s="272">
        <v>7857</v>
      </c>
      <c r="Q679" s="272">
        <v>10857</v>
      </c>
      <c r="R679" s="272">
        <v>7857</v>
      </c>
      <c r="S679" s="272">
        <v>7857</v>
      </c>
      <c r="T679" s="272">
        <v>8157</v>
      </c>
      <c r="U679" s="273">
        <v>13095</v>
      </c>
      <c r="V679" s="280">
        <v>0</v>
      </c>
      <c r="W679" s="280">
        <v>0</v>
      </c>
      <c r="X679" s="280">
        <v>0</v>
      </c>
      <c r="Y679" s="281">
        <v>0</v>
      </c>
      <c r="Z679" s="280"/>
      <c r="AA679" s="280"/>
      <c r="AB679" s="280"/>
      <c r="AC679" s="280"/>
      <c r="AD679" s="280"/>
      <c r="AE679" s="280"/>
      <c r="AF679" s="280"/>
      <c r="AG679" s="280"/>
      <c r="AH679" s="280"/>
      <c r="AI679" s="280"/>
      <c r="AJ679" s="280"/>
      <c r="AK679" s="280"/>
      <c r="AL679" s="280"/>
      <c r="AM679" s="280"/>
      <c r="AN679" s="280"/>
      <c r="AO679" s="281"/>
      <c r="AP679" s="282"/>
      <c r="AQ679" s="283"/>
      <c r="AR679" s="284"/>
      <c r="AS679" s="284"/>
      <c r="AT679" s="284"/>
      <c r="AU679" s="284"/>
      <c r="AV679" s="284"/>
      <c r="AW679" s="284"/>
      <c r="AX679" s="284"/>
      <c r="AY679" s="284"/>
      <c r="AZ679" s="284"/>
      <c r="BA679" s="284"/>
      <c r="BB679" s="284"/>
      <c r="BC679" s="284"/>
      <c r="BD679" s="284"/>
      <c r="BE679" s="285"/>
      <c r="BF679" s="265"/>
      <c r="BG679" s="198"/>
    </row>
    <row r="680" spans="1:59" ht="15.75" customHeight="1" x14ac:dyDescent="0.2">
      <c r="A680" s="246" t="s">
        <v>95</v>
      </c>
      <c r="B680" s="266">
        <v>774</v>
      </c>
      <c r="C680" s="267">
        <v>503</v>
      </c>
      <c r="D680" s="268" t="s">
        <v>386</v>
      </c>
      <c r="E680" s="269" t="s">
        <v>96</v>
      </c>
      <c r="F680" s="270"/>
      <c r="G680" s="185"/>
      <c r="H680" s="271">
        <v>10101</v>
      </c>
      <c r="I680" s="272">
        <v>493265.86</v>
      </c>
      <c r="J680" s="272">
        <v>4987.47</v>
      </c>
      <c r="K680" s="272">
        <v>40537.089999999997</v>
      </c>
      <c r="L680" s="272">
        <v>39461.269999999997</v>
      </c>
      <c r="M680" s="272">
        <v>39461.269999999997</v>
      </c>
      <c r="N680" s="272">
        <v>39461.269999999997</v>
      </c>
      <c r="O680" s="272">
        <v>44393.93</v>
      </c>
      <c r="P680" s="272">
        <v>44393.93</v>
      </c>
      <c r="Q680" s="272">
        <v>46493.93</v>
      </c>
      <c r="R680" s="272">
        <v>44393.93</v>
      </c>
      <c r="S680" s="272">
        <v>44393.93</v>
      </c>
      <c r="T680" s="272">
        <v>48593.93</v>
      </c>
      <c r="U680" s="273">
        <v>56693.91</v>
      </c>
      <c r="V680" s="280">
        <v>0</v>
      </c>
      <c r="W680" s="280">
        <v>0</v>
      </c>
      <c r="X680" s="280">
        <v>0</v>
      </c>
      <c r="Y680" s="281">
        <v>0</v>
      </c>
      <c r="Z680" s="280"/>
      <c r="AA680" s="280"/>
      <c r="AB680" s="280"/>
      <c r="AC680" s="280"/>
      <c r="AD680" s="280"/>
      <c r="AE680" s="280"/>
      <c r="AF680" s="280"/>
      <c r="AG680" s="280"/>
      <c r="AH680" s="280"/>
      <c r="AI680" s="280"/>
      <c r="AJ680" s="280"/>
      <c r="AK680" s="280"/>
      <c r="AL680" s="280"/>
      <c r="AM680" s="280"/>
      <c r="AN680" s="280"/>
      <c r="AO680" s="281"/>
      <c r="AP680" s="282"/>
      <c r="AQ680" s="283"/>
      <c r="AR680" s="284"/>
      <c r="AS680" s="284"/>
      <c r="AT680" s="284"/>
      <c r="AU680" s="284"/>
      <c r="AV680" s="284"/>
      <c r="AW680" s="284"/>
      <c r="AX680" s="284"/>
      <c r="AY680" s="284"/>
      <c r="AZ680" s="284"/>
      <c r="BA680" s="284"/>
      <c r="BB680" s="284"/>
      <c r="BC680" s="284"/>
      <c r="BD680" s="284"/>
      <c r="BE680" s="285"/>
      <c r="BF680" s="265"/>
      <c r="BG680" s="198"/>
    </row>
    <row r="681" spans="1:59" ht="23.25" customHeight="1" x14ac:dyDescent="0.2">
      <c r="A681" s="246" t="s">
        <v>104</v>
      </c>
      <c r="B681" s="266">
        <v>774</v>
      </c>
      <c r="C681" s="267">
        <v>503</v>
      </c>
      <c r="D681" s="268" t="s">
        <v>386</v>
      </c>
      <c r="E681" s="269" t="s">
        <v>105</v>
      </c>
      <c r="F681" s="270"/>
      <c r="G681" s="185"/>
      <c r="H681" s="271">
        <v>10101</v>
      </c>
      <c r="I681" s="272">
        <v>123957.1</v>
      </c>
      <c r="J681" s="272">
        <v>0</v>
      </c>
      <c r="K681" s="272">
        <v>0</v>
      </c>
      <c r="L681" s="272">
        <v>26031</v>
      </c>
      <c r="M681" s="272">
        <v>0</v>
      </c>
      <c r="N681" s="272">
        <v>0</v>
      </c>
      <c r="O681" s="272">
        <v>30989.279999999999</v>
      </c>
      <c r="P681" s="272">
        <v>0</v>
      </c>
      <c r="Q681" s="272">
        <v>0</v>
      </c>
      <c r="R681" s="272">
        <v>33468.42</v>
      </c>
      <c r="S681" s="272">
        <v>0</v>
      </c>
      <c r="T681" s="272">
        <v>0</v>
      </c>
      <c r="U681" s="273">
        <v>33468.400000000001</v>
      </c>
      <c r="V681" s="280">
        <v>35709.599999999999</v>
      </c>
      <c r="W681" s="280">
        <v>11903.2</v>
      </c>
      <c r="X681" s="280">
        <v>11903.2</v>
      </c>
      <c r="Y681" s="281">
        <v>11903.2</v>
      </c>
      <c r="Z681" s="280"/>
      <c r="AA681" s="280"/>
      <c r="AB681" s="280"/>
      <c r="AC681" s="280"/>
      <c r="AD681" s="280"/>
      <c r="AE681" s="280"/>
      <c r="AF681" s="280"/>
      <c r="AG681" s="280"/>
      <c r="AH681" s="280"/>
      <c r="AI681" s="280"/>
      <c r="AJ681" s="280"/>
      <c r="AK681" s="280"/>
      <c r="AL681" s="280"/>
      <c r="AM681" s="280"/>
      <c r="AN681" s="280"/>
      <c r="AO681" s="281"/>
      <c r="AP681" s="282"/>
      <c r="AQ681" s="283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5"/>
      <c r="BF681" s="265"/>
      <c r="BG681" s="198"/>
    </row>
    <row r="682" spans="1:59" ht="15.75" customHeight="1" x14ac:dyDescent="0.2">
      <c r="A682" s="246" t="s">
        <v>95</v>
      </c>
      <c r="B682" s="266">
        <v>774</v>
      </c>
      <c r="C682" s="267">
        <v>503</v>
      </c>
      <c r="D682" s="268" t="s">
        <v>535</v>
      </c>
      <c r="E682" s="269" t="s">
        <v>96</v>
      </c>
      <c r="F682" s="270"/>
      <c r="G682" s="185" t="s">
        <v>536</v>
      </c>
      <c r="H682" s="271">
        <v>10204</v>
      </c>
      <c r="I682" s="272">
        <v>250000</v>
      </c>
      <c r="J682" s="272">
        <v>0</v>
      </c>
      <c r="K682" s="272">
        <v>0</v>
      </c>
      <c r="L682" s="272">
        <v>0</v>
      </c>
      <c r="M682" s="272">
        <v>0</v>
      </c>
      <c r="N682" s="272">
        <v>0</v>
      </c>
      <c r="O682" s="272">
        <v>0</v>
      </c>
      <c r="P682" s="272">
        <v>0</v>
      </c>
      <c r="Q682" s="272">
        <v>0</v>
      </c>
      <c r="R682" s="272">
        <v>0</v>
      </c>
      <c r="S682" s="272">
        <v>0</v>
      </c>
      <c r="T682" s="272">
        <v>0</v>
      </c>
      <c r="U682" s="273">
        <v>250000</v>
      </c>
      <c r="V682" s="280">
        <v>0</v>
      </c>
      <c r="W682" s="280">
        <v>0</v>
      </c>
      <c r="X682" s="280">
        <v>0</v>
      </c>
      <c r="Y682" s="281">
        <v>0</v>
      </c>
      <c r="Z682" s="280"/>
      <c r="AA682" s="280"/>
      <c r="AB682" s="280"/>
      <c r="AC682" s="280"/>
      <c r="AD682" s="280"/>
      <c r="AE682" s="280"/>
      <c r="AF682" s="280"/>
      <c r="AG682" s="280"/>
      <c r="AH682" s="280"/>
      <c r="AI682" s="280"/>
      <c r="AJ682" s="280"/>
      <c r="AK682" s="280"/>
      <c r="AL682" s="280"/>
      <c r="AM682" s="280"/>
      <c r="AN682" s="280"/>
      <c r="AO682" s="281"/>
      <c r="AP682" s="282"/>
      <c r="AQ682" s="283"/>
      <c r="AR682" s="284"/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5"/>
      <c r="BF682" s="265"/>
      <c r="BG682" s="198"/>
    </row>
    <row r="683" spans="1:59" ht="15.75" customHeight="1" x14ac:dyDescent="0.2">
      <c r="A683" s="246" t="s">
        <v>95</v>
      </c>
      <c r="B683" s="266">
        <v>774</v>
      </c>
      <c r="C683" s="267">
        <v>503</v>
      </c>
      <c r="D683" s="268" t="s">
        <v>537</v>
      </c>
      <c r="E683" s="269" t="s">
        <v>96</v>
      </c>
      <c r="F683" s="270"/>
      <c r="G683" s="185" t="s">
        <v>538</v>
      </c>
      <c r="H683" s="271">
        <v>10112</v>
      </c>
      <c r="I683" s="272">
        <v>485044.14</v>
      </c>
      <c r="J683" s="272">
        <v>0</v>
      </c>
      <c r="K683" s="272">
        <v>2640.59</v>
      </c>
      <c r="L683" s="272">
        <v>0</v>
      </c>
      <c r="M683" s="272">
        <v>0</v>
      </c>
      <c r="N683" s="272">
        <v>0</v>
      </c>
      <c r="O683" s="272">
        <v>0</v>
      </c>
      <c r="P683" s="272">
        <v>0</v>
      </c>
      <c r="Q683" s="272">
        <v>0</v>
      </c>
      <c r="R683" s="272">
        <v>0</v>
      </c>
      <c r="S683" s="272">
        <v>0</v>
      </c>
      <c r="T683" s="272">
        <v>0</v>
      </c>
      <c r="U683" s="273">
        <v>482403.55</v>
      </c>
      <c r="V683" s="280">
        <v>0</v>
      </c>
      <c r="W683" s="280">
        <v>0</v>
      </c>
      <c r="X683" s="280">
        <v>0</v>
      </c>
      <c r="Y683" s="281">
        <v>0</v>
      </c>
      <c r="Z683" s="280"/>
      <c r="AA683" s="280"/>
      <c r="AB683" s="280"/>
      <c r="AC683" s="280"/>
      <c r="AD683" s="280"/>
      <c r="AE683" s="280"/>
      <c r="AF683" s="280"/>
      <c r="AG683" s="280"/>
      <c r="AH683" s="280"/>
      <c r="AI683" s="280"/>
      <c r="AJ683" s="280"/>
      <c r="AK683" s="280"/>
      <c r="AL683" s="280"/>
      <c r="AM683" s="280"/>
      <c r="AN683" s="280"/>
      <c r="AO683" s="281"/>
      <c r="AP683" s="282"/>
      <c r="AQ683" s="283"/>
      <c r="AR683" s="284"/>
      <c r="AS683" s="284"/>
      <c r="AT683" s="284"/>
      <c r="AU683" s="284"/>
      <c r="AV683" s="284"/>
      <c r="AW683" s="284"/>
      <c r="AX683" s="284"/>
      <c r="AY683" s="284"/>
      <c r="AZ683" s="284"/>
      <c r="BA683" s="284"/>
      <c r="BB683" s="284"/>
      <c r="BC683" s="284"/>
      <c r="BD683" s="284"/>
      <c r="BE683" s="285"/>
      <c r="BF683" s="265"/>
      <c r="BG683" s="198"/>
    </row>
    <row r="684" spans="1:59" ht="15.75" customHeight="1" x14ac:dyDescent="0.2">
      <c r="A684" s="246" t="s">
        <v>95</v>
      </c>
      <c r="B684" s="266">
        <v>774</v>
      </c>
      <c r="C684" s="267">
        <v>503</v>
      </c>
      <c r="D684" s="268" t="s">
        <v>537</v>
      </c>
      <c r="E684" s="269" t="s">
        <v>96</v>
      </c>
      <c r="F684" s="270"/>
      <c r="G684" s="185" t="s">
        <v>538</v>
      </c>
      <c r="H684" s="271">
        <v>10306</v>
      </c>
      <c r="I684" s="272">
        <v>1350000</v>
      </c>
      <c r="J684" s="272">
        <v>0</v>
      </c>
      <c r="K684" s="272">
        <v>7349.41</v>
      </c>
      <c r="L684" s="272">
        <v>0</v>
      </c>
      <c r="M684" s="272">
        <v>0</v>
      </c>
      <c r="N684" s="272">
        <v>0</v>
      </c>
      <c r="O684" s="272">
        <v>0</v>
      </c>
      <c r="P684" s="272">
        <v>0</v>
      </c>
      <c r="Q684" s="272">
        <v>0</v>
      </c>
      <c r="R684" s="272">
        <v>0</v>
      </c>
      <c r="S684" s="272">
        <v>0</v>
      </c>
      <c r="T684" s="272">
        <v>0</v>
      </c>
      <c r="U684" s="273">
        <v>1342650.59</v>
      </c>
      <c r="V684" s="280">
        <v>0</v>
      </c>
      <c r="W684" s="280">
        <v>0</v>
      </c>
      <c r="X684" s="280">
        <v>0</v>
      </c>
      <c r="Y684" s="281">
        <v>0</v>
      </c>
      <c r="Z684" s="280"/>
      <c r="AA684" s="280"/>
      <c r="AB684" s="280"/>
      <c r="AC684" s="280"/>
      <c r="AD684" s="280"/>
      <c r="AE684" s="280"/>
      <c r="AF684" s="280"/>
      <c r="AG684" s="280"/>
      <c r="AH684" s="280"/>
      <c r="AI684" s="280"/>
      <c r="AJ684" s="280"/>
      <c r="AK684" s="280"/>
      <c r="AL684" s="280"/>
      <c r="AM684" s="280"/>
      <c r="AN684" s="280"/>
      <c r="AO684" s="281"/>
      <c r="AP684" s="282"/>
      <c r="AQ684" s="283"/>
      <c r="AR684" s="284"/>
      <c r="AS684" s="284"/>
      <c r="AT684" s="284"/>
      <c r="AU684" s="284"/>
      <c r="AV684" s="284"/>
      <c r="AW684" s="284"/>
      <c r="AX684" s="284"/>
      <c r="AY684" s="284"/>
      <c r="AZ684" s="284"/>
      <c r="BA684" s="284"/>
      <c r="BB684" s="284"/>
      <c r="BC684" s="284"/>
      <c r="BD684" s="284"/>
      <c r="BE684" s="285"/>
      <c r="BF684" s="265"/>
      <c r="BG684" s="198"/>
    </row>
    <row r="685" spans="1:59" ht="21.75" customHeight="1" x14ac:dyDescent="0.2">
      <c r="A685" s="246" t="s">
        <v>88</v>
      </c>
      <c r="B685" s="266">
        <v>775</v>
      </c>
      <c r="C685" s="267">
        <v>104</v>
      </c>
      <c r="D685" s="268" t="s">
        <v>348</v>
      </c>
      <c r="E685" s="269" t="s">
        <v>90</v>
      </c>
      <c r="F685" s="270"/>
      <c r="G685" s="185"/>
      <c r="H685" s="271">
        <v>10101</v>
      </c>
      <c r="I685" s="272">
        <v>4085313</v>
      </c>
      <c r="J685" s="272">
        <v>78300.850000000006</v>
      </c>
      <c r="K685" s="272">
        <v>452789.84</v>
      </c>
      <c r="L685" s="272">
        <v>326825.03999999998</v>
      </c>
      <c r="M685" s="272">
        <v>326825.03999999998</v>
      </c>
      <c r="N685" s="272">
        <v>326825.03999999998</v>
      </c>
      <c r="O685" s="272">
        <v>367678.17</v>
      </c>
      <c r="P685" s="272">
        <v>367678.17</v>
      </c>
      <c r="Q685" s="272">
        <v>367678.17</v>
      </c>
      <c r="R685" s="272">
        <v>367678.17</v>
      </c>
      <c r="S685" s="272">
        <v>367678.17</v>
      </c>
      <c r="T685" s="272">
        <v>367678.17</v>
      </c>
      <c r="U685" s="273">
        <v>367678.17</v>
      </c>
      <c r="V685" s="280">
        <v>0</v>
      </c>
      <c r="W685" s="280">
        <v>0</v>
      </c>
      <c r="X685" s="280">
        <v>0</v>
      </c>
      <c r="Y685" s="281">
        <v>0</v>
      </c>
      <c r="Z685" s="280"/>
      <c r="AA685" s="280"/>
      <c r="AB685" s="280"/>
      <c r="AC685" s="280"/>
      <c r="AD685" s="280"/>
      <c r="AE685" s="280"/>
      <c r="AF685" s="280"/>
      <c r="AG685" s="280"/>
      <c r="AH685" s="280"/>
      <c r="AI685" s="280"/>
      <c r="AJ685" s="280"/>
      <c r="AK685" s="280"/>
      <c r="AL685" s="280"/>
      <c r="AM685" s="280"/>
      <c r="AN685" s="280"/>
      <c r="AO685" s="281"/>
      <c r="AP685" s="282"/>
      <c r="AQ685" s="283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5"/>
      <c r="BF685" s="265"/>
      <c r="BG685" s="198"/>
    </row>
    <row r="686" spans="1:59" ht="29.25" customHeight="1" x14ac:dyDescent="0.2">
      <c r="A686" s="246" t="s">
        <v>91</v>
      </c>
      <c r="B686" s="266">
        <v>775</v>
      </c>
      <c r="C686" s="267">
        <v>104</v>
      </c>
      <c r="D686" s="268" t="s">
        <v>348</v>
      </c>
      <c r="E686" s="269" t="s">
        <v>92</v>
      </c>
      <c r="F686" s="270"/>
      <c r="G686" s="185"/>
      <c r="H686" s="271">
        <v>10101</v>
      </c>
      <c r="I686" s="272">
        <v>110630</v>
      </c>
      <c r="J686" s="272">
        <v>0</v>
      </c>
      <c r="K686" s="272">
        <v>14381.9</v>
      </c>
      <c r="L686" s="272">
        <v>8850.4</v>
      </c>
      <c r="M686" s="272">
        <v>8850.4</v>
      </c>
      <c r="N686" s="272">
        <v>8850.4</v>
      </c>
      <c r="O686" s="272">
        <v>9956.7000000000007</v>
      </c>
      <c r="P686" s="272">
        <v>9956.7000000000007</v>
      </c>
      <c r="Q686" s="272">
        <v>9956.7000000000007</v>
      </c>
      <c r="R686" s="272">
        <v>9956.7000000000007</v>
      </c>
      <c r="S686" s="272">
        <v>9956.7000000000007</v>
      </c>
      <c r="T686" s="272">
        <v>9956.7000000000007</v>
      </c>
      <c r="U686" s="273">
        <v>9956.7000000000007</v>
      </c>
      <c r="V686" s="280">
        <v>1394799</v>
      </c>
      <c r="W686" s="280">
        <v>1394799</v>
      </c>
      <c r="X686" s="280">
        <v>0</v>
      </c>
      <c r="Y686" s="281">
        <v>0</v>
      </c>
      <c r="Z686" s="280"/>
      <c r="AA686" s="280"/>
      <c r="AB686" s="280"/>
      <c r="AC686" s="280"/>
      <c r="AD686" s="280"/>
      <c r="AE686" s="280"/>
      <c r="AF686" s="280"/>
      <c r="AG686" s="280"/>
      <c r="AH686" s="280"/>
      <c r="AI686" s="280"/>
      <c r="AJ686" s="280"/>
      <c r="AK686" s="280"/>
      <c r="AL686" s="280"/>
      <c r="AM686" s="280"/>
      <c r="AN686" s="280"/>
      <c r="AO686" s="281"/>
      <c r="AP686" s="282"/>
      <c r="AQ686" s="283"/>
      <c r="AR686" s="284"/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5"/>
      <c r="BF686" s="265"/>
      <c r="BG686" s="198"/>
    </row>
    <row r="687" spans="1:59" ht="43.5" customHeight="1" x14ac:dyDescent="0.2">
      <c r="A687" s="246" t="s">
        <v>93</v>
      </c>
      <c r="B687" s="266">
        <v>775</v>
      </c>
      <c r="C687" s="267">
        <v>104</v>
      </c>
      <c r="D687" s="268" t="s">
        <v>348</v>
      </c>
      <c r="E687" s="269" t="s">
        <v>94</v>
      </c>
      <c r="F687" s="270"/>
      <c r="G687" s="185"/>
      <c r="H687" s="271">
        <v>10101</v>
      </c>
      <c r="I687" s="272">
        <v>1267174.78</v>
      </c>
      <c r="J687" s="272">
        <v>0</v>
      </c>
      <c r="K687" s="272">
        <v>164732.73000000001</v>
      </c>
      <c r="L687" s="272">
        <v>101373.98</v>
      </c>
      <c r="M687" s="272">
        <v>101373.98</v>
      </c>
      <c r="N687" s="272">
        <v>101373.98</v>
      </c>
      <c r="O687" s="272">
        <v>114045.73</v>
      </c>
      <c r="P687" s="272">
        <v>114045.73</v>
      </c>
      <c r="Q687" s="272">
        <v>114045.73</v>
      </c>
      <c r="R687" s="272">
        <v>114045.73</v>
      </c>
      <c r="S687" s="272">
        <v>114045.73</v>
      </c>
      <c r="T687" s="272">
        <v>114045.73</v>
      </c>
      <c r="U687" s="273">
        <v>114045.73</v>
      </c>
      <c r="V687" s="280">
        <v>138084786</v>
      </c>
      <c r="W687" s="280">
        <v>138084786</v>
      </c>
      <c r="X687" s="280">
        <v>0</v>
      </c>
      <c r="Y687" s="281">
        <v>0</v>
      </c>
      <c r="Z687" s="280"/>
      <c r="AA687" s="280"/>
      <c r="AB687" s="280"/>
      <c r="AC687" s="280"/>
      <c r="AD687" s="280"/>
      <c r="AE687" s="280"/>
      <c r="AF687" s="280"/>
      <c r="AG687" s="280"/>
      <c r="AH687" s="280"/>
      <c r="AI687" s="280"/>
      <c r="AJ687" s="280"/>
      <c r="AK687" s="280"/>
      <c r="AL687" s="280"/>
      <c r="AM687" s="280"/>
      <c r="AN687" s="280"/>
      <c r="AO687" s="281"/>
      <c r="AP687" s="282"/>
      <c r="AQ687" s="283"/>
      <c r="AR687" s="284"/>
      <c r="AS687" s="284"/>
      <c r="AT687" s="284"/>
      <c r="AU687" s="284"/>
      <c r="AV687" s="284"/>
      <c r="AW687" s="284"/>
      <c r="AX687" s="284"/>
      <c r="AY687" s="284"/>
      <c r="AZ687" s="284"/>
      <c r="BA687" s="284"/>
      <c r="BB687" s="284"/>
      <c r="BC687" s="284"/>
      <c r="BD687" s="284"/>
      <c r="BE687" s="285"/>
      <c r="BF687" s="265"/>
      <c r="BG687" s="198"/>
    </row>
    <row r="688" spans="1:59" ht="15.75" customHeight="1" x14ac:dyDescent="0.2">
      <c r="A688" s="246" t="s">
        <v>95</v>
      </c>
      <c r="B688" s="266">
        <v>775</v>
      </c>
      <c r="C688" s="267">
        <v>104</v>
      </c>
      <c r="D688" s="268" t="s">
        <v>348</v>
      </c>
      <c r="E688" s="269" t="s">
        <v>96</v>
      </c>
      <c r="F688" s="270"/>
      <c r="G688" s="185"/>
      <c r="H688" s="271">
        <v>10101</v>
      </c>
      <c r="I688" s="272">
        <v>1656254.22</v>
      </c>
      <c r="J688" s="272">
        <v>14830</v>
      </c>
      <c r="K688" s="272">
        <v>202183.05</v>
      </c>
      <c r="L688" s="272">
        <v>133860.34</v>
      </c>
      <c r="M688" s="272">
        <v>148470.34</v>
      </c>
      <c r="N688" s="272">
        <v>133860.32999999999</v>
      </c>
      <c r="O688" s="272">
        <v>150592.88</v>
      </c>
      <c r="P688" s="272">
        <v>150592.88</v>
      </c>
      <c r="Q688" s="272">
        <v>150592.88</v>
      </c>
      <c r="R688" s="272">
        <v>150592.88</v>
      </c>
      <c r="S688" s="272">
        <v>150592.88</v>
      </c>
      <c r="T688" s="272">
        <v>148592.88</v>
      </c>
      <c r="U688" s="273">
        <v>121492.88</v>
      </c>
      <c r="V688" s="280">
        <v>44738.98</v>
      </c>
      <c r="W688" s="280">
        <v>10005.4</v>
      </c>
      <c r="X688" s="280">
        <v>10005.4</v>
      </c>
      <c r="Y688" s="281">
        <v>24728.18</v>
      </c>
      <c r="Z688" s="280"/>
      <c r="AA688" s="280"/>
      <c r="AB688" s="280"/>
      <c r="AC688" s="280"/>
      <c r="AD688" s="280"/>
      <c r="AE688" s="280"/>
      <c r="AF688" s="280"/>
      <c r="AG688" s="280"/>
      <c r="AH688" s="280"/>
      <c r="AI688" s="280"/>
      <c r="AJ688" s="280"/>
      <c r="AK688" s="280"/>
      <c r="AL688" s="280"/>
      <c r="AM688" s="280"/>
      <c r="AN688" s="280"/>
      <c r="AO688" s="281"/>
      <c r="AP688" s="282"/>
      <c r="AQ688" s="283"/>
      <c r="AR688" s="284"/>
      <c r="AS688" s="284"/>
      <c r="AT688" s="284"/>
      <c r="AU688" s="284"/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5"/>
      <c r="BF688" s="265"/>
      <c r="BG688" s="198"/>
    </row>
    <row r="689" spans="1:59" ht="18" customHeight="1" x14ac:dyDescent="0.2">
      <c r="A689" s="246" t="s">
        <v>388</v>
      </c>
      <c r="B689" s="266">
        <v>775</v>
      </c>
      <c r="C689" s="267">
        <v>104</v>
      </c>
      <c r="D689" s="268" t="s">
        <v>348</v>
      </c>
      <c r="E689" s="269" t="s">
        <v>347</v>
      </c>
      <c r="F689" s="270"/>
      <c r="G689" s="185"/>
      <c r="H689" s="271">
        <v>10101</v>
      </c>
      <c r="I689" s="272">
        <v>601588</v>
      </c>
      <c r="J689" s="272">
        <v>4941.25</v>
      </c>
      <c r="K689" s="272">
        <v>185940.99</v>
      </c>
      <c r="L689" s="272">
        <v>82267.039999999994</v>
      </c>
      <c r="M689" s="272">
        <v>32157.040000000001</v>
      </c>
      <c r="N689" s="272">
        <v>22487.040000000001</v>
      </c>
      <c r="O689" s="272">
        <v>16247.92</v>
      </c>
      <c r="P689" s="272">
        <v>16047.12</v>
      </c>
      <c r="Q689" s="272">
        <v>48047.92</v>
      </c>
      <c r="R689" s="272">
        <v>52612.92</v>
      </c>
      <c r="S689" s="272">
        <v>52612.92</v>
      </c>
      <c r="T689" s="272">
        <v>52612.92</v>
      </c>
      <c r="U689" s="273">
        <v>35612.92</v>
      </c>
      <c r="V689" s="280">
        <v>13531.02</v>
      </c>
      <c r="W689" s="280">
        <v>3018.8</v>
      </c>
      <c r="X689" s="280">
        <v>3018.8</v>
      </c>
      <c r="Y689" s="281">
        <v>7493.42</v>
      </c>
      <c r="Z689" s="280"/>
      <c r="AA689" s="280"/>
      <c r="AB689" s="280"/>
      <c r="AC689" s="280"/>
      <c r="AD689" s="280"/>
      <c r="AE689" s="280"/>
      <c r="AF689" s="280"/>
      <c r="AG689" s="280"/>
      <c r="AH689" s="280"/>
      <c r="AI689" s="280"/>
      <c r="AJ689" s="280"/>
      <c r="AK689" s="280"/>
      <c r="AL689" s="280"/>
      <c r="AM689" s="280"/>
      <c r="AN689" s="280"/>
      <c r="AO689" s="281"/>
      <c r="AP689" s="282"/>
      <c r="AQ689" s="283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5"/>
      <c r="BF689" s="265"/>
      <c r="BG689" s="198"/>
    </row>
    <row r="690" spans="1:59" ht="23.25" customHeight="1" x14ac:dyDescent="0.2">
      <c r="A690" s="246" t="s">
        <v>104</v>
      </c>
      <c r="B690" s="266">
        <v>775</v>
      </c>
      <c r="C690" s="267">
        <v>104</v>
      </c>
      <c r="D690" s="268" t="s">
        <v>348</v>
      </c>
      <c r="E690" s="269" t="s">
        <v>105</v>
      </c>
      <c r="F690" s="270"/>
      <c r="G690" s="185"/>
      <c r="H690" s="271">
        <v>10101</v>
      </c>
      <c r="I690" s="272">
        <v>297451.31</v>
      </c>
      <c r="J690" s="272">
        <v>0</v>
      </c>
      <c r="K690" s="272">
        <v>38668.67</v>
      </c>
      <c r="L690" s="272">
        <v>23796.1</v>
      </c>
      <c r="M690" s="272">
        <v>23796.1</v>
      </c>
      <c r="N690" s="272">
        <v>23796.1</v>
      </c>
      <c r="O690" s="272">
        <v>26770.62</v>
      </c>
      <c r="P690" s="272">
        <v>26770.62</v>
      </c>
      <c r="Q690" s="272">
        <v>26770.62</v>
      </c>
      <c r="R690" s="272">
        <v>26770.62</v>
      </c>
      <c r="S690" s="272">
        <v>26770.62</v>
      </c>
      <c r="T690" s="272">
        <v>26770.62</v>
      </c>
      <c r="U690" s="273">
        <v>26770.62</v>
      </c>
      <c r="V690" s="280">
        <v>32632.1</v>
      </c>
      <c r="W690" s="280">
        <v>8615.7000000000007</v>
      </c>
      <c r="X690" s="280">
        <v>6734.6</v>
      </c>
      <c r="Y690" s="281">
        <v>17281.8</v>
      </c>
      <c r="Z690" s="280"/>
      <c r="AA690" s="280"/>
      <c r="AB690" s="280"/>
      <c r="AC690" s="280"/>
      <c r="AD690" s="280"/>
      <c r="AE690" s="280"/>
      <c r="AF690" s="280"/>
      <c r="AG690" s="280"/>
      <c r="AH690" s="280"/>
      <c r="AI690" s="280"/>
      <c r="AJ690" s="280"/>
      <c r="AK690" s="280"/>
      <c r="AL690" s="280"/>
      <c r="AM690" s="280"/>
      <c r="AN690" s="280"/>
      <c r="AO690" s="281"/>
      <c r="AP690" s="282"/>
      <c r="AQ690" s="283"/>
      <c r="AR690" s="284"/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5"/>
      <c r="BF690" s="265"/>
      <c r="BG690" s="198"/>
    </row>
    <row r="691" spans="1:59" ht="14.25" customHeight="1" x14ac:dyDescent="0.2">
      <c r="A691" s="246" t="s">
        <v>97</v>
      </c>
      <c r="B691" s="266">
        <v>775</v>
      </c>
      <c r="C691" s="267">
        <v>104</v>
      </c>
      <c r="D691" s="268" t="s">
        <v>348</v>
      </c>
      <c r="E691" s="269" t="s">
        <v>98</v>
      </c>
      <c r="F691" s="270"/>
      <c r="G691" s="185"/>
      <c r="H691" s="271">
        <v>10101</v>
      </c>
      <c r="I691" s="272">
        <v>5262</v>
      </c>
      <c r="J691" s="272">
        <v>0</v>
      </c>
      <c r="K691" s="272">
        <v>684.06</v>
      </c>
      <c r="L691" s="272">
        <v>420.96</v>
      </c>
      <c r="M691" s="272">
        <v>420.96</v>
      </c>
      <c r="N691" s="272">
        <v>420.96</v>
      </c>
      <c r="O691" s="272">
        <v>473.58</v>
      </c>
      <c r="P691" s="272">
        <v>473.58</v>
      </c>
      <c r="Q691" s="272">
        <v>473.58</v>
      </c>
      <c r="R691" s="272">
        <v>473.58</v>
      </c>
      <c r="S691" s="272">
        <v>473.58</v>
      </c>
      <c r="T691" s="272">
        <v>473.58</v>
      </c>
      <c r="U691" s="273">
        <v>473.58</v>
      </c>
      <c r="V691" s="280">
        <v>66640</v>
      </c>
      <c r="W691" s="280">
        <v>18900</v>
      </c>
      <c r="X691" s="280">
        <v>18900</v>
      </c>
      <c r="Y691" s="281">
        <v>28840</v>
      </c>
      <c r="Z691" s="280"/>
      <c r="AA691" s="280"/>
      <c r="AB691" s="280"/>
      <c r="AC691" s="280"/>
      <c r="AD691" s="280"/>
      <c r="AE691" s="280"/>
      <c r="AF691" s="280"/>
      <c r="AG691" s="280"/>
      <c r="AH691" s="280"/>
      <c r="AI691" s="280"/>
      <c r="AJ691" s="280"/>
      <c r="AK691" s="280"/>
      <c r="AL691" s="280"/>
      <c r="AM691" s="280"/>
      <c r="AN691" s="280"/>
      <c r="AO691" s="281"/>
      <c r="AP691" s="282"/>
      <c r="AQ691" s="283"/>
      <c r="AR691" s="284"/>
      <c r="AS691" s="284"/>
      <c r="AT691" s="284"/>
      <c r="AU691" s="284"/>
      <c r="AV691" s="284"/>
      <c r="AW691" s="284"/>
      <c r="AX691" s="284"/>
      <c r="AY691" s="284"/>
      <c r="AZ691" s="284"/>
      <c r="BA691" s="284"/>
      <c r="BB691" s="284"/>
      <c r="BC691" s="284"/>
      <c r="BD691" s="284"/>
      <c r="BE691" s="285"/>
      <c r="BF691" s="265"/>
      <c r="BG691" s="198"/>
    </row>
    <row r="692" spans="1:59" ht="17.25" customHeight="1" x14ac:dyDescent="0.2">
      <c r="A692" s="246" t="s">
        <v>99</v>
      </c>
      <c r="B692" s="266">
        <v>775</v>
      </c>
      <c r="C692" s="267">
        <v>104</v>
      </c>
      <c r="D692" s="268" t="s">
        <v>348</v>
      </c>
      <c r="E692" s="269" t="s">
        <v>100</v>
      </c>
      <c r="F692" s="270"/>
      <c r="G692" s="185"/>
      <c r="H692" s="271">
        <v>10101</v>
      </c>
      <c r="I692" s="272">
        <v>76.69</v>
      </c>
      <c r="J692" s="272">
        <v>0</v>
      </c>
      <c r="K692" s="272">
        <v>9.9700000000000006</v>
      </c>
      <c r="L692" s="272">
        <v>6.14</v>
      </c>
      <c r="M692" s="272">
        <v>6.14</v>
      </c>
      <c r="N692" s="272">
        <v>6.14</v>
      </c>
      <c r="O692" s="272">
        <v>6.9</v>
      </c>
      <c r="P692" s="272">
        <v>6.9</v>
      </c>
      <c r="Q692" s="272">
        <v>6.9</v>
      </c>
      <c r="R692" s="272">
        <v>6.9</v>
      </c>
      <c r="S692" s="272">
        <v>6.9</v>
      </c>
      <c r="T692" s="272">
        <v>6.9</v>
      </c>
      <c r="U692" s="273">
        <v>6.9</v>
      </c>
      <c r="V692" s="280">
        <v>630508.12</v>
      </c>
      <c r="W692" s="280">
        <v>123704.11</v>
      </c>
      <c r="X692" s="280">
        <v>196832.74</v>
      </c>
      <c r="Y692" s="281">
        <v>309971.27</v>
      </c>
      <c r="Z692" s="280"/>
      <c r="AA692" s="280"/>
      <c r="AB692" s="280"/>
      <c r="AC692" s="280"/>
      <c r="AD692" s="280"/>
      <c r="AE692" s="280"/>
      <c r="AF692" s="280"/>
      <c r="AG692" s="280"/>
      <c r="AH692" s="280"/>
      <c r="AI692" s="280"/>
      <c r="AJ692" s="280"/>
      <c r="AK692" s="280"/>
      <c r="AL692" s="280"/>
      <c r="AM692" s="280"/>
      <c r="AN692" s="280"/>
      <c r="AO692" s="281"/>
      <c r="AP692" s="282"/>
      <c r="AQ692" s="283"/>
      <c r="AR692" s="284"/>
      <c r="AS692" s="284"/>
      <c r="AT692" s="284"/>
      <c r="AU692" s="284"/>
      <c r="AV692" s="284"/>
      <c r="AW692" s="284"/>
      <c r="AX692" s="284"/>
      <c r="AY692" s="284"/>
      <c r="AZ692" s="284"/>
      <c r="BA692" s="284"/>
      <c r="BB692" s="284"/>
      <c r="BC692" s="284"/>
      <c r="BD692" s="284"/>
      <c r="BE692" s="285"/>
      <c r="BF692" s="265"/>
      <c r="BG692" s="198"/>
    </row>
    <row r="693" spans="1:59" ht="15.75" customHeight="1" x14ac:dyDescent="0.2">
      <c r="A693" s="246" t="s">
        <v>95</v>
      </c>
      <c r="B693" s="266">
        <v>775</v>
      </c>
      <c r="C693" s="267">
        <v>113</v>
      </c>
      <c r="D693" s="268" t="s">
        <v>118</v>
      </c>
      <c r="E693" s="269" t="s">
        <v>96</v>
      </c>
      <c r="F693" s="270"/>
      <c r="G693" s="185"/>
      <c r="H693" s="271">
        <v>10101</v>
      </c>
      <c r="I693" s="272">
        <v>50000</v>
      </c>
      <c r="J693" s="272">
        <v>0</v>
      </c>
      <c r="K693" s="272">
        <v>6500</v>
      </c>
      <c r="L693" s="272">
        <v>4000</v>
      </c>
      <c r="M693" s="272">
        <v>4000</v>
      </c>
      <c r="N693" s="272">
        <v>4000</v>
      </c>
      <c r="O693" s="272">
        <v>4500</v>
      </c>
      <c r="P693" s="272">
        <v>4500</v>
      </c>
      <c r="Q693" s="272">
        <v>4500</v>
      </c>
      <c r="R693" s="272">
        <v>4500</v>
      </c>
      <c r="S693" s="272">
        <v>4500</v>
      </c>
      <c r="T693" s="272">
        <v>4500</v>
      </c>
      <c r="U693" s="273">
        <v>4500</v>
      </c>
      <c r="V693" s="280">
        <v>57669.72</v>
      </c>
      <c r="W693" s="280">
        <v>7340.05</v>
      </c>
      <c r="X693" s="280">
        <v>14311.49</v>
      </c>
      <c r="Y693" s="281">
        <v>36018.18</v>
      </c>
      <c r="Z693" s="280"/>
      <c r="AA693" s="280"/>
      <c r="AB693" s="280"/>
      <c r="AC693" s="280"/>
      <c r="AD693" s="280"/>
      <c r="AE693" s="280"/>
      <c r="AF693" s="280"/>
      <c r="AG693" s="280"/>
      <c r="AH693" s="280"/>
      <c r="AI693" s="280"/>
      <c r="AJ693" s="280"/>
      <c r="AK693" s="280"/>
      <c r="AL693" s="280"/>
      <c r="AM693" s="280"/>
      <c r="AN693" s="280"/>
      <c r="AO693" s="281"/>
      <c r="AP693" s="282"/>
      <c r="AQ693" s="283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5"/>
      <c r="BF693" s="265"/>
      <c r="BG693" s="198"/>
    </row>
    <row r="694" spans="1:59" ht="15.75" customHeight="1" x14ac:dyDescent="0.2">
      <c r="A694" s="246" t="s">
        <v>95</v>
      </c>
      <c r="B694" s="266">
        <v>775</v>
      </c>
      <c r="C694" s="267">
        <v>310</v>
      </c>
      <c r="D694" s="268" t="s">
        <v>381</v>
      </c>
      <c r="E694" s="269" t="s">
        <v>96</v>
      </c>
      <c r="F694" s="270"/>
      <c r="G694" s="185"/>
      <c r="H694" s="271">
        <v>10101</v>
      </c>
      <c r="I694" s="272">
        <v>35640</v>
      </c>
      <c r="J694" s="272">
        <v>0</v>
      </c>
      <c r="K694" s="272">
        <v>4633.2</v>
      </c>
      <c r="L694" s="272">
        <v>2851.2</v>
      </c>
      <c r="M694" s="272">
        <v>2851.2</v>
      </c>
      <c r="N694" s="272">
        <v>2851.2</v>
      </c>
      <c r="O694" s="272">
        <v>3207.6</v>
      </c>
      <c r="P694" s="272">
        <v>3207.6</v>
      </c>
      <c r="Q694" s="272">
        <v>3207.6</v>
      </c>
      <c r="R694" s="272">
        <v>3207.6</v>
      </c>
      <c r="S694" s="272">
        <v>3207.6</v>
      </c>
      <c r="T694" s="272">
        <v>3207.6</v>
      </c>
      <c r="U694" s="273">
        <v>3207.6</v>
      </c>
      <c r="V694" s="280">
        <v>684735.61</v>
      </c>
      <c r="W694" s="280">
        <v>92628.73</v>
      </c>
      <c r="X694" s="280">
        <v>154560.18</v>
      </c>
      <c r="Y694" s="281">
        <v>437546.7</v>
      </c>
      <c r="Z694" s="280"/>
      <c r="AA694" s="280"/>
      <c r="AB694" s="280"/>
      <c r="AC694" s="280"/>
      <c r="AD694" s="280"/>
      <c r="AE694" s="280"/>
      <c r="AF694" s="280"/>
      <c r="AG694" s="280"/>
      <c r="AH694" s="280"/>
      <c r="AI694" s="280"/>
      <c r="AJ694" s="280"/>
      <c r="AK694" s="280"/>
      <c r="AL694" s="280"/>
      <c r="AM694" s="280"/>
      <c r="AN694" s="280"/>
      <c r="AO694" s="281"/>
      <c r="AP694" s="282"/>
      <c r="AQ694" s="283"/>
      <c r="AR694" s="284"/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5"/>
      <c r="BF694" s="265"/>
      <c r="BG694" s="198"/>
    </row>
    <row r="695" spans="1:59" ht="15.75" customHeight="1" x14ac:dyDescent="0.2">
      <c r="A695" s="246" t="s">
        <v>95</v>
      </c>
      <c r="B695" s="266">
        <v>775</v>
      </c>
      <c r="C695" s="267">
        <v>503</v>
      </c>
      <c r="D695" s="268" t="s">
        <v>383</v>
      </c>
      <c r="E695" s="269" t="s">
        <v>96</v>
      </c>
      <c r="F695" s="270"/>
      <c r="G695" s="185"/>
      <c r="H695" s="271">
        <v>10101</v>
      </c>
      <c r="I695" s="272">
        <v>280110</v>
      </c>
      <c r="J695" s="272">
        <v>0</v>
      </c>
      <c r="K695" s="272">
        <v>197614.3</v>
      </c>
      <c r="L695" s="272">
        <v>22408.799999999999</v>
      </c>
      <c r="M695" s="272">
        <v>22408.799999999999</v>
      </c>
      <c r="N695" s="272">
        <v>13046.8</v>
      </c>
      <c r="O695" s="272">
        <v>10875.9</v>
      </c>
      <c r="P695" s="272">
        <v>10875.9</v>
      </c>
      <c r="Q695" s="272">
        <v>575.9</v>
      </c>
      <c r="R695" s="272">
        <v>575.9</v>
      </c>
      <c r="S695" s="272">
        <v>575.9</v>
      </c>
      <c r="T695" s="272">
        <v>575.9</v>
      </c>
      <c r="U695" s="273">
        <v>575.9</v>
      </c>
      <c r="V695" s="280">
        <v>17440.73</v>
      </c>
      <c r="W695" s="280">
        <v>5813.59</v>
      </c>
      <c r="X695" s="280">
        <v>5813.59</v>
      </c>
      <c r="Y695" s="281">
        <v>5813.55</v>
      </c>
      <c r="Z695" s="280"/>
      <c r="AA695" s="280"/>
      <c r="AB695" s="280"/>
      <c r="AC695" s="280"/>
      <c r="AD695" s="280"/>
      <c r="AE695" s="280"/>
      <c r="AF695" s="280"/>
      <c r="AG695" s="280"/>
      <c r="AH695" s="280"/>
      <c r="AI695" s="280"/>
      <c r="AJ695" s="280"/>
      <c r="AK695" s="280"/>
      <c r="AL695" s="280"/>
      <c r="AM695" s="280"/>
      <c r="AN695" s="280"/>
      <c r="AO695" s="281"/>
      <c r="AP695" s="282"/>
      <c r="AQ695" s="283"/>
      <c r="AR695" s="284"/>
      <c r="AS695" s="284"/>
      <c r="AT695" s="284"/>
      <c r="AU695" s="284"/>
      <c r="AV695" s="284"/>
      <c r="AW695" s="284"/>
      <c r="AX695" s="284"/>
      <c r="AY695" s="284"/>
      <c r="AZ695" s="284"/>
      <c r="BA695" s="284"/>
      <c r="BB695" s="284"/>
      <c r="BC695" s="284"/>
      <c r="BD695" s="284"/>
      <c r="BE695" s="285"/>
      <c r="BF695" s="265"/>
      <c r="BG695" s="198"/>
    </row>
    <row r="696" spans="1:59" ht="18" customHeight="1" x14ac:dyDescent="0.2">
      <c r="A696" s="246" t="s">
        <v>388</v>
      </c>
      <c r="B696" s="266">
        <v>775</v>
      </c>
      <c r="C696" s="267">
        <v>503</v>
      </c>
      <c r="D696" s="268" t="s">
        <v>383</v>
      </c>
      <c r="E696" s="269" t="s">
        <v>347</v>
      </c>
      <c r="F696" s="270"/>
      <c r="G696" s="185"/>
      <c r="H696" s="271">
        <v>10101</v>
      </c>
      <c r="I696" s="272">
        <v>1144730</v>
      </c>
      <c r="J696" s="272">
        <v>31135.77</v>
      </c>
      <c r="K696" s="272">
        <v>166679.13</v>
      </c>
      <c r="L696" s="272">
        <v>91578.4</v>
      </c>
      <c r="M696" s="272">
        <v>91578.4</v>
      </c>
      <c r="N696" s="272">
        <v>91578.4</v>
      </c>
      <c r="O696" s="272">
        <v>103025.7</v>
      </c>
      <c r="P696" s="272">
        <v>103025.7</v>
      </c>
      <c r="Q696" s="272">
        <v>103025.7</v>
      </c>
      <c r="R696" s="272">
        <v>103025.7</v>
      </c>
      <c r="S696" s="272">
        <v>103025.7</v>
      </c>
      <c r="T696" s="272">
        <v>122630.5</v>
      </c>
      <c r="U696" s="273">
        <v>34420.9</v>
      </c>
      <c r="V696" s="280">
        <v>6539.96</v>
      </c>
      <c r="W696" s="280">
        <v>2180</v>
      </c>
      <c r="X696" s="280">
        <v>2180</v>
      </c>
      <c r="Y696" s="281">
        <v>2179.96</v>
      </c>
      <c r="Z696" s="280"/>
      <c r="AA696" s="280"/>
      <c r="AB696" s="280"/>
      <c r="AC696" s="280"/>
      <c r="AD696" s="280"/>
      <c r="AE696" s="280"/>
      <c r="AF696" s="280"/>
      <c r="AG696" s="280"/>
      <c r="AH696" s="280"/>
      <c r="AI696" s="280"/>
      <c r="AJ696" s="280"/>
      <c r="AK696" s="280"/>
      <c r="AL696" s="280"/>
      <c r="AM696" s="280"/>
      <c r="AN696" s="280"/>
      <c r="AO696" s="281"/>
      <c r="AP696" s="282"/>
      <c r="AQ696" s="283"/>
      <c r="AR696" s="284"/>
      <c r="AS696" s="284"/>
      <c r="AT696" s="284"/>
      <c r="AU696" s="284"/>
      <c r="AV696" s="284"/>
      <c r="AW696" s="284"/>
      <c r="AX696" s="284"/>
      <c r="AY696" s="284"/>
      <c r="AZ696" s="284"/>
      <c r="BA696" s="284"/>
      <c r="BB696" s="284"/>
      <c r="BC696" s="284"/>
      <c r="BD696" s="284"/>
      <c r="BE696" s="285"/>
      <c r="BF696" s="265"/>
      <c r="BG696" s="198"/>
    </row>
    <row r="697" spans="1:59" ht="15.75" customHeight="1" x14ac:dyDescent="0.2">
      <c r="A697" s="246" t="s">
        <v>95</v>
      </c>
      <c r="B697" s="266">
        <v>775</v>
      </c>
      <c r="C697" s="267">
        <v>503</v>
      </c>
      <c r="D697" s="268" t="s">
        <v>384</v>
      </c>
      <c r="E697" s="269" t="s">
        <v>96</v>
      </c>
      <c r="F697" s="270"/>
      <c r="G697" s="185"/>
      <c r="H697" s="271">
        <v>10101</v>
      </c>
      <c r="I697" s="272">
        <v>202000</v>
      </c>
      <c r="J697" s="272">
        <v>0</v>
      </c>
      <c r="K697" s="272">
        <v>5260</v>
      </c>
      <c r="L697" s="272">
        <v>16160</v>
      </c>
      <c r="M697" s="272">
        <v>16160</v>
      </c>
      <c r="N697" s="272">
        <v>37160</v>
      </c>
      <c r="O697" s="272">
        <v>18180</v>
      </c>
      <c r="P697" s="272">
        <v>18180</v>
      </c>
      <c r="Q697" s="272">
        <v>18180</v>
      </c>
      <c r="R697" s="272">
        <v>18180</v>
      </c>
      <c r="S697" s="272">
        <v>18180</v>
      </c>
      <c r="T697" s="272">
        <v>18180</v>
      </c>
      <c r="U697" s="273">
        <v>18180</v>
      </c>
      <c r="V697" s="280">
        <v>26080.799999999999</v>
      </c>
      <c r="W697" s="280">
        <v>8693.6</v>
      </c>
      <c r="X697" s="280">
        <v>8693.6</v>
      </c>
      <c r="Y697" s="281">
        <v>8693.6</v>
      </c>
      <c r="Z697" s="280"/>
      <c r="AA697" s="280"/>
      <c r="AB697" s="280"/>
      <c r="AC697" s="280"/>
      <c r="AD697" s="280"/>
      <c r="AE697" s="280"/>
      <c r="AF697" s="280"/>
      <c r="AG697" s="280"/>
      <c r="AH697" s="280"/>
      <c r="AI697" s="280"/>
      <c r="AJ697" s="280"/>
      <c r="AK697" s="280"/>
      <c r="AL697" s="280"/>
      <c r="AM697" s="280"/>
      <c r="AN697" s="280"/>
      <c r="AO697" s="281"/>
      <c r="AP697" s="282"/>
      <c r="AQ697" s="283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5"/>
      <c r="BF697" s="265"/>
      <c r="BG697" s="198"/>
    </row>
    <row r="698" spans="1:59" ht="15.75" customHeight="1" x14ac:dyDescent="0.2">
      <c r="A698" s="246" t="s">
        <v>95</v>
      </c>
      <c r="B698" s="266">
        <v>775</v>
      </c>
      <c r="C698" s="267">
        <v>503</v>
      </c>
      <c r="D698" s="268" t="s">
        <v>385</v>
      </c>
      <c r="E698" s="269" t="s">
        <v>96</v>
      </c>
      <c r="F698" s="270"/>
      <c r="G698" s="185"/>
      <c r="H698" s="271">
        <v>10101</v>
      </c>
      <c r="I698" s="272">
        <v>300000</v>
      </c>
      <c r="J698" s="272">
        <v>0</v>
      </c>
      <c r="K698" s="272">
        <v>39000</v>
      </c>
      <c r="L698" s="272">
        <v>24000</v>
      </c>
      <c r="M698" s="272">
        <v>24000</v>
      </c>
      <c r="N698" s="272">
        <v>24000</v>
      </c>
      <c r="O698" s="272">
        <v>27000</v>
      </c>
      <c r="P698" s="272">
        <v>27000</v>
      </c>
      <c r="Q698" s="272">
        <v>27000</v>
      </c>
      <c r="R698" s="272">
        <v>27000</v>
      </c>
      <c r="S698" s="272">
        <v>27000</v>
      </c>
      <c r="T698" s="272">
        <v>27000</v>
      </c>
      <c r="U698" s="273">
        <v>27000</v>
      </c>
      <c r="V698" s="280">
        <v>0</v>
      </c>
      <c r="W698" s="280">
        <v>0</v>
      </c>
      <c r="X698" s="280">
        <v>0</v>
      </c>
      <c r="Y698" s="281">
        <v>0</v>
      </c>
      <c r="Z698" s="280"/>
      <c r="AA698" s="280"/>
      <c r="AB698" s="280"/>
      <c r="AC698" s="280"/>
      <c r="AD698" s="280"/>
      <c r="AE698" s="280"/>
      <c r="AF698" s="280"/>
      <c r="AG698" s="280"/>
      <c r="AH698" s="280"/>
      <c r="AI698" s="280"/>
      <c r="AJ698" s="280"/>
      <c r="AK698" s="280"/>
      <c r="AL698" s="280"/>
      <c r="AM698" s="280"/>
      <c r="AN698" s="280"/>
      <c r="AO698" s="281"/>
      <c r="AP698" s="282"/>
      <c r="AQ698" s="283"/>
      <c r="AR698" s="284"/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5"/>
      <c r="BF698" s="265"/>
      <c r="BG698" s="198"/>
    </row>
    <row r="699" spans="1:59" ht="23.25" customHeight="1" x14ac:dyDescent="0.2">
      <c r="A699" s="246" t="s">
        <v>104</v>
      </c>
      <c r="B699" s="266">
        <v>775</v>
      </c>
      <c r="C699" s="267">
        <v>503</v>
      </c>
      <c r="D699" s="268" t="s">
        <v>385</v>
      </c>
      <c r="E699" s="269" t="s">
        <v>105</v>
      </c>
      <c r="F699" s="270"/>
      <c r="G699" s="185"/>
      <c r="H699" s="271">
        <v>10101</v>
      </c>
      <c r="I699" s="272">
        <v>1340221.1200000001</v>
      </c>
      <c r="J699" s="272">
        <v>0</v>
      </c>
      <c r="K699" s="272">
        <v>165253.75</v>
      </c>
      <c r="L699" s="272">
        <v>107217.69</v>
      </c>
      <c r="M699" s="272">
        <v>107217.69</v>
      </c>
      <c r="N699" s="272">
        <v>109497.69</v>
      </c>
      <c r="O699" s="272">
        <v>121684.9</v>
      </c>
      <c r="P699" s="272">
        <v>121684.9</v>
      </c>
      <c r="Q699" s="272">
        <v>121684.9</v>
      </c>
      <c r="R699" s="272">
        <v>120619.9</v>
      </c>
      <c r="S699" s="272">
        <v>120619.9</v>
      </c>
      <c r="T699" s="272">
        <v>120619.9</v>
      </c>
      <c r="U699" s="273">
        <v>124119.9</v>
      </c>
      <c r="V699" s="280">
        <v>3331962.28</v>
      </c>
      <c r="W699" s="280">
        <v>1098205</v>
      </c>
      <c r="X699" s="280">
        <v>1286732</v>
      </c>
      <c r="Y699" s="281">
        <v>947025.28</v>
      </c>
      <c r="Z699" s="280"/>
      <c r="AA699" s="280"/>
      <c r="AB699" s="280"/>
      <c r="AC699" s="280"/>
      <c r="AD699" s="280"/>
      <c r="AE699" s="280"/>
      <c r="AF699" s="280"/>
      <c r="AG699" s="280"/>
      <c r="AH699" s="280"/>
      <c r="AI699" s="280"/>
      <c r="AJ699" s="280"/>
      <c r="AK699" s="280"/>
      <c r="AL699" s="280"/>
      <c r="AM699" s="280"/>
      <c r="AN699" s="280"/>
      <c r="AO699" s="281"/>
      <c r="AP699" s="282"/>
      <c r="AQ699" s="283"/>
      <c r="AR699" s="284"/>
      <c r="AS699" s="284"/>
      <c r="AT699" s="284"/>
      <c r="AU699" s="284"/>
      <c r="AV699" s="284"/>
      <c r="AW699" s="284"/>
      <c r="AX699" s="284"/>
      <c r="AY699" s="284"/>
      <c r="AZ699" s="284"/>
      <c r="BA699" s="284"/>
      <c r="BB699" s="284"/>
      <c r="BC699" s="284"/>
      <c r="BD699" s="284"/>
      <c r="BE699" s="285"/>
      <c r="BF699" s="265"/>
      <c r="BG699" s="198"/>
    </row>
    <row r="700" spans="1:59" ht="15.75" customHeight="1" x14ac:dyDescent="0.2">
      <c r="A700" s="246" t="s">
        <v>95</v>
      </c>
      <c r="B700" s="266">
        <v>775</v>
      </c>
      <c r="C700" s="267">
        <v>503</v>
      </c>
      <c r="D700" s="268" t="s">
        <v>387</v>
      </c>
      <c r="E700" s="269" t="s">
        <v>96</v>
      </c>
      <c r="F700" s="270"/>
      <c r="G700" s="185"/>
      <c r="H700" s="271">
        <v>10101</v>
      </c>
      <c r="I700" s="272">
        <v>623550</v>
      </c>
      <c r="J700" s="272">
        <v>0</v>
      </c>
      <c r="K700" s="272">
        <v>31061.5</v>
      </c>
      <c r="L700" s="272">
        <v>14884</v>
      </c>
      <c r="M700" s="272">
        <v>49884</v>
      </c>
      <c r="N700" s="272">
        <v>51584</v>
      </c>
      <c r="O700" s="272">
        <v>71519.5</v>
      </c>
      <c r="P700" s="272">
        <v>78519.5</v>
      </c>
      <c r="Q700" s="272">
        <v>77009.899999999994</v>
      </c>
      <c r="R700" s="272">
        <v>68819.5</v>
      </c>
      <c r="S700" s="272">
        <v>68029.100000000006</v>
      </c>
      <c r="T700" s="272">
        <v>56119.5</v>
      </c>
      <c r="U700" s="273">
        <v>56119.5</v>
      </c>
      <c r="V700" s="280">
        <v>72011.520000000004</v>
      </c>
      <c r="W700" s="280">
        <v>24003.84</v>
      </c>
      <c r="X700" s="280">
        <v>24003.84</v>
      </c>
      <c r="Y700" s="281">
        <v>24003.84</v>
      </c>
      <c r="Z700" s="280"/>
      <c r="AA700" s="280"/>
      <c r="AB700" s="280"/>
      <c r="AC700" s="280"/>
      <c r="AD700" s="280"/>
      <c r="AE700" s="280"/>
      <c r="AF700" s="280"/>
      <c r="AG700" s="280"/>
      <c r="AH700" s="280"/>
      <c r="AI700" s="280"/>
      <c r="AJ700" s="280"/>
      <c r="AK700" s="280"/>
      <c r="AL700" s="280"/>
      <c r="AM700" s="280"/>
      <c r="AN700" s="280"/>
      <c r="AO700" s="281"/>
      <c r="AP700" s="282"/>
      <c r="AQ700" s="283"/>
      <c r="AR700" s="284"/>
      <c r="AS700" s="284"/>
      <c r="AT700" s="284"/>
      <c r="AU700" s="284"/>
      <c r="AV700" s="284"/>
      <c r="AW700" s="284"/>
      <c r="AX700" s="284"/>
      <c r="AY700" s="284"/>
      <c r="AZ700" s="284"/>
      <c r="BA700" s="284"/>
      <c r="BB700" s="284"/>
      <c r="BC700" s="284"/>
      <c r="BD700" s="284"/>
      <c r="BE700" s="285"/>
      <c r="BF700" s="265"/>
      <c r="BG700" s="198"/>
    </row>
    <row r="701" spans="1:59" ht="15.75" customHeight="1" x14ac:dyDescent="0.2">
      <c r="A701" s="246" t="s">
        <v>95</v>
      </c>
      <c r="B701" s="266">
        <v>775</v>
      </c>
      <c r="C701" s="267">
        <v>503</v>
      </c>
      <c r="D701" s="268" t="s">
        <v>386</v>
      </c>
      <c r="E701" s="269" t="s">
        <v>96</v>
      </c>
      <c r="F701" s="270"/>
      <c r="G701" s="185"/>
      <c r="H701" s="271">
        <v>10101</v>
      </c>
      <c r="I701" s="272">
        <v>2694310</v>
      </c>
      <c r="J701" s="272">
        <v>14295</v>
      </c>
      <c r="K701" s="272">
        <v>1482961</v>
      </c>
      <c r="L701" s="272">
        <v>213076.8</v>
      </c>
      <c r="M701" s="272">
        <v>214212.8</v>
      </c>
      <c r="N701" s="272">
        <v>214611.20000000001</v>
      </c>
      <c r="O701" s="272">
        <v>241437.6</v>
      </c>
      <c r="P701" s="272">
        <v>124656.6</v>
      </c>
      <c r="Q701" s="272">
        <v>21603.4</v>
      </c>
      <c r="R701" s="272">
        <v>20793.8</v>
      </c>
      <c r="S701" s="272">
        <v>21284.2</v>
      </c>
      <c r="T701" s="272">
        <v>19334</v>
      </c>
      <c r="U701" s="273">
        <v>106043.6</v>
      </c>
      <c r="V701" s="280">
        <v>23112</v>
      </c>
      <c r="W701" s="280">
        <v>7704</v>
      </c>
      <c r="X701" s="280">
        <v>7704</v>
      </c>
      <c r="Y701" s="281">
        <v>7704</v>
      </c>
      <c r="Z701" s="280"/>
      <c r="AA701" s="280"/>
      <c r="AB701" s="280"/>
      <c r="AC701" s="280"/>
      <c r="AD701" s="280"/>
      <c r="AE701" s="280"/>
      <c r="AF701" s="280"/>
      <c r="AG701" s="280"/>
      <c r="AH701" s="280"/>
      <c r="AI701" s="280"/>
      <c r="AJ701" s="280"/>
      <c r="AK701" s="280"/>
      <c r="AL701" s="280"/>
      <c r="AM701" s="280"/>
      <c r="AN701" s="280"/>
      <c r="AO701" s="281"/>
      <c r="AP701" s="282"/>
      <c r="AQ701" s="283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5"/>
      <c r="BF701" s="265"/>
      <c r="BG701" s="198"/>
    </row>
    <row r="702" spans="1:59" ht="15.75" customHeight="1" x14ac:dyDescent="0.2">
      <c r="A702" s="246" t="s">
        <v>95</v>
      </c>
      <c r="B702" s="266">
        <v>775</v>
      </c>
      <c r="C702" s="267">
        <v>503</v>
      </c>
      <c r="D702" s="268" t="s">
        <v>742</v>
      </c>
      <c r="E702" s="269" t="s">
        <v>96</v>
      </c>
      <c r="F702" s="270"/>
      <c r="G702" s="185"/>
      <c r="H702" s="271">
        <v>10112</v>
      </c>
      <c r="I702" s="272">
        <v>1946382.82</v>
      </c>
      <c r="J702" s="272">
        <v>0</v>
      </c>
      <c r="K702" s="272">
        <v>1946382.82</v>
      </c>
      <c r="L702" s="272">
        <v>0</v>
      </c>
      <c r="M702" s="272">
        <v>0</v>
      </c>
      <c r="N702" s="272">
        <v>0</v>
      </c>
      <c r="O702" s="272">
        <v>0</v>
      </c>
      <c r="P702" s="272">
        <v>0</v>
      </c>
      <c r="Q702" s="272">
        <v>0</v>
      </c>
      <c r="R702" s="272">
        <v>0</v>
      </c>
      <c r="S702" s="272">
        <v>0</v>
      </c>
      <c r="T702" s="272">
        <v>0</v>
      </c>
      <c r="U702" s="273">
        <v>0</v>
      </c>
      <c r="V702" s="280">
        <v>0</v>
      </c>
      <c r="W702" s="280">
        <v>0</v>
      </c>
      <c r="X702" s="280">
        <v>0</v>
      </c>
      <c r="Y702" s="281">
        <v>0</v>
      </c>
      <c r="Z702" s="280"/>
      <c r="AA702" s="280"/>
      <c r="AB702" s="280"/>
      <c r="AC702" s="280"/>
      <c r="AD702" s="280"/>
      <c r="AE702" s="280"/>
      <c r="AF702" s="280"/>
      <c r="AG702" s="280"/>
      <c r="AH702" s="280"/>
      <c r="AI702" s="280"/>
      <c r="AJ702" s="280"/>
      <c r="AK702" s="280"/>
      <c r="AL702" s="280"/>
      <c r="AM702" s="280"/>
      <c r="AN702" s="280"/>
      <c r="AO702" s="281"/>
      <c r="AP702" s="282"/>
      <c r="AQ702" s="283"/>
      <c r="AR702" s="284"/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5"/>
      <c r="BF702" s="265"/>
      <c r="BG702" s="198"/>
    </row>
    <row r="703" spans="1:59" ht="15.75" customHeight="1" x14ac:dyDescent="0.2">
      <c r="A703" s="246" t="s">
        <v>95</v>
      </c>
      <c r="B703" s="266">
        <v>775</v>
      </c>
      <c r="C703" s="267">
        <v>503</v>
      </c>
      <c r="D703" s="268" t="s">
        <v>742</v>
      </c>
      <c r="E703" s="269" t="s">
        <v>96</v>
      </c>
      <c r="F703" s="270"/>
      <c r="G703" s="185" t="s">
        <v>732</v>
      </c>
      <c r="H703" s="271">
        <v>10306</v>
      </c>
      <c r="I703" s="272">
        <v>36981273.659999996</v>
      </c>
      <c r="J703" s="272">
        <v>0</v>
      </c>
      <c r="K703" s="272">
        <v>0</v>
      </c>
      <c r="L703" s="272">
        <v>36981273.659999996</v>
      </c>
      <c r="M703" s="272">
        <v>0</v>
      </c>
      <c r="N703" s="272">
        <v>0</v>
      </c>
      <c r="O703" s="272">
        <v>0</v>
      </c>
      <c r="P703" s="272">
        <v>0</v>
      </c>
      <c r="Q703" s="272">
        <v>0</v>
      </c>
      <c r="R703" s="272">
        <v>0</v>
      </c>
      <c r="S703" s="272">
        <v>0</v>
      </c>
      <c r="T703" s="272">
        <v>0</v>
      </c>
      <c r="U703" s="273">
        <v>0</v>
      </c>
      <c r="V703" s="280">
        <v>122860.26</v>
      </c>
      <c r="W703" s="280">
        <v>30000</v>
      </c>
      <c r="X703" s="280">
        <v>30000</v>
      </c>
      <c r="Y703" s="281">
        <v>62860.26</v>
      </c>
      <c r="Z703" s="280"/>
      <c r="AA703" s="280"/>
      <c r="AB703" s="280"/>
      <c r="AC703" s="280"/>
      <c r="AD703" s="280"/>
      <c r="AE703" s="280"/>
      <c r="AF703" s="280"/>
      <c r="AG703" s="280"/>
      <c r="AH703" s="280"/>
      <c r="AI703" s="280"/>
      <c r="AJ703" s="280"/>
      <c r="AK703" s="280"/>
      <c r="AL703" s="280"/>
      <c r="AM703" s="280"/>
      <c r="AN703" s="280"/>
      <c r="AO703" s="281"/>
      <c r="AP703" s="282"/>
      <c r="AQ703" s="283"/>
      <c r="AR703" s="284"/>
      <c r="AS703" s="284"/>
      <c r="AT703" s="284"/>
      <c r="AU703" s="284"/>
      <c r="AV703" s="284"/>
      <c r="AW703" s="284"/>
      <c r="AX703" s="284"/>
      <c r="AY703" s="284"/>
      <c r="AZ703" s="284"/>
      <c r="BA703" s="284"/>
      <c r="BB703" s="284"/>
      <c r="BC703" s="284"/>
      <c r="BD703" s="284"/>
      <c r="BE703" s="285"/>
      <c r="BF703" s="265"/>
      <c r="BG703" s="198"/>
    </row>
    <row r="704" spans="1:59" ht="15.75" customHeight="1" x14ac:dyDescent="0.2">
      <c r="A704" s="246" t="s">
        <v>95</v>
      </c>
      <c r="B704" s="266">
        <v>775</v>
      </c>
      <c r="C704" s="267">
        <v>503</v>
      </c>
      <c r="D704" s="268" t="s">
        <v>406</v>
      </c>
      <c r="E704" s="269" t="s">
        <v>96</v>
      </c>
      <c r="F704" s="270"/>
      <c r="G704" s="185" t="s">
        <v>539</v>
      </c>
      <c r="H704" s="271">
        <v>10111</v>
      </c>
      <c r="I704" s="272">
        <v>24698.240000000002</v>
      </c>
      <c r="J704" s="272">
        <v>0</v>
      </c>
      <c r="K704" s="272">
        <v>0</v>
      </c>
      <c r="L704" s="272">
        <v>0</v>
      </c>
      <c r="M704" s="272">
        <v>0</v>
      </c>
      <c r="N704" s="272">
        <v>0</v>
      </c>
      <c r="O704" s="272">
        <v>0</v>
      </c>
      <c r="P704" s="272">
        <v>12349.12</v>
      </c>
      <c r="Q704" s="272">
        <v>12349.12</v>
      </c>
      <c r="R704" s="272">
        <v>0</v>
      </c>
      <c r="S704" s="272">
        <v>0</v>
      </c>
      <c r="T704" s="272">
        <v>0</v>
      </c>
      <c r="U704" s="273">
        <v>0</v>
      </c>
      <c r="V704" s="280">
        <v>13648.8</v>
      </c>
      <c r="W704" s="280">
        <v>4549.6000000000004</v>
      </c>
      <c r="X704" s="280">
        <v>4549.6000000000004</v>
      </c>
      <c r="Y704" s="281">
        <v>4549.6000000000004</v>
      </c>
      <c r="Z704" s="280"/>
      <c r="AA704" s="280"/>
      <c r="AB704" s="280"/>
      <c r="AC704" s="280"/>
      <c r="AD704" s="280"/>
      <c r="AE704" s="280"/>
      <c r="AF704" s="280"/>
      <c r="AG704" s="280"/>
      <c r="AH704" s="280"/>
      <c r="AI704" s="280"/>
      <c r="AJ704" s="280"/>
      <c r="AK704" s="280"/>
      <c r="AL704" s="280"/>
      <c r="AM704" s="280"/>
      <c r="AN704" s="280"/>
      <c r="AO704" s="281"/>
      <c r="AP704" s="282"/>
      <c r="AQ704" s="283"/>
      <c r="AR704" s="284"/>
      <c r="AS704" s="284"/>
      <c r="AT704" s="284"/>
      <c r="AU704" s="284"/>
      <c r="AV704" s="284"/>
      <c r="AW704" s="284"/>
      <c r="AX704" s="284"/>
      <c r="AY704" s="284"/>
      <c r="AZ704" s="284"/>
      <c r="BA704" s="284"/>
      <c r="BB704" s="284"/>
      <c r="BC704" s="284"/>
      <c r="BD704" s="284"/>
      <c r="BE704" s="285"/>
      <c r="BF704" s="265"/>
      <c r="BG704" s="198"/>
    </row>
    <row r="705" spans="1:59" ht="15.75" customHeight="1" x14ac:dyDescent="0.2">
      <c r="A705" s="246" t="s">
        <v>95</v>
      </c>
      <c r="B705" s="266">
        <v>775</v>
      </c>
      <c r="C705" s="267">
        <v>503</v>
      </c>
      <c r="D705" s="268" t="s">
        <v>406</v>
      </c>
      <c r="E705" s="269" t="s">
        <v>96</v>
      </c>
      <c r="F705" s="270"/>
      <c r="G705" s="185" t="s">
        <v>539</v>
      </c>
      <c r="H705" s="271">
        <v>10306</v>
      </c>
      <c r="I705" s="272">
        <v>24673541.760000002</v>
      </c>
      <c r="J705" s="272">
        <v>0</v>
      </c>
      <c r="K705" s="272">
        <v>0</v>
      </c>
      <c r="L705" s="272">
        <v>0</v>
      </c>
      <c r="M705" s="272">
        <v>0</v>
      </c>
      <c r="N705" s="272">
        <v>0</v>
      </c>
      <c r="O705" s="272">
        <v>0</v>
      </c>
      <c r="P705" s="272">
        <v>12336770.880000001</v>
      </c>
      <c r="Q705" s="272">
        <v>12336770.880000001</v>
      </c>
      <c r="R705" s="272">
        <v>0</v>
      </c>
      <c r="S705" s="272">
        <v>0</v>
      </c>
      <c r="T705" s="272">
        <v>0</v>
      </c>
      <c r="U705" s="273">
        <v>0</v>
      </c>
      <c r="V705" s="280">
        <v>0</v>
      </c>
      <c r="W705" s="280">
        <v>0</v>
      </c>
      <c r="X705" s="280">
        <v>0</v>
      </c>
      <c r="Y705" s="281">
        <v>0</v>
      </c>
      <c r="Z705" s="280"/>
      <c r="AA705" s="280"/>
      <c r="AB705" s="280"/>
      <c r="AC705" s="280"/>
      <c r="AD705" s="280"/>
      <c r="AE705" s="280"/>
      <c r="AF705" s="280"/>
      <c r="AG705" s="280"/>
      <c r="AH705" s="280"/>
      <c r="AI705" s="280"/>
      <c r="AJ705" s="280"/>
      <c r="AK705" s="280"/>
      <c r="AL705" s="280"/>
      <c r="AM705" s="280"/>
      <c r="AN705" s="280"/>
      <c r="AO705" s="281"/>
      <c r="AP705" s="282"/>
      <c r="AQ705" s="283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5"/>
      <c r="BF705" s="265"/>
      <c r="BG705" s="198"/>
    </row>
    <row r="706" spans="1:59" ht="15.75" customHeight="1" x14ac:dyDescent="0.2">
      <c r="A706" s="246" t="s">
        <v>95</v>
      </c>
      <c r="B706" s="266">
        <v>775</v>
      </c>
      <c r="C706" s="267">
        <v>503</v>
      </c>
      <c r="D706" s="268" t="s">
        <v>540</v>
      </c>
      <c r="E706" s="269" t="s">
        <v>96</v>
      </c>
      <c r="F706" s="270"/>
      <c r="G706" s="185" t="s">
        <v>541</v>
      </c>
      <c r="H706" s="271">
        <v>10204</v>
      </c>
      <c r="I706" s="272">
        <v>522000</v>
      </c>
      <c r="J706" s="272">
        <v>0</v>
      </c>
      <c r="K706" s="272">
        <v>0</v>
      </c>
      <c r="L706" s="272">
        <v>0</v>
      </c>
      <c r="M706" s="272">
        <v>0</v>
      </c>
      <c r="N706" s="272">
        <v>0</v>
      </c>
      <c r="O706" s="272">
        <v>0</v>
      </c>
      <c r="P706" s="272">
        <v>0</v>
      </c>
      <c r="Q706" s="272">
        <v>0</v>
      </c>
      <c r="R706" s="272">
        <v>0</v>
      </c>
      <c r="S706" s="272">
        <v>0</v>
      </c>
      <c r="T706" s="272">
        <v>0</v>
      </c>
      <c r="U706" s="273">
        <v>522000</v>
      </c>
      <c r="V706" s="280">
        <v>339702.8</v>
      </c>
      <c r="W706" s="280">
        <v>110927.91</v>
      </c>
      <c r="X706" s="280">
        <v>110927.91</v>
      </c>
      <c r="Y706" s="281">
        <v>117846.98</v>
      </c>
      <c r="Z706" s="280"/>
      <c r="AA706" s="280"/>
      <c r="AB706" s="280"/>
      <c r="AC706" s="280"/>
      <c r="AD706" s="280"/>
      <c r="AE706" s="280"/>
      <c r="AF706" s="280"/>
      <c r="AG706" s="280"/>
      <c r="AH706" s="280"/>
      <c r="AI706" s="280"/>
      <c r="AJ706" s="280"/>
      <c r="AK706" s="280"/>
      <c r="AL706" s="280"/>
      <c r="AM706" s="280"/>
      <c r="AN706" s="280"/>
      <c r="AO706" s="281"/>
      <c r="AP706" s="282"/>
      <c r="AQ706" s="283"/>
      <c r="AR706" s="284"/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5"/>
      <c r="BF706" s="265"/>
      <c r="BG706" s="198"/>
    </row>
    <row r="707" spans="1:59" ht="15.75" customHeight="1" x14ac:dyDescent="0.2">
      <c r="A707" s="246" t="s">
        <v>95</v>
      </c>
      <c r="B707" s="266">
        <v>775</v>
      </c>
      <c r="C707" s="267">
        <v>503</v>
      </c>
      <c r="D707" s="268" t="s">
        <v>542</v>
      </c>
      <c r="E707" s="269" t="s">
        <v>96</v>
      </c>
      <c r="F707" s="270"/>
      <c r="G707" s="185" t="s">
        <v>543</v>
      </c>
      <c r="H707" s="271">
        <v>10204</v>
      </c>
      <c r="I707" s="272">
        <v>141000</v>
      </c>
      <c r="J707" s="272">
        <v>0</v>
      </c>
      <c r="K707" s="272">
        <v>0</v>
      </c>
      <c r="L707" s="272">
        <v>0</v>
      </c>
      <c r="M707" s="272">
        <v>0</v>
      </c>
      <c r="N707" s="272">
        <v>0</v>
      </c>
      <c r="O707" s="272">
        <v>0</v>
      </c>
      <c r="P707" s="272">
        <v>0</v>
      </c>
      <c r="Q707" s="272">
        <v>0</v>
      </c>
      <c r="R707" s="272">
        <v>0</v>
      </c>
      <c r="S707" s="272">
        <v>0</v>
      </c>
      <c r="T707" s="272">
        <v>0</v>
      </c>
      <c r="U707" s="273">
        <v>141000</v>
      </c>
      <c r="V707" s="280">
        <v>28103.040000000001</v>
      </c>
      <c r="W707" s="280">
        <v>9367.68</v>
      </c>
      <c r="X707" s="280">
        <v>9367.68</v>
      </c>
      <c r="Y707" s="281">
        <v>9367.68</v>
      </c>
      <c r="Z707" s="280"/>
      <c r="AA707" s="280"/>
      <c r="AB707" s="280"/>
      <c r="AC707" s="280"/>
      <c r="AD707" s="280"/>
      <c r="AE707" s="280"/>
      <c r="AF707" s="280"/>
      <c r="AG707" s="280"/>
      <c r="AH707" s="280"/>
      <c r="AI707" s="280"/>
      <c r="AJ707" s="280"/>
      <c r="AK707" s="280"/>
      <c r="AL707" s="280"/>
      <c r="AM707" s="280"/>
      <c r="AN707" s="280"/>
      <c r="AO707" s="281"/>
      <c r="AP707" s="282"/>
      <c r="AQ707" s="283"/>
      <c r="AR707" s="284"/>
      <c r="AS707" s="284"/>
      <c r="AT707" s="284"/>
      <c r="AU707" s="284"/>
      <c r="AV707" s="284"/>
      <c r="AW707" s="284"/>
      <c r="AX707" s="284"/>
      <c r="AY707" s="284"/>
      <c r="AZ707" s="284"/>
      <c r="BA707" s="284"/>
      <c r="BB707" s="284"/>
      <c r="BC707" s="284"/>
      <c r="BD707" s="284"/>
      <c r="BE707" s="285"/>
      <c r="BF707" s="265"/>
      <c r="BG707" s="198"/>
    </row>
    <row r="708" spans="1:59" ht="15.75" customHeight="1" x14ac:dyDescent="0.2">
      <c r="A708" s="246" t="s">
        <v>95</v>
      </c>
      <c r="B708" s="266">
        <v>775</v>
      </c>
      <c r="C708" s="267">
        <v>503</v>
      </c>
      <c r="D708" s="268" t="s">
        <v>544</v>
      </c>
      <c r="E708" s="269" t="s">
        <v>96</v>
      </c>
      <c r="F708" s="270"/>
      <c r="G708" s="185" t="s">
        <v>545</v>
      </c>
      <c r="H708" s="271">
        <v>10112</v>
      </c>
      <c r="I708" s="272">
        <v>868300</v>
      </c>
      <c r="J708" s="272">
        <v>0</v>
      </c>
      <c r="K708" s="272">
        <v>0</v>
      </c>
      <c r="L708" s="272">
        <v>0</v>
      </c>
      <c r="M708" s="272">
        <v>0</v>
      </c>
      <c r="N708" s="272">
        <v>0</v>
      </c>
      <c r="O708" s="272">
        <v>0</v>
      </c>
      <c r="P708" s="272">
        <v>0</v>
      </c>
      <c r="Q708" s="272">
        <v>0</v>
      </c>
      <c r="R708" s="272">
        <v>0</v>
      </c>
      <c r="S708" s="272">
        <v>0</v>
      </c>
      <c r="T708" s="272">
        <v>0</v>
      </c>
      <c r="U708" s="273">
        <v>868300</v>
      </c>
      <c r="V708" s="280">
        <v>0</v>
      </c>
      <c r="W708" s="280">
        <v>0</v>
      </c>
      <c r="X708" s="280">
        <v>0</v>
      </c>
      <c r="Y708" s="281">
        <v>0</v>
      </c>
      <c r="Z708" s="280"/>
      <c r="AA708" s="280"/>
      <c r="AB708" s="280"/>
      <c r="AC708" s="280"/>
      <c r="AD708" s="280"/>
      <c r="AE708" s="280"/>
      <c r="AF708" s="280"/>
      <c r="AG708" s="280"/>
      <c r="AH708" s="280"/>
      <c r="AI708" s="280"/>
      <c r="AJ708" s="280"/>
      <c r="AK708" s="280"/>
      <c r="AL708" s="280"/>
      <c r="AM708" s="280"/>
      <c r="AN708" s="280"/>
      <c r="AO708" s="281"/>
      <c r="AP708" s="282"/>
      <c r="AQ708" s="283"/>
      <c r="AR708" s="284"/>
      <c r="AS708" s="284"/>
      <c r="AT708" s="284"/>
      <c r="AU708" s="284"/>
      <c r="AV708" s="284"/>
      <c r="AW708" s="284"/>
      <c r="AX708" s="284"/>
      <c r="AY708" s="284"/>
      <c r="AZ708" s="284"/>
      <c r="BA708" s="284"/>
      <c r="BB708" s="284"/>
      <c r="BC708" s="284"/>
      <c r="BD708" s="284"/>
      <c r="BE708" s="285"/>
      <c r="BF708" s="265"/>
      <c r="BG708" s="198"/>
    </row>
    <row r="709" spans="1:59" ht="15.75" customHeight="1" x14ac:dyDescent="0.2">
      <c r="A709" s="246" t="s">
        <v>95</v>
      </c>
      <c r="B709" s="266">
        <v>775</v>
      </c>
      <c r="C709" s="267">
        <v>503</v>
      </c>
      <c r="D709" s="268" t="s">
        <v>544</v>
      </c>
      <c r="E709" s="269" t="s">
        <v>96</v>
      </c>
      <c r="F709" s="270"/>
      <c r="G709" s="185" t="s">
        <v>545</v>
      </c>
      <c r="H709" s="271">
        <v>10306</v>
      </c>
      <c r="I709" s="272">
        <v>2082908</v>
      </c>
      <c r="J709" s="272">
        <v>0</v>
      </c>
      <c r="K709" s="272">
        <v>0.04</v>
      </c>
      <c r="L709" s="272">
        <v>0</v>
      </c>
      <c r="M709" s="272">
        <v>0</v>
      </c>
      <c r="N709" s="272">
        <v>0</v>
      </c>
      <c r="O709" s="272">
        <v>0</v>
      </c>
      <c r="P709" s="272">
        <v>0</v>
      </c>
      <c r="Q709" s="272">
        <v>0</v>
      </c>
      <c r="R709" s="272">
        <v>0</v>
      </c>
      <c r="S709" s="272">
        <v>0</v>
      </c>
      <c r="T709" s="272">
        <v>0</v>
      </c>
      <c r="U709" s="273">
        <v>2082907.96</v>
      </c>
      <c r="V709" s="280">
        <v>0</v>
      </c>
      <c r="W709" s="280">
        <v>0</v>
      </c>
      <c r="X709" s="280">
        <v>0</v>
      </c>
      <c r="Y709" s="281">
        <v>0</v>
      </c>
      <c r="Z709" s="280"/>
      <c r="AA709" s="280"/>
      <c r="AB709" s="280"/>
      <c r="AC709" s="280"/>
      <c r="AD709" s="280"/>
      <c r="AE709" s="280"/>
      <c r="AF709" s="280"/>
      <c r="AG709" s="280"/>
      <c r="AH709" s="280"/>
      <c r="AI709" s="280"/>
      <c r="AJ709" s="280"/>
      <c r="AK709" s="280"/>
      <c r="AL709" s="280"/>
      <c r="AM709" s="280"/>
      <c r="AN709" s="280"/>
      <c r="AO709" s="281"/>
      <c r="AP709" s="282"/>
      <c r="AQ709" s="283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5"/>
      <c r="BF709" s="265"/>
      <c r="BG709" s="198"/>
    </row>
    <row r="710" spans="1:59" ht="15.75" customHeight="1" x14ac:dyDescent="0.2">
      <c r="A710" s="246" t="s">
        <v>95</v>
      </c>
      <c r="B710" s="266">
        <v>775</v>
      </c>
      <c r="C710" s="267">
        <v>503</v>
      </c>
      <c r="D710" s="268" t="s">
        <v>546</v>
      </c>
      <c r="E710" s="269" t="s">
        <v>96</v>
      </c>
      <c r="F710" s="270"/>
      <c r="G710" s="185" t="s">
        <v>547</v>
      </c>
      <c r="H710" s="271">
        <v>10112</v>
      </c>
      <c r="I710" s="272">
        <v>227320.81</v>
      </c>
      <c r="J710" s="272">
        <v>0</v>
      </c>
      <c r="K710" s="272">
        <v>0</v>
      </c>
      <c r="L710" s="272">
        <v>0</v>
      </c>
      <c r="M710" s="272">
        <v>0</v>
      </c>
      <c r="N710" s="272">
        <v>0</v>
      </c>
      <c r="O710" s="272">
        <v>0</v>
      </c>
      <c r="P710" s="272">
        <v>0</v>
      </c>
      <c r="Q710" s="272">
        <v>0</v>
      </c>
      <c r="R710" s="272">
        <v>0</v>
      </c>
      <c r="S710" s="272">
        <v>0</v>
      </c>
      <c r="T710" s="272">
        <v>0</v>
      </c>
      <c r="U710" s="273">
        <v>227320.81</v>
      </c>
      <c r="V710" s="280">
        <v>0</v>
      </c>
      <c r="W710" s="280">
        <v>0</v>
      </c>
      <c r="X710" s="280">
        <v>0</v>
      </c>
      <c r="Y710" s="281">
        <v>0</v>
      </c>
      <c r="Z710" s="280"/>
      <c r="AA710" s="280"/>
      <c r="AB710" s="280"/>
      <c r="AC710" s="280"/>
      <c r="AD710" s="280"/>
      <c r="AE710" s="280"/>
      <c r="AF710" s="280"/>
      <c r="AG710" s="280"/>
      <c r="AH710" s="280"/>
      <c r="AI710" s="280"/>
      <c r="AJ710" s="280"/>
      <c r="AK710" s="280"/>
      <c r="AL710" s="280"/>
      <c r="AM710" s="280"/>
      <c r="AN710" s="280"/>
      <c r="AO710" s="281"/>
      <c r="AP710" s="282"/>
      <c r="AQ710" s="283"/>
      <c r="AR710" s="284"/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5"/>
      <c r="BF710" s="265"/>
      <c r="BG710" s="198"/>
    </row>
    <row r="711" spans="1:59" ht="15.75" customHeight="1" x14ac:dyDescent="0.2">
      <c r="A711" s="246" t="s">
        <v>95</v>
      </c>
      <c r="B711" s="266">
        <v>775</v>
      </c>
      <c r="C711" s="267">
        <v>503</v>
      </c>
      <c r="D711" s="268" t="s">
        <v>546</v>
      </c>
      <c r="E711" s="269" t="s">
        <v>96</v>
      </c>
      <c r="F711" s="270"/>
      <c r="G711" s="185" t="s">
        <v>547</v>
      </c>
      <c r="H711" s="271">
        <v>10306</v>
      </c>
      <c r="I711" s="272">
        <v>540960</v>
      </c>
      <c r="J711" s="272">
        <v>0</v>
      </c>
      <c r="K711" s="272">
        <v>0</v>
      </c>
      <c r="L711" s="272">
        <v>0</v>
      </c>
      <c r="M711" s="272">
        <v>0</v>
      </c>
      <c r="N711" s="272">
        <v>0</v>
      </c>
      <c r="O711" s="272">
        <v>0</v>
      </c>
      <c r="P711" s="272">
        <v>0</v>
      </c>
      <c r="Q711" s="272">
        <v>0</v>
      </c>
      <c r="R711" s="272">
        <v>0</v>
      </c>
      <c r="S711" s="272">
        <v>0</v>
      </c>
      <c r="T711" s="272">
        <v>0</v>
      </c>
      <c r="U711" s="273">
        <v>540960</v>
      </c>
      <c r="V711" s="280">
        <v>0</v>
      </c>
      <c r="W711" s="280">
        <v>0</v>
      </c>
      <c r="X711" s="280">
        <v>0</v>
      </c>
      <c r="Y711" s="281">
        <v>0</v>
      </c>
      <c r="Z711" s="280"/>
      <c r="AA711" s="280"/>
      <c r="AB711" s="280"/>
      <c r="AC711" s="280"/>
      <c r="AD711" s="280"/>
      <c r="AE711" s="280"/>
      <c r="AF711" s="280"/>
      <c r="AG711" s="280"/>
      <c r="AH711" s="280"/>
      <c r="AI711" s="280"/>
      <c r="AJ711" s="280"/>
      <c r="AK711" s="280"/>
      <c r="AL711" s="280"/>
      <c r="AM711" s="280"/>
      <c r="AN711" s="280"/>
      <c r="AO711" s="281"/>
      <c r="AP711" s="282"/>
      <c r="AQ711" s="283"/>
      <c r="AR711" s="284"/>
      <c r="AS711" s="284"/>
      <c r="AT711" s="284"/>
      <c r="AU711" s="284"/>
      <c r="AV711" s="284"/>
      <c r="AW711" s="284"/>
      <c r="AX711" s="284"/>
      <c r="AY711" s="284"/>
      <c r="AZ711" s="284"/>
      <c r="BA711" s="284"/>
      <c r="BB711" s="284"/>
      <c r="BC711" s="284"/>
      <c r="BD711" s="284"/>
      <c r="BE711" s="285"/>
      <c r="BF711" s="265"/>
      <c r="BG711" s="198"/>
    </row>
    <row r="712" spans="1:59" ht="21.75" customHeight="1" x14ac:dyDescent="0.2">
      <c r="A712" s="246" t="s">
        <v>88</v>
      </c>
      <c r="B712" s="266">
        <v>776</v>
      </c>
      <c r="C712" s="267">
        <v>104</v>
      </c>
      <c r="D712" s="268" t="s">
        <v>348</v>
      </c>
      <c r="E712" s="269" t="s">
        <v>90</v>
      </c>
      <c r="F712" s="270"/>
      <c r="G712" s="185"/>
      <c r="H712" s="271">
        <v>10101</v>
      </c>
      <c r="I712" s="272">
        <v>2078072.12</v>
      </c>
      <c r="J712" s="272">
        <v>139141.65</v>
      </c>
      <c r="K712" s="272">
        <v>170007.73</v>
      </c>
      <c r="L712" s="272">
        <v>151245.76999999999</v>
      </c>
      <c r="M712" s="272">
        <v>166245.76999999999</v>
      </c>
      <c r="N712" s="272">
        <v>166245.76999999999</v>
      </c>
      <c r="O712" s="272">
        <v>163026.49</v>
      </c>
      <c r="P712" s="272">
        <v>187026.49</v>
      </c>
      <c r="Q712" s="272">
        <v>187026.49</v>
      </c>
      <c r="R712" s="272">
        <v>187026.49</v>
      </c>
      <c r="S712" s="272">
        <v>187026.49</v>
      </c>
      <c r="T712" s="272">
        <v>187026.49</v>
      </c>
      <c r="U712" s="273">
        <v>187026.49</v>
      </c>
      <c r="V712" s="280">
        <v>0</v>
      </c>
      <c r="W712" s="280">
        <v>0</v>
      </c>
      <c r="X712" s="280">
        <v>0</v>
      </c>
      <c r="Y712" s="281">
        <v>0</v>
      </c>
      <c r="Z712" s="280"/>
      <c r="AA712" s="280"/>
      <c r="AB712" s="280"/>
      <c r="AC712" s="280"/>
      <c r="AD712" s="280"/>
      <c r="AE712" s="280"/>
      <c r="AF712" s="280"/>
      <c r="AG712" s="280"/>
      <c r="AH712" s="280"/>
      <c r="AI712" s="280"/>
      <c r="AJ712" s="280"/>
      <c r="AK712" s="280"/>
      <c r="AL712" s="280"/>
      <c r="AM712" s="280"/>
      <c r="AN712" s="280"/>
      <c r="AO712" s="281"/>
      <c r="AP712" s="282"/>
      <c r="AQ712" s="283"/>
      <c r="AR712" s="284"/>
      <c r="AS712" s="284"/>
      <c r="AT712" s="284"/>
      <c r="AU712" s="284"/>
      <c r="AV712" s="284"/>
      <c r="AW712" s="284"/>
      <c r="AX712" s="284"/>
      <c r="AY712" s="284"/>
      <c r="AZ712" s="284"/>
      <c r="BA712" s="284"/>
      <c r="BB712" s="284"/>
      <c r="BC712" s="284"/>
      <c r="BD712" s="284"/>
      <c r="BE712" s="285"/>
      <c r="BF712" s="265"/>
      <c r="BG712" s="198"/>
    </row>
    <row r="713" spans="1:59" ht="29.25" customHeight="1" x14ac:dyDescent="0.2">
      <c r="A713" s="246" t="s">
        <v>91</v>
      </c>
      <c r="B713" s="266">
        <v>776</v>
      </c>
      <c r="C713" s="267">
        <v>104</v>
      </c>
      <c r="D713" s="268" t="s">
        <v>348</v>
      </c>
      <c r="E713" s="269" t="s">
        <v>92</v>
      </c>
      <c r="F713" s="270"/>
      <c r="G713" s="185"/>
      <c r="H713" s="271">
        <v>10101</v>
      </c>
      <c r="I713" s="272">
        <v>46805</v>
      </c>
      <c r="J713" s="272">
        <v>0</v>
      </c>
      <c r="K713" s="272">
        <v>0</v>
      </c>
      <c r="L713" s="272">
        <v>7020.75</v>
      </c>
      <c r="M713" s="272">
        <v>3744.4</v>
      </c>
      <c r="N713" s="272">
        <v>3744.4</v>
      </c>
      <c r="O713" s="272">
        <v>7020.75</v>
      </c>
      <c r="P713" s="272">
        <v>4212.45</v>
      </c>
      <c r="Q713" s="272">
        <v>4212.45</v>
      </c>
      <c r="R713" s="272">
        <v>4212.45</v>
      </c>
      <c r="S713" s="272">
        <v>4212.45</v>
      </c>
      <c r="T713" s="272">
        <v>4212.45</v>
      </c>
      <c r="U713" s="273">
        <v>4212.45</v>
      </c>
      <c r="V713" s="280">
        <v>0.01</v>
      </c>
      <c r="W713" s="280">
        <v>0</v>
      </c>
      <c r="X713" s="280">
        <v>0</v>
      </c>
      <c r="Y713" s="281">
        <v>0.01</v>
      </c>
      <c r="Z713" s="280"/>
      <c r="AA713" s="280"/>
      <c r="AB713" s="280"/>
      <c r="AC713" s="280"/>
      <c r="AD713" s="280"/>
      <c r="AE713" s="280"/>
      <c r="AF713" s="280"/>
      <c r="AG713" s="280"/>
      <c r="AH713" s="280"/>
      <c r="AI713" s="280"/>
      <c r="AJ713" s="280"/>
      <c r="AK713" s="280"/>
      <c r="AL713" s="280"/>
      <c r="AM713" s="280"/>
      <c r="AN713" s="280"/>
      <c r="AO713" s="281"/>
      <c r="AP713" s="282"/>
      <c r="AQ713" s="283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5"/>
      <c r="BF713" s="265"/>
      <c r="BG713" s="198"/>
    </row>
    <row r="714" spans="1:59" ht="43.5" customHeight="1" x14ac:dyDescent="0.2">
      <c r="A714" s="246" t="s">
        <v>93</v>
      </c>
      <c r="B714" s="266">
        <v>776</v>
      </c>
      <c r="C714" s="267">
        <v>104</v>
      </c>
      <c r="D714" s="268" t="s">
        <v>348</v>
      </c>
      <c r="E714" s="269" t="s">
        <v>94</v>
      </c>
      <c r="F714" s="270"/>
      <c r="G714" s="185"/>
      <c r="H714" s="271">
        <v>10101</v>
      </c>
      <c r="I714" s="272">
        <v>641712.88</v>
      </c>
      <c r="J714" s="272">
        <v>651.01</v>
      </c>
      <c r="K714" s="272">
        <v>81923.56</v>
      </c>
      <c r="L714" s="272">
        <v>51337.03</v>
      </c>
      <c r="M714" s="272">
        <v>51337.03</v>
      </c>
      <c r="N714" s="272">
        <v>51337.03</v>
      </c>
      <c r="O714" s="272">
        <v>58602.27</v>
      </c>
      <c r="P714" s="272">
        <v>57754.16</v>
      </c>
      <c r="Q714" s="272">
        <v>57754.16</v>
      </c>
      <c r="R714" s="272">
        <v>57754.16</v>
      </c>
      <c r="S714" s="272">
        <v>57754.16</v>
      </c>
      <c r="T714" s="272">
        <v>57754.16</v>
      </c>
      <c r="U714" s="273">
        <v>57754.15</v>
      </c>
      <c r="V714" s="280">
        <v>0</v>
      </c>
      <c r="W714" s="280">
        <v>0</v>
      </c>
      <c r="X714" s="280">
        <v>0</v>
      </c>
      <c r="Y714" s="281">
        <v>0</v>
      </c>
      <c r="Z714" s="280"/>
      <c r="AA714" s="280"/>
      <c r="AB714" s="280"/>
      <c r="AC714" s="280"/>
      <c r="AD714" s="280"/>
      <c r="AE714" s="280"/>
      <c r="AF714" s="280"/>
      <c r="AG714" s="280"/>
      <c r="AH714" s="280"/>
      <c r="AI714" s="280"/>
      <c r="AJ714" s="280"/>
      <c r="AK714" s="280"/>
      <c r="AL714" s="280"/>
      <c r="AM714" s="280"/>
      <c r="AN714" s="280"/>
      <c r="AO714" s="281"/>
      <c r="AP714" s="282"/>
      <c r="AQ714" s="283"/>
      <c r="AR714" s="284"/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5"/>
      <c r="BF714" s="265"/>
      <c r="BG714" s="198"/>
    </row>
    <row r="715" spans="1:59" ht="15.75" customHeight="1" x14ac:dyDescent="0.2">
      <c r="A715" s="246" t="s">
        <v>95</v>
      </c>
      <c r="B715" s="266">
        <v>776</v>
      </c>
      <c r="C715" s="267">
        <v>104</v>
      </c>
      <c r="D715" s="268" t="s">
        <v>348</v>
      </c>
      <c r="E715" s="269" t="s">
        <v>96</v>
      </c>
      <c r="F715" s="270"/>
      <c r="G715" s="185"/>
      <c r="H715" s="271">
        <v>10101</v>
      </c>
      <c r="I715" s="272">
        <v>410542.61</v>
      </c>
      <c r="J715" s="272">
        <v>10021.98</v>
      </c>
      <c r="K715" s="272">
        <v>28784.28</v>
      </c>
      <c r="L715" s="272">
        <v>37977.74</v>
      </c>
      <c r="M715" s="272">
        <v>32843.410000000003</v>
      </c>
      <c r="N715" s="272">
        <v>32843.410000000003</v>
      </c>
      <c r="O715" s="272">
        <v>46479.77</v>
      </c>
      <c r="P715" s="272">
        <v>36948.839999999997</v>
      </c>
      <c r="Q715" s="272">
        <v>36948.839999999997</v>
      </c>
      <c r="R715" s="272">
        <v>36948.839999999997</v>
      </c>
      <c r="S715" s="272">
        <v>36948.839999999997</v>
      </c>
      <c r="T715" s="272">
        <v>36948.839999999997</v>
      </c>
      <c r="U715" s="273">
        <v>36847.82</v>
      </c>
      <c r="V715" s="280">
        <v>1580.4</v>
      </c>
      <c r="W715" s="280">
        <v>0.4</v>
      </c>
      <c r="X715" s="280">
        <v>549.6</v>
      </c>
      <c r="Y715" s="281">
        <v>1030.4000000000001</v>
      </c>
      <c r="Z715" s="280"/>
      <c r="AA715" s="280"/>
      <c r="AB715" s="280"/>
      <c r="AC715" s="280"/>
      <c r="AD715" s="280"/>
      <c r="AE715" s="280"/>
      <c r="AF715" s="280"/>
      <c r="AG715" s="280"/>
      <c r="AH715" s="280"/>
      <c r="AI715" s="280"/>
      <c r="AJ715" s="280"/>
      <c r="AK715" s="280"/>
      <c r="AL715" s="280"/>
      <c r="AM715" s="280"/>
      <c r="AN715" s="280"/>
      <c r="AO715" s="281"/>
      <c r="AP715" s="282"/>
      <c r="AQ715" s="283"/>
      <c r="AR715" s="284"/>
      <c r="AS715" s="284"/>
      <c r="AT715" s="284"/>
      <c r="AU715" s="284"/>
      <c r="AV715" s="284"/>
      <c r="AW715" s="284"/>
      <c r="AX715" s="284"/>
      <c r="AY715" s="284"/>
      <c r="AZ715" s="284"/>
      <c r="BA715" s="284"/>
      <c r="BB715" s="284"/>
      <c r="BC715" s="284"/>
      <c r="BD715" s="284"/>
      <c r="BE715" s="285"/>
      <c r="BF715" s="265"/>
      <c r="BG715" s="198"/>
    </row>
    <row r="716" spans="1:59" ht="18" customHeight="1" x14ac:dyDescent="0.2">
      <c r="A716" s="246" t="s">
        <v>388</v>
      </c>
      <c r="B716" s="266">
        <v>776</v>
      </c>
      <c r="C716" s="267">
        <v>104</v>
      </c>
      <c r="D716" s="268" t="s">
        <v>348</v>
      </c>
      <c r="E716" s="269" t="s">
        <v>347</v>
      </c>
      <c r="F716" s="270"/>
      <c r="G716" s="185"/>
      <c r="H716" s="271">
        <v>10101</v>
      </c>
      <c r="I716" s="272">
        <v>43437.39</v>
      </c>
      <c r="J716" s="272">
        <v>6095.32</v>
      </c>
      <c r="K716" s="272">
        <v>6764.89</v>
      </c>
      <c r="L716" s="272">
        <v>3475</v>
      </c>
      <c r="M716" s="272">
        <v>3475</v>
      </c>
      <c r="N716" s="272">
        <v>3475</v>
      </c>
      <c r="O716" s="272">
        <v>1909.36</v>
      </c>
      <c r="P716" s="272">
        <v>1845.69</v>
      </c>
      <c r="Q716" s="272">
        <v>2559.6799999999998</v>
      </c>
      <c r="R716" s="272">
        <v>3909.36</v>
      </c>
      <c r="S716" s="272">
        <v>3909.36</v>
      </c>
      <c r="T716" s="272">
        <v>3909.36</v>
      </c>
      <c r="U716" s="273">
        <v>2109.37</v>
      </c>
      <c r="V716" s="280">
        <v>0</v>
      </c>
      <c r="W716" s="280">
        <v>0</v>
      </c>
      <c r="X716" s="280">
        <v>0</v>
      </c>
      <c r="Y716" s="281">
        <v>0</v>
      </c>
      <c r="Z716" s="280"/>
      <c r="AA716" s="280"/>
      <c r="AB716" s="280"/>
      <c r="AC716" s="280"/>
      <c r="AD716" s="280"/>
      <c r="AE716" s="280"/>
      <c r="AF716" s="280"/>
      <c r="AG716" s="280"/>
      <c r="AH716" s="280"/>
      <c r="AI716" s="280"/>
      <c r="AJ716" s="280"/>
      <c r="AK716" s="280"/>
      <c r="AL716" s="280"/>
      <c r="AM716" s="280"/>
      <c r="AN716" s="280"/>
      <c r="AO716" s="281"/>
      <c r="AP716" s="282"/>
      <c r="AQ716" s="283"/>
      <c r="AR716" s="284"/>
      <c r="AS716" s="284"/>
      <c r="AT716" s="284"/>
      <c r="AU716" s="284"/>
      <c r="AV716" s="284"/>
      <c r="AW716" s="284"/>
      <c r="AX716" s="284"/>
      <c r="AY716" s="284"/>
      <c r="AZ716" s="284"/>
      <c r="BA716" s="284"/>
      <c r="BB716" s="284"/>
      <c r="BC716" s="284"/>
      <c r="BD716" s="284"/>
      <c r="BE716" s="285"/>
      <c r="BF716" s="265"/>
      <c r="BG716" s="198"/>
    </row>
    <row r="717" spans="1:59" ht="23.25" customHeight="1" x14ac:dyDescent="0.2">
      <c r="A717" s="246" t="s">
        <v>104</v>
      </c>
      <c r="B717" s="266">
        <v>776</v>
      </c>
      <c r="C717" s="267">
        <v>104</v>
      </c>
      <c r="D717" s="268" t="s">
        <v>348</v>
      </c>
      <c r="E717" s="269" t="s">
        <v>105</v>
      </c>
      <c r="F717" s="270"/>
      <c r="G717" s="185"/>
      <c r="H717" s="271">
        <v>10101</v>
      </c>
      <c r="I717" s="272">
        <v>4962.22</v>
      </c>
      <c r="J717" s="272">
        <v>0</v>
      </c>
      <c r="K717" s="272">
        <v>347.36</v>
      </c>
      <c r="L717" s="272">
        <v>694.71</v>
      </c>
      <c r="M717" s="272">
        <v>396.97</v>
      </c>
      <c r="N717" s="272">
        <v>396.97</v>
      </c>
      <c r="O717" s="272">
        <v>446.6</v>
      </c>
      <c r="P717" s="272">
        <v>446.6</v>
      </c>
      <c r="Q717" s="272">
        <v>446.6</v>
      </c>
      <c r="R717" s="272">
        <v>446.6</v>
      </c>
      <c r="S717" s="272">
        <v>446.6</v>
      </c>
      <c r="T717" s="272">
        <v>446.6</v>
      </c>
      <c r="U717" s="273">
        <v>446.61</v>
      </c>
      <c r="V717" s="280">
        <v>42321.84</v>
      </c>
      <c r="W717" s="280">
        <v>14107.28</v>
      </c>
      <c r="X717" s="280">
        <v>14107.28</v>
      </c>
      <c r="Y717" s="281">
        <v>14107.28</v>
      </c>
      <c r="Z717" s="280"/>
      <c r="AA717" s="280"/>
      <c r="AB717" s="280"/>
      <c r="AC717" s="280"/>
      <c r="AD717" s="280"/>
      <c r="AE717" s="280"/>
      <c r="AF717" s="280"/>
      <c r="AG717" s="280"/>
      <c r="AH717" s="280"/>
      <c r="AI717" s="280"/>
      <c r="AJ717" s="280"/>
      <c r="AK717" s="280"/>
      <c r="AL717" s="280"/>
      <c r="AM717" s="280"/>
      <c r="AN717" s="280"/>
      <c r="AO717" s="281"/>
      <c r="AP717" s="282"/>
      <c r="AQ717" s="283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5"/>
      <c r="BF717" s="265"/>
      <c r="BG717" s="198"/>
    </row>
    <row r="718" spans="1:59" ht="14.25" customHeight="1" x14ac:dyDescent="0.2">
      <c r="A718" s="246" t="s">
        <v>97</v>
      </c>
      <c r="B718" s="266">
        <v>776</v>
      </c>
      <c r="C718" s="267">
        <v>104</v>
      </c>
      <c r="D718" s="268" t="s">
        <v>348</v>
      </c>
      <c r="E718" s="269" t="s">
        <v>98</v>
      </c>
      <c r="F718" s="270"/>
      <c r="G718" s="185"/>
      <c r="H718" s="271">
        <v>10101</v>
      </c>
      <c r="I718" s="272">
        <v>2176.1999999999998</v>
      </c>
      <c r="J718" s="272">
        <v>0</v>
      </c>
      <c r="K718" s="272">
        <v>152.33000000000001</v>
      </c>
      <c r="L718" s="272">
        <v>304.67</v>
      </c>
      <c r="M718" s="272">
        <v>174.1</v>
      </c>
      <c r="N718" s="272">
        <v>174.1</v>
      </c>
      <c r="O718" s="272">
        <v>195.86</v>
      </c>
      <c r="P718" s="272">
        <v>195.86</v>
      </c>
      <c r="Q718" s="272">
        <v>195.86</v>
      </c>
      <c r="R718" s="272">
        <v>195.86</v>
      </c>
      <c r="S718" s="272">
        <v>195.86</v>
      </c>
      <c r="T718" s="272">
        <v>195.86</v>
      </c>
      <c r="U718" s="273">
        <v>195.84</v>
      </c>
      <c r="V718" s="280">
        <v>165321.01999999999</v>
      </c>
      <c r="W718" s="280">
        <v>36000</v>
      </c>
      <c r="X718" s="280">
        <v>62642.9</v>
      </c>
      <c r="Y718" s="281">
        <v>66678.12</v>
      </c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  <c r="AJ718" s="280"/>
      <c r="AK718" s="280"/>
      <c r="AL718" s="280"/>
      <c r="AM718" s="280"/>
      <c r="AN718" s="280"/>
      <c r="AO718" s="281"/>
      <c r="AP718" s="282"/>
      <c r="AQ718" s="283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5"/>
      <c r="BF718" s="265"/>
      <c r="BG718" s="198"/>
    </row>
    <row r="719" spans="1:59" ht="15.75" customHeight="1" x14ac:dyDescent="0.2">
      <c r="A719" s="246" t="s">
        <v>95</v>
      </c>
      <c r="B719" s="266">
        <v>776</v>
      </c>
      <c r="C719" s="267">
        <v>113</v>
      </c>
      <c r="D719" s="268" t="s">
        <v>118</v>
      </c>
      <c r="E719" s="269" t="s">
        <v>96</v>
      </c>
      <c r="F719" s="270"/>
      <c r="G719" s="185"/>
      <c r="H719" s="271">
        <v>10101</v>
      </c>
      <c r="I719" s="272">
        <v>50000</v>
      </c>
      <c r="J719" s="272">
        <v>0</v>
      </c>
      <c r="K719" s="272">
        <v>886.65</v>
      </c>
      <c r="L719" s="272">
        <v>4000</v>
      </c>
      <c r="M719" s="272">
        <v>4000</v>
      </c>
      <c r="N719" s="272">
        <v>4000</v>
      </c>
      <c r="O719" s="272">
        <v>6500</v>
      </c>
      <c r="P719" s="272">
        <v>6563.67</v>
      </c>
      <c r="Q719" s="272">
        <v>5849.68</v>
      </c>
      <c r="R719" s="272">
        <v>4500</v>
      </c>
      <c r="S719" s="272">
        <v>4500</v>
      </c>
      <c r="T719" s="272">
        <v>4500</v>
      </c>
      <c r="U719" s="273">
        <v>4700</v>
      </c>
      <c r="V719" s="280">
        <v>0</v>
      </c>
      <c r="W719" s="280">
        <v>0</v>
      </c>
      <c r="X719" s="280">
        <v>0</v>
      </c>
      <c r="Y719" s="281">
        <v>0</v>
      </c>
      <c r="Z719" s="280"/>
      <c r="AA719" s="280"/>
      <c r="AB719" s="280"/>
      <c r="AC719" s="280"/>
      <c r="AD719" s="280"/>
      <c r="AE719" s="280"/>
      <c r="AF719" s="280"/>
      <c r="AG719" s="280"/>
      <c r="AH719" s="280"/>
      <c r="AI719" s="280"/>
      <c r="AJ719" s="280"/>
      <c r="AK719" s="280"/>
      <c r="AL719" s="280"/>
      <c r="AM719" s="280"/>
      <c r="AN719" s="280"/>
      <c r="AO719" s="281"/>
      <c r="AP719" s="282"/>
      <c r="AQ719" s="283"/>
      <c r="AR719" s="284"/>
      <c r="AS719" s="284"/>
      <c r="AT719" s="284"/>
      <c r="AU719" s="284"/>
      <c r="AV719" s="284"/>
      <c r="AW719" s="284"/>
      <c r="AX719" s="284"/>
      <c r="AY719" s="284"/>
      <c r="AZ719" s="284"/>
      <c r="BA719" s="284"/>
      <c r="BB719" s="284"/>
      <c r="BC719" s="284"/>
      <c r="BD719" s="284"/>
      <c r="BE719" s="285"/>
      <c r="BF719" s="265"/>
      <c r="BG719" s="198"/>
    </row>
    <row r="720" spans="1:59" ht="23.25" customHeight="1" x14ac:dyDescent="0.2">
      <c r="A720" s="246" t="s">
        <v>104</v>
      </c>
      <c r="B720" s="266">
        <v>776</v>
      </c>
      <c r="C720" s="267">
        <v>113</v>
      </c>
      <c r="D720" s="268" t="s">
        <v>472</v>
      </c>
      <c r="E720" s="269" t="s">
        <v>105</v>
      </c>
      <c r="F720" s="270"/>
      <c r="G720" s="185"/>
      <c r="H720" s="271">
        <v>10101</v>
      </c>
      <c r="I720" s="272">
        <v>53190.28</v>
      </c>
      <c r="J720" s="272">
        <v>0</v>
      </c>
      <c r="K720" s="272">
        <v>0</v>
      </c>
      <c r="L720" s="272">
        <v>11169.96</v>
      </c>
      <c r="M720" s="272">
        <v>4255.22</v>
      </c>
      <c r="N720" s="272">
        <v>4255.22</v>
      </c>
      <c r="O720" s="272">
        <v>4787.13</v>
      </c>
      <c r="P720" s="272">
        <v>4787.13</v>
      </c>
      <c r="Q720" s="272">
        <v>4787.13</v>
      </c>
      <c r="R720" s="272">
        <v>4787.13</v>
      </c>
      <c r="S720" s="272">
        <v>4787.13</v>
      </c>
      <c r="T720" s="272">
        <v>4787.13</v>
      </c>
      <c r="U720" s="273">
        <v>4787.1000000000004</v>
      </c>
      <c r="V720" s="280">
        <v>28916.26</v>
      </c>
      <c r="W720" s="280">
        <v>24149.22</v>
      </c>
      <c r="X720" s="280">
        <v>3357.1</v>
      </c>
      <c r="Y720" s="281">
        <v>1409.94</v>
      </c>
      <c r="Z720" s="280"/>
      <c r="AA720" s="280"/>
      <c r="AB720" s="280"/>
      <c r="AC720" s="280"/>
      <c r="AD720" s="280"/>
      <c r="AE720" s="280"/>
      <c r="AF720" s="280"/>
      <c r="AG720" s="280"/>
      <c r="AH720" s="280"/>
      <c r="AI720" s="280"/>
      <c r="AJ720" s="280"/>
      <c r="AK720" s="280"/>
      <c r="AL720" s="280"/>
      <c r="AM720" s="280"/>
      <c r="AN720" s="280"/>
      <c r="AO720" s="281"/>
      <c r="AP720" s="282"/>
      <c r="AQ720" s="283"/>
      <c r="AR720" s="284"/>
      <c r="AS720" s="284"/>
      <c r="AT720" s="284"/>
      <c r="AU720" s="284"/>
      <c r="AV720" s="284"/>
      <c r="AW720" s="284"/>
      <c r="AX720" s="284"/>
      <c r="AY720" s="284"/>
      <c r="AZ720" s="284"/>
      <c r="BA720" s="284"/>
      <c r="BB720" s="284"/>
      <c r="BC720" s="284"/>
      <c r="BD720" s="284"/>
      <c r="BE720" s="285"/>
      <c r="BF720" s="265"/>
      <c r="BG720" s="198"/>
    </row>
    <row r="721" spans="1:59" ht="15.75" customHeight="1" x14ac:dyDescent="0.2">
      <c r="A721" s="246" t="s">
        <v>95</v>
      </c>
      <c r="B721" s="266">
        <v>776</v>
      </c>
      <c r="C721" s="267">
        <v>310</v>
      </c>
      <c r="D721" s="268" t="s">
        <v>381</v>
      </c>
      <c r="E721" s="269" t="s">
        <v>96</v>
      </c>
      <c r="F721" s="270"/>
      <c r="G721" s="185"/>
      <c r="H721" s="271">
        <v>10101</v>
      </c>
      <c r="I721" s="272">
        <v>35000</v>
      </c>
      <c r="J721" s="272">
        <v>0</v>
      </c>
      <c r="K721" s="272">
        <v>2450</v>
      </c>
      <c r="L721" s="272">
        <v>2800</v>
      </c>
      <c r="M721" s="272">
        <v>2800</v>
      </c>
      <c r="N721" s="272">
        <v>2800</v>
      </c>
      <c r="O721" s="272">
        <v>5250</v>
      </c>
      <c r="P721" s="272">
        <v>3150</v>
      </c>
      <c r="Q721" s="272">
        <v>3150</v>
      </c>
      <c r="R721" s="272">
        <v>3150</v>
      </c>
      <c r="S721" s="272">
        <v>3150</v>
      </c>
      <c r="T721" s="272">
        <v>3150</v>
      </c>
      <c r="U721" s="273">
        <v>3150</v>
      </c>
      <c r="V721" s="280">
        <v>109572.66</v>
      </c>
      <c r="W721" s="280">
        <v>39850.78</v>
      </c>
      <c r="X721" s="280">
        <v>37400</v>
      </c>
      <c r="Y721" s="281">
        <v>32321.88</v>
      </c>
      <c r="Z721" s="280"/>
      <c r="AA721" s="280"/>
      <c r="AB721" s="280"/>
      <c r="AC721" s="280"/>
      <c r="AD721" s="280"/>
      <c r="AE721" s="280"/>
      <c r="AF721" s="280"/>
      <c r="AG721" s="280"/>
      <c r="AH721" s="280"/>
      <c r="AI721" s="280"/>
      <c r="AJ721" s="280"/>
      <c r="AK721" s="280"/>
      <c r="AL721" s="280"/>
      <c r="AM721" s="280"/>
      <c r="AN721" s="280"/>
      <c r="AO721" s="281"/>
      <c r="AP721" s="282"/>
      <c r="AQ721" s="283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5"/>
      <c r="BF721" s="265"/>
      <c r="BG721" s="198"/>
    </row>
    <row r="722" spans="1:59" ht="15.75" customHeight="1" x14ac:dyDescent="0.2">
      <c r="A722" s="246" t="s">
        <v>95</v>
      </c>
      <c r="B722" s="266">
        <v>776</v>
      </c>
      <c r="C722" s="267">
        <v>503</v>
      </c>
      <c r="D722" s="268" t="s">
        <v>383</v>
      </c>
      <c r="E722" s="269" t="s">
        <v>96</v>
      </c>
      <c r="F722" s="270"/>
      <c r="G722" s="185"/>
      <c r="H722" s="271">
        <v>10101</v>
      </c>
      <c r="I722" s="272">
        <v>76491.179999999993</v>
      </c>
      <c r="J722" s="272">
        <v>0</v>
      </c>
      <c r="K722" s="272">
        <v>10201.1</v>
      </c>
      <c r="L722" s="272">
        <v>6277.6</v>
      </c>
      <c r="M722" s="272">
        <v>6277.6</v>
      </c>
      <c r="N722" s="272">
        <v>6277.6</v>
      </c>
      <c r="O722" s="272">
        <v>7062.3</v>
      </c>
      <c r="P722" s="272">
        <v>7062.3</v>
      </c>
      <c r="Q722" s="272">
        <v>7062.3</v>
      </c>
      <c r="R722" s="272">
        <v>7062.3</v>
      </c>
      <c r="S722" s="272">
        <v>7062.3</v>
      </c>
      <c r="T722" s="272">
        <v>7062.3</v>
      </c>
      <c r="U722" s="273">
        <v>5083.4799999999996</v>
      </c>
      <c r="V722" s="280">
        <v>457065.4</v>
      </c>
      <c r="W722" s="280">
        <v>157955.14000000001</v>
      </c>
      <c r="X722" s="280">
        <v>157955.14000000001</v>
      </c>
      <c r="Y722" s="281">
        <v>141155.12</v>
      </c>
      <c r="Z722" s="280"/>
      <c r="AA722" s="280"/>
      <c r="AB722" s="280"/>
      <c r="AC722" s="280"/>
      <c r="AD722" s="280"/>
      <c r="AE722" s="280"/>
      <c r="AF722" s="280"/>
      <c r="AG722" s="280"/>
      <c r="AH722" s="280"/>
      <c r="AI722" s="280"/>
      <c r="AJ722" s="280"/>
      <c r="AK722" s="280"/>
      <c r="AL722" s="280"/>
      <c r="AM722" s="280"/>
      <c r="AN722" s="280"/>
      <c r="AO722" s="281"/>
      <c r="AP722" s="282"/>
      <c r="AQ722" s="283"/>
      <c r="AR722" s="284"/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5"/>
      <c r="BF722" s="265"/>
      <c r="BG722" s="198"/>
    </row>
    <row r="723" spans="1:59" ht="18" customHeight="1" x14ac:dyDescent="0.2">
      <c r="A723" s="246" t="s">
        <v>388</v>
      </c>
      <c r="B723" s="266">
        <v>776</v>
      </c>
      <c r="C723" s="267">
        <v>503</v>
      </c>
      <c r="D723" s="268" t="s">
        <v>383</v>
      </c>
      <c r="E723" s="269" t="s">
        <v>347</v>
      </c>
      <c r="F723" s="270"/>
      <c r="G723" s="185"/>
      <c r="H723" s="271">
        <v>10101</v>
      </c>
      <c r="I723" s="272">
        <v>136948.82</v>
      </c>
      <c r="J723" s="272">
        <v>12067.33</v>
      </c>
      <c r="K723" s="272">
        <v>12237.47</v>
      </c>
      <c r="L723" s="272">
        <v>10397.6</v>
      </c>
      <c r="M723" s="272">
        <v>10797.6</v>
      </c>
      <c r="N723" s="272">
        <v>10797.6</v>
      </c>
      <c r="O723" s="272">
        <v>12147.3</v>
      </c>
      <c r="P723" s="272">
        <v>12147.3</v>
      </c>
      <c r="Q723" s="272">
        <v>12147.3</v>
      </c>
      <c r="R723" s="272">
        <v>12147.3</v>
      </c>
      <c r="S723" s="272">
        <v>12147.3</v>
      </c>
      <c r="T723" s="272">
        <v>12147.3</v>
      </c>
      <c r="U723" s="273">
        <v>7767.42</v>
      </c>
      <c r="V723" s="280">
        <v>0</v>
      </c>
      <c r="W723" s="280">
        <v>0</v>
      </c>
      <c r="X723" s="280">
        <v>0</v>
      </c>
      <c r="Y723" s="281">
        <v>0</v>
      </c>
      <c r="Z723" s="280"/>
      <c r="AA723" s="280"/>
      <c r="AB723" s="280"/>
      <c r="AC723" s="280"/>
      <c r="AD723" s="280"/>
      <c r="AE723" s="280"/>
      <c r="AF723" s="280"/>
      <c r="AG723" s="280"/>
      <c r="AH723" s="280"/>
      <c r="AI723" s="280"/>
      <c r="AJ723" s="280"/>
      <c r="AK723" s="280"/>
      <c r="AL723" s="280"/>
      <c r="AM723" s="280"/>
      <c r="AN723" s="280"/>
      <c r="AO723" s="281"/>
      <c r="AP723" s="282"/>
      <c r="AQ723" s="283"/>
      <c r="AR723" s="284"/>
      <c r="AS723" s="284"/>
      <c r="AT723" s="284"/>
      <c r="AU723" s="284"/>
      <c r="AV723" s="284"/>
      <c r="AW723" s="284"/>
      <c r="AX723" s="284"/>
      <c r="AY723" s="284"/>
      <c r="AZ723" s="284"/>
      <c r="BA723" s="284"/>
      <c r="BB723" s="284"/>
      <c r="BC723" s="284"/>
      <c r="BD723" s="284"/>
      <c r="BE723" s="285"/>
      <c r="BF723" s="265"/>
      <c r="BG723" s="198"/>
    </row>
    <row r="724" spans="1:59" ht="15.75" customHeight="1" x14ac:dyDescent="0.2">
      <c r="A724" s="246" t="s">
        <v>95</v>
      </c>
      <c r="B724" s="266">
        <v>776</v>
      </c>
      <c r="C724" s="267">
        <v>503</v>
      </c>
      <c r="D724" s="268" t="s">
        <v>385</v>
      </c>
      <c r="E724" s="269" t="s">
        <v>96</v>
      </c>
      <c r="F724" s="270"/>
      <c r="G724" s="185"/>
      <c r="H724" s="271">
        <v>10101</v>
      </c>
      <c r="I724" s="272">
        <v>150000</v>
      </c>
      <c r="J724" s="272">
        <v>4035</v>
      </c>
      <c r="K724" s="272">
        <v>13908.44</v>
      </c>
      <c r="L724" s="272">
        <v>9866</v>
      </c>
      <c r="M724" s="272">
        <v>12000</v>
      </c>
      <c r="N724" s="272">
        <v>12000</v>
      </c>
      <c r="O724" s="272">
        <v>17676.560000000001</v>
      </c>
      <c r="P724" s="272">
        <v>13500</v>
      </c>
      <c r="Q724" s="272">
        <v>13500</v>
      </c>
      <c r="R724" s="272">
        <v>13500</v>
      </c>
      <c r="S724" s="272">
        <v>13500</v>
      </c>
      <c r="T724" s="272">
        <v>13500</v>
      </c>
      <c r="U724" s="273">
        <v>13014</v>
      </c>
      <c r="V724" s="280">
        <v>132204.20000000001</v>
      </c>
      <c r="W724" s="280">
        <v>44068.06</v>
      </c>
      <c r="X724" s="280">
        <v>44068.06</v>
      </c>
      <c r="Y724" s="281">
        <v>44068.08</v>
      </c>
      <c r="Z724" s="280"/>
      <c r="AA724" s="280"/>
      <c r="AB724" s="280"/>
      <c r="AC724" s="280"/>
      <c r="AD724" s="280"/>
      <c r="AE724" s="280"/>
      <c r="AF724" s="280"/>
      <c r="AG724" s="280"/>
      <c r="AH724" s="280"/>
      <c r="AI724" s="280"/>
      <c r="AJ724" s="280"/>
      <c r="AK724" s="280"/>
      <c r="AL724" s="280"/>
      <c r="AM724" s="280"/>
      <c r="AN724" s="280"/>
      <c r="AO724" s="281"/>
      <c r="AP724" s="282"/>
      <c r="AQ724" s="283"/>
      <c r="AR724" s="284"/>
      <c r="AS724" s="284"/>
      <c r="AT724" s="284"/>
      <c r="AU724" s="284"/>
      <c r="AV724" s="284"/>
      <c r="AW724" s="284"/>
      <c r="AX724" s="284"/>
      <c r="AY724" s="284"/>
      <c r="AZ724" s="284"/>
      <c r="BA724" s="284"/>
      <c r="BB724" s="284"/>
      <c r="BC724" s="284"/>
      <c r="BD724" s="284"/>
      <c r="BE724" s="285"/>
      <c r="BF724" s="265"/>
      <c r="BG724" s="198"/>
    </row>
    <row r="725" spans="1:59" ht="23.25" customHeight="1" x14ac:dyDescent="0.2">
      <c r="A725" s="246" t="s">
        <v>104</v>
      </c>
      <c r="B725" s="266">
        <v>776</v>
      </c>
      <c r="C725" s="267">
        <v>503</v>
      </c>
      <c r="D725" s="268" t="s">
        <v>385</v>
      </c>
      <c r="E725" s="269" t="s">
        <v>105</v>
      </c>
      <c r="F725" s="270"/>
      <c r="G725" s="185"/>
      <c r="H725" s="271">
        <v>10101</v>
      </c>
      <c r="I725" s="272">
        <v>136682.92000000001</v>
      </c>
      <c r="J725" s="272">
        <v>0</v>
      </c>
      <c r="K725" s="272">
        <v>15988.51</v>
      </c>
      <c r="L725" s="272">
        <v>12714.9</v>
      </c>
      <c r="M725" s="272">
        <v>10934.63</v>
      </c>
      <c r="N725" s="272">
        <v>10934.63</v>
      </c>
      <c r="O725" s="272">
        <v>12301.46</v>
      </c>
      <c r="P725" s="272">
        <v>12301.46</v>
      </c>
      <c r="Q725" s="272">
        <v>12301.46</v>
      </c>
      <c r="R725" s="272">
        <v>12301.46</v>
      </c>
      <c r="S725" s="272">
        <v>12301.46</v>
      </c>
      <c r="T725" s="272">
        <v>12301.46</v>
      </c>
      <c r="U725" s="273">
        <v>12301.49</v>
      </c>
      <c r="V725" s="280">
        <v>2399.4</v>
      </c>
      <c r="W725" s="280">
        <v>559.79999999999995</v>
      </c>
      <c r="X725" s="280">
        <v>1279.8</v>
      </c>
      <c r="Y725" s="281">
        <v>559.79999999999995</v>
      </c>
      <c r="Z725" s="280"/>
      <c r="AA725" s="280"/>
      <c r="AB725" s="280"/>
      <c r="AC725" s="280"/>
      <c r="AD725" s="280"/>
      <c r="AE725" s="280"/>
      <c r="AF725" s="280"/>
      <c r="AG725" s="280"/>
      <c r="AH725" s="280"/>
      <c r="AI725" s="280"/>
      <c r="AJ725" s="280"/>
      <c r="AK725" s="280"/>
      <c r="AL725" s="280"/>
      <c r="AM725" s="280"/>
      <c r="AN725" s="280"/>
      <c r="AO725" s="281"/>
      <c r="AP725" s="282"/>
      <c r="AQ725" s="283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5"/>
      <c r="BF725" s="265"/>
      <c r="BG725" s="198"/>
    </row>
    <row r="726" spans="1:59" ht="15.75" customHeight="1" x14ac:dyDescent="0.2">
      <c r="A726" s="246" t="s">
        <v>95</v>
      </c>
      <c r="B726" s="266">
        <v>776</v>
      </c>
      <c r="C726" s="267">
        <v>503</v>
      </c>
      <c r="D726" s="268" t="s">
        <v>387</v>
      </c>
      <c r="E726" s="269" t="s">
        <v>96</v>
      </c>
      <c r="F726" s="270"/>
      <c r="G726" s="185"/>
      <c r="H726" s="271">
        <v>10101</v>
      </c>
      <c r="I726" s="272">
        <v>89250</v>
      </c>
      <c r="J726" s="272">
        <v>0</v>
      </c>
      <c r="K726" s="272">
        <v>6247.5</v>
      </c>
      <c r="L726" s="272">
        <v>7140</v>
      </c>
      <c r="M726" s="272">
        <v>7140</v>
      </c>
      <c r="N726" s="272">
        <v>7140</v>
      </c>
      <c r="O726" s="272">
        <v>9496.0400000000009</v>
      </c>
      <c r="P726" s="272">
        <v>8032.5</v>
      </c>
      <c r="Q726" s="272">
        <v>8032.5</v>
      </c>
      <c r="R726" s="272">
        <v>8032.5</v>
      </c>
      <c r="S726" s="272">
        <v>8032.5</v>
      </c>
      <c r="T726" s="272">
        <v>8032.5</v>
      </c>
      <c r="U726" s="273">
        <v>11923.96</v>
      </c>
      <c r="V726" s="280">
        <v>0</v>
      </c>
      <c r="W726" s="280">
        <v>0</v>
      </c>
      <c r="X726" s="280">
        <v>0</v>
      </c>
      <c r="Y726" s="281">
        <v>0</v>
      </c>
      <c r="Z726" s="280"/>
      <c r="AA726" s="280"/>
      <c r="AB726" s="280"/>
      <c r="AC726" s="280"/>
      <c r="AD726" s="280"/>
      <c r="AE726" s="280"/>
      <c r="AF726" s="280"/>
      <c r="AG726" s="280"/>
      <c r="AH726" s="280"/>
      <c r="AI726" s="280"/>
      <c r="AJ726" s="280"/>
      <c r="AK726" s="280"/>
      <c r="AL726" s="280"/>
      <c r="AM726" s="280"/>
      <c r="AN726" s="280"/>
      <c r="AO726" s="281"/>
      <c r="AP726" s="282"/>
      <c r="AQ726" s="283"/>
      <c r="AR726" s="284"/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5"/>
      <c r="BF726" s="265"/>
      <c r="BG726" s="198"/>
    </row>
    <row r="727" spans="1:59" ht="15.75" customHeight="1" x14ac:dyDescent="0.2">
      <c r="A727" s="246" t="s">
        <v>95</v>
      </c>
      <c r="B727" s="266">
        <v>776</v>
      </c>
      <c r="C727" s="267">
        <v>503</v>
      </c>
      <c r="D727" s="268" t="s">
        <v>386</v>
      </c>
      <c r="E727" s="269" t="s">
        <v>96</v>
      </c>
      <c r="F727" s="270"/>
      <c r="G727" s="185"/>
      <c r="H727" s="271">
        <v>10101</v>
      </c>
      <c r="I727" s="272">
        <v>353050</v>
      </c>
      <c r="J727" s="272">
        <v>10597.6</v>
      </c>
      <c r="K727" s="272">
        <v>32623.5</v>
      </c>
      <c r="L727" s="272">
        <v>28244</v>
      </c>
      <c r="M727" s="272">
        <v>28244</v>
      </c>
      <c r="N727" s="272">
        <v>28244</v>
      </c>
      <c r="O727" s="272">
        <v>31774.5</v>
      </c>
      <c r="P727" s="272">
        <v>31774.5</v>
      </c>
      <c r="Q727" s="272">
        <v>31774.5</v>
      </c>
      <c r="R727" s="272">
        <v>31774.5</v>
      </c>
      <c r="S727" s="272">
        <v>31774.5</v>
      </c>
      <c r="T727" s="272">
        <v>31774.5</v>
      </c>
      <c r="U727" s="273">
        <v>34449.9</v>
      </c>
      <c r="V727" s="280">
        <v>0</v>
      </c>
      <c r="W727" s="280">
        <v>0</v>
      </c>
      <c r="X727" s="280">
        <v>0</v>
      </c>
      <c r="Y727" s="281">
        <v>0</v>
      </c>
      <c r="Z727" s="280"/>
      <c r="AA727" s="280"/>
      <c r="AB727" s="280"/>
      <c r="AC727" s="280"/>
      <c r="AD727" s="280"/>
      <c r="AE727" s="280"/>
      <c r="AF727" s="280"/>
      <c r="AG727" s="280"/>
      <c r="AH727" s="280"/>
      <c r="AI727" s="280"/>
      <c r="AJ727" s="280"/>
      <c r="AK727" s="280"/>
      <c r="AL727" s="280"/>
      <c r="AM727" s="280"/>
      <c r="AN727" s="280"/>
      <c r="AO727" s="281"/>
      <c r="AP727" s="282"/>
      <c r="AQ727" s="283"/>
      <c r="AR727" s="284"/>
      <c r="AS727" s="284"/>
      <c r="AT727" s="284"/>
      <c r="AU727" s="284"/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5"/>
      <c r="BF727" s="265"/>
      <c r="BG727" s="198"/>
    </row>
    <row r="728" spans="1:59" ht="23.25" customHeight="1" x14ac:dyDescent="0.2">
      <c r="A728" s="246" t="s">
        <v>104</v>
      </c>
      <c r="B728" s="266">
        <v>776</v>
      </c>
      <c r="C728" s="267">
        <v>503</v>
      </c>
      <c r="D728" s="268" t="s">
        <v>386</v>
      </c>
      <c r="E728" s="269" t="s">
        <v>105</v>
      </c>
      <c r="F728" s="270"/>
      <c r="G728" s="185"/>
      <c r="H728" s="271">
        <v>10101</v>
      </c>
      <c r="I728" s="272">
        <v>16518.59</v>
      </c>
      <c r="J728" s="272">
        <v>0</v>
      </c>
      <c r="K728" s="272">
        <v>2147.42</v>
      </c>
      <c r="L728" s="272">
        <v>1321.49</v>
      </c>
      <c r="M728" s="272">
        <v>1321.49</v>
      </c>
      <c r="N728" s="272">
        <v>1321.49</v>
      </c>
      <c r="O728" s="272">
        <v>1486.67</v>
      </c>
      <c r="P728" s="272">
        <v>1486.67</v>
      </c>
      <c r="Q728" s="272">
        <v>1486.67</v>
      </c>
      <c r="R728" s="272">
        <v>1486.67</v>
      </c>
      <c r="S728" s="272">
        <v>1486.67</v>
      </c>
      <c r="T728" s="272">
        <v>1486.67</v>
      </c>
      <c r="U728" s="273">
        <v>1486.68</v>
      </c>
      <c r="V728" s="280">
        <v>0</v>
      </c>
      <c r="W728" s="280">
        <v>0</v>
      </c>
      <c r="X728" s="280">
        <v>0</v>
      </c>
      <c r="Y728" s="281">
        <v>0</v>
      </c>
      <c r="Z728" s="280"/>
      <c r="AA728" s="280"/>
      <c r="AB728" s="280"/>
      <c r="AC728" s="280"/>
      <c r="AD728" s="280"/>
      <c r="AE728" s="280"/>
      <c r="AF728" s="280"/>
      <c r="AG728" s="280"/>
      <c r="AH728" s="280"/>
      <c r="AI728" s="280"/>
      <c r="AJ728" s="280"/>
      <c r="AK728" s="280"/>
      <c r="AL728" s="280"/>
      <c r="AM728" s="280"/>
      <c r="AN728" s="280"/>
      <c r="AO728" s="281"/>
      <c r="AP728" s="282"/>
      <c r="AQ728" s="283"/>
      <c r="AR728" s="284"/>
      <c r="AS728" s="284"/>
      <c r="AT728" s="284"/>
      <c r="AU728" s="284"/>
      <c r="AV728" s="284"/>
      <c r="AW728" s="284"/>
      <c r="AX728" s="284"/>
      <c r="AY728" s="284"/>
      <c r="AZ728" s="284"/>
      <c r="BA728" s="284"/>
      <c r="BB728" s="284"/>
      <c r="BC728" s="284"/>
      <c r="BD728" s="284"/>
      <c r="BE728" s="285"/>
      <c r="BF728" s="265"/>
      <c r="BG728" s="198"/>
    </row>
    <row r="729" spans="1:59" ht="21.75" customHeight="1" x14ac:dyDescent="0.2">
      <c r="A729" s="246" t="s">
        <v>88</v>
      </c>
      <c r="B729" s="266">
        <v>778</v>
      </c>
      <c r="C729" s="267">
        <v>104</v>
      </c>
      <c r="D729" s="268" t="s">
        <v>348</v>
      </c>
      <c r="E729" s="269" t="s">
        <v>90</v>
      </c>
      <c r="F729" s="270"/>
      <c r="G729" s="185"/>
      <c r="H729" s="271">
        <v>10101</v>
      </c>
      <c r="I729" s="272">
        <v>2411297.92</v>
      </c>
      <c r="J729" s="272">
        <v>169742.5</v>
      </c>
      <c r="K729" s="272">
        <v>201873.5</v>
      </c>
      <c r="L729" s="272">
        <v>185808</v>
      </c>
      <c r="M729" s="272">
        <v>185808</v>
      </c>
      <c r="N729" s="272">
        <v>200638</v>
      </c>
      <c r="O729" s="272">
        <v>241670</v>
      </c>
      <c r="P729" s="272">
        <v>185808</v>
      </c>
      <c r="Q729" s="272">
        <v>244221.58</v>
      </c>
      <c r="R729" s="272">
        <v>217016.81</v>
      </c>
      <c r="S729" s="272">
        <v>192903.83</v>
      </c>
      <c r="T729" s="272">
        <v>192903.83</v>
      </c>
      <c r="U729" s="273">
        <v>192903.87</v>
      </c>
      <c r="V729" s="280">
        <v>1563031.87</v>
      </c>
      <c r="W729" s="280">
        <v>495519.43</v>
      </c>
      <c r="X729" s="280">
        <v>503367.98</v>
      </c>
      <c r="Y729" s="281">
        <v>564144.46</v>
      </c>
      <c r="Z729" s="280"/>
      <c r="AA729" s="280"/>
      <c r="AB729" s="280"/>
      <c r="AC729" s="280"/>
      <c r="AD729" s="280"/>
      <c r="AE729" s="280"/>
      <c r="AF729" s="280"/>
      <c r="AG729" s="280"/>
      <c r="AH729" s="280"/>
      <c r="AI729" s="280"/>
      <c r="AJ729" s="280"/>
      <c r="AK729" s="280"/>
      <c r="AL729" s="280"/>
      <c r="AM729" s="280"/>
      <c r="AN729" s="280"/>
      <c r="AO729" s="281"/>
      <c r="AP729" s="282"/>
      <c r="AQ729" s="283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5"/>
      <c r="BF729" s="265"/>
      <c r="BG729" s="198"/>
    </row>
    <row r="730" spans="1:59" ht="29.25" customHeight="1" x14ac:dyDescent="0.2">
      <c r="A730" s="246" t="s">
        <v>91</v>
      </c>
      <c r="B730" s="266">
        <v>778</v>
      </c>
      <c r="C730" s="267">
        <v>104</v>
      </c>
      <c r="D730" s="268" t="s">
        <v>348</v>
      </c>
      <c r="E730" s="269" t="s">
        <v>92</v>
      </c>
      <c r="F730" s="270"/>
      <c r="G730" s="185"/>
      <c r="H730" s="271">
        <v>10101</v>
      </c>
      <c r="I730" s="272">
        <v>46805</v>
      </c>
      <c r="J730" s="272">
        <v>0</v>
      </c>
      <c r="K730" s="272">
        <v>0</v>
      </c>
      <c r="L730" s="272">
        <v>0</v>
      </c>
      <c r="M730" s="272">
        <v>0</v>
      </c>
      <c r="N730" s="272">
        <v>0</v>
      </c>
      <c r="O730" s="272">
        <v>0</v>
      </c>
      <c r="P730" s="272">
        <v>12765</v>
      </c>
      <c r="Q730" s="272">
        <v>34040</v>
      </c>
      <c r="R730" s="272">
        <v>0</v>
      </c>
      <c r="S730" s="272">
        <v>0</v>
      </c>
      <c r="T730" s="272">
        <v>0</v>
      </c>
      <c r="U730" s="273">
        <v>0</v>
      </c>
      <c r="V730" s="280">
        <v>519621.06</v>
      </c>
      <c r="W730" s="280">
        <v>142088.79999999999</v>
      </c>
      <c r="X730" s="280">
        <v>262664.67</v>
      </c>
      <c r="Y730" s="281">
        <v>114867.59</v>
      </c>
      <c r="Z730" s="280"/>
      <c r="AA730" s="280"/>
      <c r="AB730" s="280"/>
      <c r="AC730" s="280"/>
      <c r="AD730" s="280"/>
      <c r="AE730" s="280"/>
      <c r="AF730" s="280"/>
      <c r="AG730" s="280"/>
      <c r="AH730" s="280"/>
      <c r="AI730" s="280"/>
      <c r="AJ730" s="280"/>
      <c r="AK730" s="280"/>
      <c r="AL730" s="280"/>
      <c r="AM730" s="280"/>
      <c r="AN730" s="280"/>
      <c r="AO730" s="281"/>
      <c r="AP730" s="282"/>
      <c r="AQ730" s="283"/>
      <c r="AR730" s="284"/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5"/>
      <c r="BF730" s="265"/>
      <c r="BG730" s="198"/>
    </row>
    <row r="731" spans="1:59" ht="43.5" customHeight="1" x14ac:dyDescent="0.2">
      <c r="A731" s="246" t="s">
        <v>93</v>
      </c>
      <c r="B731" s="266">
        <v>778</v>
      </c>
      <c r="C731" s="267">
        <v>104</v>
      </c>
      <c r="D731" s="268" t="s">
        <v>348</v>
      </c>
      <c r="E731" s="269" t="s">
        <v>94</v>
      </c>
      <c r="F731" s="270"/>
      <c r="G731" s="185"/>
      <c r="H731" s="271">
        <v>10101</v>
      </c>
      <c r="I731" s="272">
        <v>742347.08</v>
      </c>
      <c r="J731" s="272">
        <v>0</v>
      </c>
      <c r="K731" s="272">
        <v>96537.55</v>
      </c>
      <c r="L731" s="272">
        <v>56114.02</v>
      </c>
      <c r="M731" s="272">
        <v>66704.509999999995</v>
      </c>
      <c r="N731" s="272">
        <v>65692.679999999993</v>
      </c>
      <c r="O731" s="272">
        <v>72984.350000000006</v>
      </c>
      <c r="P731" s="272">
        <v>59969.05</v>
      </c>
      <c r="Q731" s="272">
        <v>84034.99</v>
      </c>
      <c r="R731" s="272">
        <v>65539.05</v>
      </c>
      <c r="S731" s="272">
        <v>58256.959999999999</v>
      </c>
      <c r="T731" s="272">
        <v>58256.959999999999</v>
      </c>
      <c r="U731" s="273">
        <v>58256.959999999999</v>
      </c>
      <c r="V731" s="280">
        <v>199494.68</v>
      </c>
      <c r="W731" s="280">
        <v>101601.98</v>
      </c>
      <c r="X731" s="280">
        <v>81899.600000000006</v>
      </c>
      <c r="Y731" s="281">
        <v>15993.1</v>
      </c>
      <c r="Z731" s="280"/>
      <c r="AA731" s="280"/>
      <c r="AB731" s="280"/>
      <c r="AC731" s="280"/>
      <c r="AD731" s="280"/>
      <c r="AE731" s="280"/>
      <c r="AF731" s="280"/>
      <c r="AG731" s="280"/>
      <c r="AH731" s="280"/>
      <c r="AI731" s="280"/>
      <c r="AJ731" s="280"/>
      <c r="AK731" s="280"/>
      <c r="AL731" s="280"/>
      <c r="AM731" s="280"/>
      <c r="AN731" s="280"/>
      <c r="AO731" s="281"/>
      <c r="AP731" s="282"/>
      <c r="AQ731" s="283"/>
      <c r="AR731" s="284"/>
      <c r="AS731" s="284"/>
      <c r="AT731" s="284"/>
      <c r="AU731" s="284"/>
      <c r="AV731" s="284"/>
      <c r="AW731" s="284"/>
      <c r="AX731" s="284"/>
      <c r="AY731" s="284"/>
      <c r="AZ731" s="284"/>
      <c r="BA731" s="284"/>
      <c r="BB731" s="284"/>
      <c r="BC731" s="284"/>
      <c r="BD731" s="284"/>
      <c r="BE731" s="285"/>
      <c r="BF731" s="265"/>
      <c r="BG731" s="198"/>
    </row>
    <row r="732" spans="1:59" ht="15.75" customHeight="1" x14ac:dyDescent="0.2">
      <c r="A732" s="246" t="s">
        <v>95</v>
      </c>
      <c r="B732" s="266">
        <v>778</v>
      </c>
      <c r="C732" s="267">
        <v>104</v>
      </c>
      <c r="D732" s="268" t="s">
        <v>348</v>
      </c>
      <c r="E732" s="269" t="s">
        <v>96</v>
      </c>
      <c r="F732" s="270"/>
      <c r="G732" s="185"/>
      <c r="H732" s="271">
        <v>10101</v>
      </c>
      <c r="I732" s="272">
        <v>480574.68</v>
      </c>
      <c r="J732" s="272">
        <v>5408.23</v>
      </c>
      <c r="K732" s="272">
        <v>45901.599999999999</v>
      </c>
      <c r="L732" s="272">
        <v>32566.59</v>
      </c>
      <c r="M732" s="272">
        <v>35836.6</v>
      </c>
      <c r="N732" s="272">
        <v>37466.6</v>
      </c>
      <c r="O732" s="272">
        <v>43338.33</v>
      </c>
      <c r="P732" s="272">
        <v>38950.29</v>
      </c>
      <c r="Q732" s="272">
        <v>44950.29</v>
      </c>
      <c r="R732" s="272">
        <v>49553.29</v>
      </c>
      <c r="S732" s="272">
        <v>46836.62</v>
      </c>
      <c r="T732" s="272">
        <v>46566.59</v>
      </c>
      <c r="U732" s="273">
        <v>53199.65</v>
      </c>
      <c r="V732" s="280">
        <v>35205.25</v>
      </c>
      <c r="W732" s="280">
        <v>0</v>
      </c>
      <c r="X732" s="280">
        <v>35205.25</v>
      </c>
      <c r="Y732" s="281">
        <v>0</v>
      </c>
      <c r="Z732" s="280"/>
      <c r="AA732" s="280"/>
      <c r="AB732" s="280"/>
      <c r="AC732" s="280"/>
      <c r="AD732" s="280"/>
      <c r="AE732" s="280"/>
      <c r="AF732" s="280"/>
      <c r="AG732" s="280"/>
      <c r="AH732" s="280"/>
      <c r="AI732" s="280"/>
      <c r="AJ732" s="280"/>
      <c r="AK732" s="280"/>
      <c r="AL732" s="280"/>
      <c r="AM732" s="280"/>
      <c r="AN732" s="280"/>
      <c r="AO732" s="281"/>
      <c r="AP732" s="282"/>
      <c r="AQ732" s="283"/>
      <c r="AR732" s="284"/>
      <c r="AS732" s="284"/>
      <c r="AT732" s="284"/>
      <c r="AU732" s="284"/>
      <c r="AV732" s="284"/>
      <c r="AW732" s="284"/>
      <c r="AX732" s="284"/>
      <c r="AY732" s="284"/>
      <c r="AZ732" s="284"/>
      <c r="BA732" s="284"/>
      <c r="BB732" s="284"/>
      <c r="BC732" s="284"/>
      <c r="BD732" s="284"/>
      <c r="BE732" s="285"/>
      <c r="BF732" s="265"/>
      <c r="BG732" s="198"/>
    </row>
    <row r="733" spans="1:59" ht="18" customHeight="1" x14ac:dyDescent="0.2">
      <c r="A733" s="246" t="s">
        <v>388</v>
      </c>
      <c r="B733" s="266">
        <v>778</v>
      </c>
      <c r="C733" s="267">
        <v>104</v>
      </c>
      <c r="D733" s="268" t="s">
        <v>348</v>
      </c>
      <c r="E733" s="269" t="s">
        <v>347</v>
      </c>
      <c r="F733" s="270"/>
      <c r="G733" s="185"/>
      <c r="H733" s="271">
        <v>10101</v>
      </c>
      <c r="I733" s="272">
        <v>160805.32</v>
      </c>
      <c r="J733" s="272">
        <v>10117.1</v>
      </c>
      <c r="K733" s="272">
        <v>32637.14</v>
      </c>
      <c r="L733" s="272">
        <v>28273.91</v>
      </c>
      <c r="M733" s="272">
        <v>16067.49</v>
      </c>
      <c r="N733" s="272">
        <v>3273.91</v>
      </c>
      <c r="O733" s="272">
        <v>3683.15</v>
      </c>
      <c r="P733" s="272">
        <v>3683.15</v>
      </c>
      <c r="Q733" s="272">
        <v>3683.15</v>
      </c>
      <c r="R733" s="272">
        <v>2726.3</v>
      </c>
      <c r="S733" s="272">
        <v>16230.76</v>
      </c>
      <c r="T733" s="272">
        <v>19273.91</v>
      </c>
      <c r="U733" s="273">
        <v>21155.35</v>
      </c>
      <c r="V733" s="280">
        <v>1027.25</v>
      </c>
      <c r="W733" s="280">
        <v>0</v>
      </c>
      <c r="X733" s="280">
        <v>1027.25</v>
      </c>
      <c r="Y733" s="281">
        <v>0</v>
      </c>
      <c r="Z733" s="280"/>
      <c r="AA733" s="280"/>
      <c r="AB733" s="280"/>
      <c r="AC733" s="280"/>
      <c r="AD733" s="280"/>
      <c r="AE733" s="280"/>
      <c r="AF733" s="280"/>
      <c r="AG733" s="280"/>
      <c r="AH733" s="280"/>
      <c r="AI733" s="280"/>
      <c r="AJ733" s="280"/>
      <c r="AK733" s="280"/>
      <c r="AL733" s="280"/>
      <c r="AM733" s="280"/>
      <c r="AN733" s="280"/>
      <c r="AO733" s="281"/>
      <c r="AP733" s="282"/>
      <c r="AQ733" s="283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5"/>
      <c r="BF733" s="265"/>
      <c r="BG733" s="198"/>
    </row>
    <row r="734" spans="1:59" ht="23.25" customHeight="1" x14ac:dyDescent="0.2">
      <c r="A734" s="246" t="s">
        <v>104</v>
      </c>
      <c r="B734" s="266">
        <v>778</v>
      </c>
      <c r="C734" s="267">
        <v>104</v>
      </c>
      <c r="D734" s="268" t="s">
        <v>348</v>
      </c>
      <c r="E734" s="269" t="s">
        <v>105</v>
      </c>
      <c r="F734" s="270"/>
      <c r="G734" s="185"/>
      <c r="H734" s="271">
        <v>10101</v>
      </c>
      <c r="I734" s="272">
        <v>7171.22</v>
      </c>
      <c r="J734" s="272">
        <v>0</v>
      </c>
      <c r="K734" s="272">
        <v>0</v>
      </c>
      <c r="L734" s="272">
        <v>1980.55</v>
      </c>
      <c r="M734" s="272">
        <v>0</v>
      </c>
      <c r="N734" s="272">
        <v>0</v>
      </c>
      <c r="O734" s="272">
        <v>1980.55</v>
      </c>
      <c r="P734" s="272">
        <v>0</v>
      </c>
      <c r="Q734" s="272">
        <v>0</v>
      </c>
      <c r="R734" s="272">
        <v>1980.56</v>
      </c>
      <c r="S734" s="272">
        <v>0</v>
      </c>
      <c r="T734" s="272">
        <v>0</v>
      </c>
      <c r="U734" s="273">
        <v>1229.56</v>
      </c>
      <c r="V734" s="280">
        <v>0</v>
      </c>
      <c r="W734" s="280">
        <v>0</v>
      </c>
      <c r="X734" s="280">
        <v>0</v>
      </c>
      <c r="Y734" s="281">
        <v>0</v>
      </c>
      <c r="Z734" s="280"/>
      <c r="AA734" s="280"/>
      <c r="AB734" s="280"/>
      <c r="AC734" s="280"/>
      <c r="AD734" s="280"/>
      <c r="AE734" s="280"/>
      <c r="AF734" s="280"/>
      <c r="AG734" s="280"/>
      <c r="AH734" s="280"/>
      <c r="AI734" s="280"/>
      <c r="AJ734" s="280"/>
      <c r="AK734" s="280"/>
      <c r="AL734" s="280"/>
      <c r="AM734" s="280"/>
      <c r="AN734" s="280"/>
      <c r="AO734" s="281"/>
      <c r="AP734" s="282"/>
      <c r="AQ734" s="283"/>
      <c r="AR734" s="284"/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5"/>
      <c r="BF734" s="265"/>
      <c r="BG734" s="198"/>
    </row>
    <row r="735" spans="1:59" ht="14.25" customHeight="1" x14ac:dyDescent="0.2">
      <c r="A735" s="246" t="s">
        <v>97</v>
      </c>
      <c r="B735" s="266">
        <v>778</v>
      </c>
      <c r="C735" s="267">
        <v>104</v>
      </c>
      <c r="D735" s="268" t="s">
        <v>348</v>
      </c>
      <c r="E735" s="269" t="s">
        <v>98</v>
      </c>
      <c r="F735" s="270"/>
      <c r="G735" s="185"/>
      <c r="H735" s="271">
        <v>10101</v>
      </c>
      <c r="I735" s="272">
        <v>557.20000000000005</v>
      </c>
      <c r="J735" s="272">
        <v>0</v>
      </c>
      <c r="K735" s="272">
        <v>0</v>
      </c>
      <c r="L735" s="272">
        <v>139.30000000000001</v>
      </c>
      <c r="M735" s="272">
        <v>0</v>
      </c>
      <c r="N735" s="272">
        <v>0</v>
      </c>
      <c r="O735" s="272">
        <v>139.30000000000001</v>
      </c>
      <c r="P735" s="272">
        <v>0</v>
      </c>
      <c r="Q735" s="272">
        <v>0</v>
      </c>
      <c r="R735" s="272">
        <v>139.30000000000001</v>
      </c>
      <c r="S735" s="272">
        <v>0</v>
      </c>
      <c r="T735" s="272">
        <v>0</v>
      </c>
      <c r="U735" s="273">
        <v>139.30000000000001</v>
      </c>
      <c r="V735" s="280">
        <v>55994.5</v>
      </c>
      <c r="W735" s="280">
        <v>29110</v>
      </c>
      <c r="X735" s="280">
        <v>26884.5</v>
      </c>
      <c r="Y735" s="281">
        <v>0</v>
      </c>
      <c r="Z735" s="280"/>
      <c r="AA735" s="280"/>
      <c r="AB735" s="280"/>
      <c r="AC735" s="280"/>
      <c r="AD735" s="280"/>
      <c r="AE735" s="280"/>
      <c r="AF735" s="280"/>
      <c r="AG735" s="280"/>
      <c r="AH735" s="280"/>
      <c r="AI735" s="280"/>
      <c r="AJ735" s="280"/>
      <c r="AK735" s="280"/>
      <c r="AL735" s="280"/>
      <c r="AM735" s="280"/>
      <c r="AN735" s="280"/>
      <c r="AO735" s="281"/>
      <c r="AP735" s="282"/>
      <c r="AQ735" s="283"/>
      <c r="AR735" s="284"/>
      <c r="AS735" s="284"/>
      <c r="AT735" s="284"/>
      <c r="AU735" s="284"/>
      <c r="AV735" s="284"/>
      <c r="AW735" s="284"/>
      <c r="AX735" s="284"/>
      <c r="AY735" s="284"/>
      <c r="AZ735" s="284"/>
      <c r="BA735" s="284"/>
      <c r="BB735" s="284"/>
      <c r="BC735" s="284"/>
      <c r="BD735" s="284"/>
      <c r="BE735" s="285"/>
      <c r="BF735" s="265"/>
      <c r="BG735" s="198"/>
    </row>
    <row r="736" spans="1:59" ht="15.75" customHeight="1" x14ac:dyDescent="0.2">
      <c r="A736" s="246" t="s">
        <v>95</v>
      </c>
      <c r="B736" s="266">
        <v>778</v>
      </c>
      <c r="C736" s="267">
        <v>113</v>
      </c>
      <c r="D736" s="268" t="s">
        <v>118</v>
      </c>
      <c r="E736" s="269" t="s">
        <v>96</v>
      </c>
      <c r="F736" s="270"/>
      <c r="G736" s="185"/>
      <c r="H736" s="271">
        <v>10101</v>
      </c>
      <c r="I736" s="272">
        <v>50000</v>
      </c>
      <c r="J736" s="272">
        <v>0</v>
      </c>
      <c r="K736" s="272">
        <v>0</v>
      </c>
      <c r="L736" s="272">
        <v>10000</v>
      </c>
      <c r="M736" s="272">
        <v>20000</v>
      </c>
      <c r="N736" s="272">
        <v>0</v>
      </c>
      <c r="O736" s="272">
        <v>0</v>
      </c>
      <c r="P736" s="272">
        <v>0</v>
      </c>
      <c r="Q736" s="272">
        <v>0</v>
      </c>
      <c r="R736" s="272">
        <v>0</v>
      </c>
      <c r="S736" s="272">
        <v>10000</v>
      </c>
      <c r="T736" s="272">
        <v>10000</v>
      </c>
      <c r="U736" s="273">
        <v>0</v>
      </c>
      <c r="V736" s="280">
        <v>3064.8</v>
      </c>
      <c r="W736" s="280">
        <v>1021.6</v>
      </c>
      <c r="X736" s="280">
        <v>1021.6</v>
      </c>
      <c r="Y736" s="281">
        <v>1021.6</v>
      </c>
      <c r="Z736" s="280"/>
      <c r="AA736" s="280"/>
      <c r="AB736" s="280"/>
      <c r="AC736" s="280"/>
      <c r="AD736" s="280"/>
      <c r="AE736" s="280"/>
      <c r="AF736" s="280"/>
      <c r="AG736" s="280"/>
      <c r="AH736" s="280"/>
      <c r="AI736" s="280"/>
      <c r="AJ736" s="280"/>
      <c r="AK736" s="280"/>
      <c r="AL736" s="280"/>
      <c r="AM736" s="280"/>
      <c r="AN736" s="280"/>
      <c r="AO736" s="281"/>
      <c r="AP736" s="282"/>
      <c r="AQ736" s="283"/>
      <c r="AR736" s="284"/>
      <c r="AS736" s="284"/>
      <c r="AT736" s="284"/>
      <c r="AU736" s="284"/>
      <c r="AV736" s="284"/>
      <c r="AW736" s="284"/>
      <c r="AX736" s="284"/>
      <c r="AY736" s="284"/>
      <c r="AZ736" s="284"/>
      <c r="BA736" s="284"/>
      <c r="BB736" s="284"/>
      <c r="BC736" s="284"/>
      <c r="BD736" s="284"/>
      <c r="BE736" s="285"/>
      <c r="BF736" s="265"/>
      <c r="BG736" s="198"/>
    </row>
    <row r="737" spans="1:59" ht="21.75" customHeight="1" x14ac:dyDescent="0.2">
      <c r="A737" s="246" t="s">
        <v>88</v>
      </c>
      <c r="B737" s="266">
        <v>778</v>
      </c>
      <c r="C737" s="267">
        <v>203</v>
      </c>
      <c r="D737" s="268" t="s">
        <v>404</v>
      </c>
      <c r="E737" s="269" t="s">
        <v>90</v>
      </c>
      <c r="F737" s="270"/>
      <c r="G737" s="185" t="s">
        <v>515</v>
      </c>
      <c r="H737" s="271">
        <v>10301</v>
      </c>
      <c r="I737" s="272">
        <v>105790</v>
      </c>
      <c r="J737" s="272">
        <v>8121</v>
      </c>
      <c r="K737" s="272">
        <v>8121</v>
      </c>
      <c r="L737" s="272">
        <v>8121</v>
      </c>
      <c r="M737" s="272">
        <v>8121</v>
      </c>
      <c r="N737" s="272">
        <v>8121</v>
      </c>
      <c r="O737" s="272">
        <v>8121</v>
      </c>
      <c r="P737" s="272">
        <v>19636</v>
      </c>
      <c r="Q737" s="272">
        <v>4944</v>
      </c>
      <c r="R737" s="272">
        <v>8121</v>
      </c>
      <c r="S737" s="272">
        <v>8121</v>
      </c>
      <c r="T737" s="272">
        <v>8121</v>
      </c>
      <c r="U737" s="273">
        <v>8121</v>
      </c>
      <c r="V737" s="280">
        <v>0</v>
      </c>
      <c r="W737" s="280">
        <v>0</v>
      </c>
      <c r="X737" s="280">
        <v>0</v>
      </c>
      <c r="Y737" s="281">
        <v>0</v>
      </c>
      <c r="Z737" s="280"/>
      <c r="AA737" s="280"/>
      <c r="AB737" s="280"/>
      <c r="AC737" s="280"/>
      <c r="AD737" s="280"/>
      <c r="AE737" s="280"/>
      <c r="AF737" s="280"/>
      <c r="AG737" s="280"/>
      <c r="AH737" s="280"/>
      <c r="AI737" s="280"/>
      <c r="AJ737" s="280"/>
      <c r="AK737" s="280"/>
      <c r="AL737" s="280"/>
      <c r="AM737" s="280"/>
      <c r="AN737" s="280"/>
      <c r="AO737" s="281"/>
      <c r="AP737" s="282"/>
      <c r="AQ737" s="283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5"/>
      <c r="BF737" s="265"/>
      <c r="BG737" s="198"/>
    </row>
    <row r="738" spans="1:59" ht="43.5" customHeight="1" x14ac:dyDescent="0.2">
      <c r="A738" s="246" t="s">
        <v>93</v>
      </c>
      <c r="B738" s="266">
        <v>778</v>
      </c>
      <c r="C738" s="267">
        <v>203</v>
      </c>
      <c r="D738" s="268" t="s">
        <v>404</v>
      </c>
      <c r="E738" s="269" t="s">
        <v>94</v>
      </c>
      <c r="F738" s="270"/>
      <c r="G738" s="185" t="s">
        <v>515</v>
      </c>
      <c r="H738" s="271">
        <v>10301</v>
      </c>
      <c r="I738" s="272">
        <v>31948.58</v>
      </c>
      <c r="J738" s="272">
        <v>2452.5500000000002</v>
      </c>
      <c r="K738" s="272">
        <v>2452.6</v>
      </c>
      <c r="L738" s="272">
        <v>2452.6</v>
      </c>
      <c r="M738" s="272">
        <v>2452.6</v>
      </c>
      <c r="N738" s="272">
        <v>2452.6</v>
      </c>
      <c r="O738" s="272">
        <v>2452.6</v>
      </c>
      <c r="P738" s="272">
        <v>5929.58</v>
      </c>
      <c r="Q738" s="272">
        <v>1493</v>
      </c>
      <c r="R738" s="272">
        <v>2452.6</v>
      </c>
      <c r="S738" s="272">
        <v>2452.6</v>
      </c>
      <c r="T738" s="272">
        <v>2452.6</v>
      </c>
      <c r="U738" s="273">
        <v>2452.65</v>
      </c>
      <c r="V738" s="280">
        <v>6793.8</v>
      </c>
      <c r="W738" s="280">
        <v>4949.88</v>
      </c>
      <c r="X738" s="280">
        <v>1843.92</v>
      </c>
      <c r="Y738" s="281">
        <v>0</v>
      </c>
      <c r="Z738" s="280"/>
      <c r="AA738" s="280"/>
      <c r="AB738" s="280"/>
      <c r="AC738" s="280"/>
      <c r="AD738" s="280"/>
      <c r="AE738" s="280"/>
      <c r="AF738" s="280"/>
      <c r="AG738" s="280"/>
      <c r="AH738" s="280"/>
      <c r="AI738" s="280"/>
      <c r="AJ738" s="280"/>
      <c r="AK738" s="280"/>
      <c r="AL738" s="280"/>
      <c r="AM738" s="280"/>
      <c r="AN738" s="280"/>
      <c r="AO738" s="281"/>
      <c r="AP738" s="282"/>
      <c r="AQ738" s="283"/>
      <c r="AR738" s="284"/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5"/>
      <c r="BF738" s="265"/>
      <c r="BG738" s="198"/>
    </row>
    <row r="739" spans="1:59" ht="15.75" customHeight="1" x14ac:dyDescent="0.2">
      <c r="A739" s="246" t="s">
        <v>95</v>
      </c>
      <c r="B739" s="266">
        <v>778</v>
      </c>
      <c r="C739" s="267">
        <v>203</v>
      </c>
      <c r="D739" s="268" t="s">
        <v>404</v>
      </c>
      <c r="E739" s="269" t="s">
        <v>96</v>
      </c>
      <c r="F739" s="270"/>
      <c r="G739" s="185" t="s">
        <v>515</v>
      </c>
      <c r="H739" s="271">
        <v>10301</v>
      </c>
      <c r="I739" s="272">
        <v>11314.91</v>
      </c>
      <c r="J739" s="272">
        <v>0</v>
      </c>
      <c r="K739" s="272">
        <v>0</v>
      </c>
      <c r="L739" s="272">
        <v>1000</v>
      </c>
      <c r="M739" s="272">
        <v>0</v>
      </c>
      <c r="N739" s="272">
        <v>0</v>
      </c>
      <c r="O739" s="272">
        <v>0</v>
      </c>
      <c r="P739" s="272">
        <v>4999.66</v>
      </c>
      <c r="Q739" s="272">
        <v>1299</v>
      </c>
      <c r="R739" s="272">
        <v>0</v>
      </c>
      <c r="S739" s="272">
        <v>4016.25</v>
      </c>
      <c r="T739" s="272">
        <v>0</v>
      </c>
      <c r="U739" s="273">
        <v>0</v>
      </c>
      <c r="V739" s="280">
        <v>474226.2</v>
      </c>
      <c r="W739" s="280">
        <v>345050.12</v>
      </c>
      <c r="X739" s="280">
        <v>129176.08</v>
      </c>
      <c r="Y739" s="281">
        <v>0</v>
      </c>
      <c r="Z739" s="280"/>
      <c r="AA739" s="280"/>
      <c r="AB739" s="280"/>
      <c r="AC739" s="280"/>
      <c r="AD739" s="280"/>
      <c r="AE739" s="280"/>
      <c r="AF739" s="280"/>
      <c r="AG739" s="280"/>
      <c r="AH739" s="280"/>
      <c r="AI739" s="280"/>
      <c r="AJ739" s="280"/>
      <c r="AK739" s="280"/>
      <c r="AL739" s="280"/>
      <c r="AM739" s="280"/>
      <c r="AN739" s="280"/>
      <c r="AO739" s="281"/>
      <c r="AP739" s="282"/>
      <c r="AQ739" s="283"/>
      <c r="AR739" s="284"/>
      <c r="AS739" s="284"/>
      <c r="AT739" s="284"/>
      <c r="AU739" s="284"/>
      <c r="AV739" s="284"/>
      <c r="AW739" s="284"/>
      <c r="AX739" s="284"/>
      <c r="AY739" s="284"/>
      <c r="AZ739" s="284"/>
      <c r="BA739" s="284"/>
      <c r="BB739" s="284"/>
      <c r="BC739" s="284"/>
      <c r="BD739" s="284"/>
      <c r="BE739" s="285"/>
      <c r="BF739" s="265"/>
      <c r="BG739" s="198"/>
    </row>
    <row r="740" spans="1:59" ht="15.75" customHeight="1" x14ac:dyDescent="0.2">
      <c r="A740" s="246" t="s">
        <v>95</v>
      </c>
      <c r="B740" s="266">
        <v>778</v>
      </c>
      <c r="C740" s="267">
        <v>310</v>
      </c>
      <c r="D740" s="268" t="s">
        <v>381</v>
      </c>
      <c r="E740" s="269" t="s">
        <v>96</v>
      </c>
      <c r="F740" s="270"/>
      <c r="G740" s="185"/>
      <c r="H740" s="271">
        <v>10101</v>
      </c>
      <c r="I740" s="272">
        <v>35000</v>
      </c>
      <c r="J740" s="272">
        <v>0</v>
      </c>
      <c r="K740" s="272">
        <v>0</v>
      </c>
      <c r="L740" s="272">
        <v>0</v>
      </c>
      <c r="M740" s="272">
        <v>0</v>
      </c>
      <c r="N740" s="272">
        <v>0</v>
      </c>
      <c r="O740" s="272">
        <v>35000</v>
      </c>
      <c r="P740" s="272">
        <v>0</v>
      </c>
      <c r="Q740" s="272">
        <v>0</v>
      </c>
      <c r="R740" s="272">
        <v>0</v>
      </c>
      <c r="S740" s="272">
        <v>0</v>
      </c>
      <c r="T740" s="272">
        <v>0</v>
      </c>
      <c r="U740" s="273">
        <v>0</v>
      </c>
      <c r="V740" s="280">
        <v>0</v>
      </c>
      <c r="W740" s="280">
        <v>0</v>
      </c>
      <c r="X740" s="280">
        <v>0</v>
      </c>
      <c r="Y740" s="281">
        <v>0</v>
      </c>
      <c r="Z740" s="280"/>
      <c r="AA740" s="280"/>
      <c r="AB740" s="280"/>
      <c r="AC740" s="280"/>
      <c r="AD740" s="280"/>
      <c r="AE740" s="280"/>
      <c r="AF740" s="280"/>
      <c r="AG740" s="280"/>
      <c r="AH740" s="280"/>
      <c r="AI740" s="280"/>
      <c r="AJ740" s="280"/>
      <c r="AK740" s="280"/>
      <c r="AL740" s="280"/>
      <c r="AM740" s="280"/>
      <c r="AN740" s="280"/>
      <c r="AO740" s="281"/>
      <c r="AP740" s="282"/>
      <c r="AQ740" s="283"/>
      <c r="AR740" s="284"/>
      <c r="AS740" s="284"/>
      <c r="AT740" s="284"/>
      <c r="AU740" s="284"/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5"/>
      <c r="BF740" s="265"/>
      <c r="BG740" s="198"/>
    </row>
    <row r="741" spans="1:59" ht="15.75" customHeight="1" x14ac:dyDescent="0.2">
      <c r="A741" s="246" t="s">
        <v>95</v>
      </c>
      <c r="B741" s="266">
        <v>778</v>
      </c>
      <c r="C741" s="267">
        <v>503</v>
      </c>
      <c r="D741" s="268" t="s">
        <v>383</v>
      </c>
      <c r="E741" s="269" t="s">
        <v>96</v>
      </c>
      <c r="F741" s="270"/>
      <c r="G741" s="185"/>
      <c r="H741" s="271">
        <v>10101</v>
      </c>
      <c r="I741" s="272">
        <v>147261.20000000001</v>
      </c>
      <c r="J741" s="272">
        <v>0</v>
      </c>
      <c r="K741" s="272">
        <v>0</v>
      </c>
      <c r="L741" s="272">
        <v>26800</v>
      </c>
      <c r="M741" s="272">
        <v>0</v>
      </c>
      <c r="N741" s="272">
        <v>10000</v>
      </c>
      <c r="O741" s="272">
        <v>27500</v>
      </c>
      <c r="P741" s="272">
        <v>10000</v>
      </c>
      <c r="Q741" s="272">
        <v>0</v>
      </c>
      <c r="R741" s="272">
        <v>28900</v>
      </c>
      <c r="S741" s="272">
        <v>10000</v>
      </c>
      <c r="T741" s="272">
        <v>26800</v>
      </c>
      <c r="U741" s="273">
        <v>7261.2</v>
      </c>
      <c r="V741" s="280">
        <v>621934</v>
      </c>
      <c r="W741" s="280">
        <v>274815</v>
      </c>
      <c r="X741" s="280">
        <v>274815</v>
      </c>
      <c r="Y741" s="281">
        <v>72304</v>
      </c>
      <c r="Z741" s="280"/>
      <c r="AA741" s="280"/>
      <c r="AB741" s="280"/>
      <c r="AC741" s="280"/>
      <c r="AD741" s="280"/>
      <c r="AE741" s="280"/>
      <c r="AF741" s="280"/>
      <c r="AG741" s="280"/>
      <c r="AH741" s="280"/>
      <c r="AI741" s="280"/>
      <c r="AJ741" s="280"/>
      <c r="AK741" s="280"/>
      <c r="AL741" s="280"/>
      <c r="AM741" s="280"/>
      <c r="AN741" s="280"/>
      <c r="AO741" s="281"/>
      <c r="AP741" s="282"/>
      <c r="AQ741" s="283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5"/>
      <c r="BF741" s="265"/>
      <c r="BG741" s="198"/>
    </row>
    <row r="742" spans="1:59" ht="18" customHeight="1" x14ac:dyDescent="0.2">
      <c r="A742" s="246" t="s">
        <v>388</v>
      </c>
      <c r="B742" s="266">
        <v>778</v>
      </c>
      <c r="C742" s="267">
        <v>503</v>
      </c>
      <c r="D742" s="268" t="s">
        <v>383</v>
      </c>
      <c r="E742" s="269" t="s">
        <v>347</v>
      </c>
      <c r="F742" s="270"/>
      <c r="G742" s="185"/>
      <c r="H742" s="271">
        <v>10101</v>
      </c>
      <c r="I742" s="272">
        <v>217798.8</v>
      </c>
      <c r="J742" s="272">
        <v>16868.919999999998</v>
      </c>
      <c r="K742" s="272">
        <v>24313.95</v>
      </c>
      <c r="L742" s="272">
        <v>18000</v>
      </c>
      <c r="M742" s="272">
        <v>9615.93</v>
      </c>
      <c r="N742" s="272">
        <v>17000</v>
      </c>
      <c r="O742" s="272">
        <v>17000</v>
      </c>
      <c r="P742" s="272">
        <v>17000</v>
      </c>
      <c r="Q742" s="272">
        <v>17000</v>
      </c>
      <c r="R742" s="272">
        <v>17000</v>
      </c>
      <c r="S742" s="272">
        <v>20000</v>
      </c>
      <c r="T742" s="272">
        <v>20000</v>
      </c>
      <c r="U742" s="273">
        <v>24000</v>
      </c>
      <c r="V742" s="280">
        <v>122344</v>
      </c>
      <c r="W742" s="280">
        <v>41012</v>
      </c>
      <c r="X742" s="280">
        <v>41012</v>
      </c>
      <c r="Y742" s="281">
        <v>40320</v>
      </c>
      <c r="Z742" s="280"/>
      <c r="AA742" s="280"/>
      <c r="AB742" s="280"/>
      <c r="AC742" s="280"/>
      <c r="AD742" s="280"/>
      <c r="AE742" s="280"/>
      <c r="AF742" s="280"/>
      <c r="AG742" s="280"/>
      <c r="AH742" s="280"/>
      <c r="AI742" s="280"/>
      <c r="AJ742" s="280"/>
      <c r="AK742" s="280"/>
      <c r="AL742" s="280"/>
      <c r="AM742" s="280"/>
      <c r="AN742" s="280"/>
      <c r="AO742" s="281"/>
      <c r="AP742" s="282"/>
      <c r="AQ742" s="283"/>
      <c r="AR742" s="284"/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5"/>
      <c r="BF742" s="265"/>
      <c r="BG742" s="198"/>
    </row>
    <row r="743" spans="1:59" ht="15.75" customHeight="1" x14ac:dyDescent="0.2">
      <c r="A743" s="246" t="s">
        <v>95</v>
      </c>
      <c r="B743" s="266">
        <v>778</v>
      </c>
      <c r="C743" s="267">
        <v>503</v>
      </c>
      <c r="D743" s="268" t="s">
        <v>385</v>
      </c>
      <c r="E743" s="269" t="s">
        <v>96</v>
      </c>
      <c r="F743" s="270"/>
      <c r="G743" s="185"/>
      <c r="H743" s="271">
        <v>10101</v>
      </c>
      <c r="I743" s="272">
        <v>100000</v>
      </c>
      <c r="J743" s="272">
        <v>0</v>
      </c>
      <c r="K743" s="272">
        <v>0</v>
      </c>
      <c r="L743" s="272">
        <v>0</v>
      </c>
      <c r="M743" s="272">
        <v>50000</v>
      </c>
      <c r="N743" s="272">
        <v>0</v>
      </c>
      <c r="O743" s="272">
        <v>25000</v>
      </c>
      <c r="P743" s="272">
        <v>0</v>
      </c>
      <c r="Q743" s="272">
        <v>0</v>
      </c>
      <c r="R743" s="272">
        <v>25000</v>
      </c>
      <c r="S743" s="272">
        <v>0</v>
      </c>
      <c r="T743" s="272">
        <v>0</v>
      </c>
      <c r="U743" s="273">
        <v>0</v>
      </c>
      <c r="V743" s="280">
        <v>61078</v>
      </c>
      <c r="W743" s="280">
        <v>21500</v>
      </c>
      <c r="X743" s="280">
        <v>21500</v>
      </c>
      <c r="Y743" s="281">
        <v>18078</v>
      </c>
      <c r="Z743" s="280"/>
      <c r="AA743" s="280"/>
      <c r="AB743" s="280"/>
      <c r="AC743" s="280"/>
      <c r="AD743" s="280"/>
      <c r="AE743" s="280"/>
      <c r="AF743" s="280"/>
      <c r="AG743" s="280"/>
      <c r="AH743" s="280"/>
      <c r="AI743" s="280"/>
      <c r="AJ743" s="280"/>
      <c r="AK743" s="280"/>
      <c r="AL743" s="280"/>
      <c r="AM743" s="280"/>
      <c r="AN743" s="280"/>
      <c r="AO743" s="281"/>
      <c r="AP743" s="282"/>
      <c r="AQ743" s="283"/>
      <c r="AR743" s="284"/>
      <c r="AS743" s="284"/>
      <c r="AT743" s="284"/>
      <c r="AU743" s="284"/>
      <c r="AV743" s="284"/>
      <c r="AW743" s="284"/>
      <c r="AX743" s="284"/>
      <c r="AY743" s="284"/>
      <c r="AZ743" s="284"/>
      <c r="BA743" s="284"/>
      <c r="BB743" s="284"/>
      <c r="BC743" s="284"/>
      <c r="BD743" s="284"/>
      <c r="BE743" s="285"/>
      <c r="BF743" s="265"/>
      <c r="BG743" s="198"/>
    </row>
    <row r="744" spans="1:59" ht="15.75" customHeight="1" x14ac:dyDescent="0.2">
      <c r="A744" s="246" t="s">
        <v>95</v>
      </c>
      <c r="B744" s="266">
        <v>778</v>
      </c>
      <c r="C744" s="267">
        <v>503</v>
      </c>
      <c r="D744" s="268" t="s">
        <v>387</v>
      </c>
      <c r="E744" s="269" t="s">
        <v>96</v>
      </c>
      <c r="F744" s="270"/>
      <c r="G744" s="185"/>
      <c r="H744" s="271">
        <v>10101</v>
      </c>
      <c r="I744" s="272">
        <v>93100</v>
      </c>
      <c r="J744" s="272">
        <v>0</v>
      </c>
      <c r="K744" s="272">
        <v>0</v>
      </c>
      <c r="L744" s="272">
        <v>11637.5</v>
      </c>
      <c r="M744" s="272">
        <v>11637.5</v>
      </c>
      <c r="N744" s="272">
        <v>11637.5</v>
      </c>
      <c r="O744" s="272">
        <v>11637.5</v>
      </c>
      <c r="P744" s="272">
        <v>11637.5</v>
      </c>
      <c r="Q744" s="272">
        <v>11637.5</v>
      </c>
      <c r="R744" s="272">
        <v>11637.5</v>
      </c>
      <c r="S744" s="272">
        <v>11637.5</v>
      </c>
      <c r="T744" s="272">
        <v>0</v>
      </c>
      <c r="U744" s="273">
        <v>0</v>
      </c>
      <c r="V744" s="280">
        <v>135000</v>
      </c>
      <c r="W744" s="280">
        <v>135000</v>
      </c>
      <c r="X744" s="280">
        <v>0</v>
      </c>
      <c r="Y744" s="281">
        <v>0</v>
      </c>
      <c r="Z744" s="280"/>
      <c r="AA744" s="280"/>
      <c r="AB744" s="280"/>
      <c r="AC744" s="280"/>
      <c r="AD744" s="280"/>
      <c r="AE744" s="280"/>
      <c r="AF744" s="280"/>
      <c r="AG744" s="280"/>
      <c r="AH744" s="280"/>
      <c r="AI744" s="280"/>
      <c r="AJ744" s="280"/>
      <c r="AK744" s="280"/>
      <c r="AL744" s="280"/>
      <c r="AM744" s="280"/>
      <c r="AN744" s="280"/>
      <c r="AO744" s="281"/>
      <c r="AP744" s="282"/>
      <c r="AQ744" s="283"/>
      <c r="AR744" s="284"/>
      <c r="AS744" s="284"/>
      <c r="AT744" s="284"/>
      <c r="AU744" s="284"/>
      <c r="AV744" s="284"/>
      <c r="AW744" s="284"/>
      <c r="AX744" s="284"/>
      <c r="AY744" s="284"/>
      <c r="AZ744" s="284"/>
      <c r="BA744" s="284"/>
      <c r="BB744" s="284"/>
      <c r="BC744" s="284"/>
      <c r="BD744" s="284"/>
      <c r="BE744" s="285"/>
      <c r="BF744" s="265"/>
      <c r="BG744" s="198"/>
    </row>
    <row r="745" spans="1:59" ht="15.75" customHeight="1" x14ac:dyDescent="0.2">
      <c r="A745" s="246" t="s">
        <v>95</v>
      </c>
      <c r="B745" s="266">
        <v>778</v>
      </c>
      <c r="C745" s="267">
        <v>503</v>
      </c>
      <c r="D745" s="268" t="s">
        <v>386</v>
      </c>
      <c r="E745" s="269" t="s">
        <v>96</v>
      </c>
      <c r="F745" s="270"/>
      <c r="G745" s="185"/>
      <c r="H745" s="271">
        <v>10101</v>
      </c>
      <c r="I745" s="272">
        <v>439070</v>
      </c>
      <c r="J745" s="272">
        <v>14790</v>
      </c>
      <c r="K745" s="272">
        <v>29290.240000000002</v>
      </c>
      <c r="L745" s="272">
        <v>31000.41</v>
      </c>
      <c r="M745" s="272">
        <v>38370</v>
      </c>
      <c r="N745" s="272">
        <v>49000</v>
      </c>
      <c r="O745" s="272">
        <v>71720</v>
      </c>
      <c r="P745" s="272">
        <v>49000</v>
      </c>
      <c r="Q745" s="272">
        <v>40000</v>
      </c>
      <c r="R745" s="272">
        <v>39999.35</v>
      </c>
      <c r="S745" s="272">
        <v>22000</v>
      </c>
      <c r="T745" s="272">
        <v>31900</v>
      </c>
      <c r="U745" s="273">
        <v>22000</v>
      </c>
      <c r="V745" s="280">
        <v>12570</v>
      </c>
      <c r="W745" s="280">
        <v>4190</v>
      </c>
      <c r="X745" s="280">
        <v>4190</v>
      </c>
      <c r="Y745" s="281">
        <v>4190</v>
      </c>
      <c r="Z745" s="280"/>
      <c r="AA745" s="280"/>
      <c r="AB745" s="280"/>
      <c r="AC745" s="280"/>
      <c r="AD745" s="280"/>
      <c r="AE745" s="280"/>
      <c r="AF745" s="280"/>
      <c r="AG745" s="280"/>
      <c r="AH745" s="280"/>
      <c r="AI745" s="280"/>
      <c r="AJ745" s="280"/>
      <c r="AK745" s="280"/>
      <c r="AL745" s="280"/>
      <c r="AM745" s="280"/>
      <c r="AN745" s="280"/>
      <c r="AO745" s="281"/>
      <c r="AP745" s="282"/>
      <c r="AQ745" s="283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5"/>
      <c r="BF745" s="265"/>
      <c r="BG745" s="198"/>
    </row>
    <row r="746" spans="1:59" ht="23.25" customHeight="1" x14ac:dyDescent="0.2">
      <c r="A746" s="246" t="s">
        <v>104</v>
      </c>
      <c r="B746" s="266">
        <v>778</v>
      </c>
      <c r="C746" s="267">
        <v>503</v>
      </c>
      <c r="D746" s="268" t="s">
        <v>386</v>
      </c>
      <c r="E746" s="269" t="s">
        <v>105</v>
      </c>
      <c r="F746" s="270"/>
      <c r="G746" s="185"/>
      <c r="H746" s="271">
        <v>10101</v>
      </c>
      <c r="I746" s="272">
        <v>4209.97</v>
      </c>
      <c r="J746" s="272">
        <v>0</v>
      </c>
      <c r="K746" s="272">
        <v>0</v>
      </c>
      <c r="L746" s="272">
        <v>1052.49</v>
      </c>
      <c r="M746" s="272">
        <v>0</v>
      </c>
      <c r="N746" s="272">
        <v>0</v>
      </c>
      <c r="O746" s="272">
        <v>1052.49</v>
      </c>
      <c r="P746" s="272">
        <v>0</v>
      </c>
      <c r="Q746" s="272">
        <v>0</v>
      </c>
      <c r="R746" s="272">
        <v>1052.49</v>
      </c>
      <c r="S746" s="272">
        <v>0</v>
      </c>
      <c r="T746" s="272">
        <v>0</v>
      </c>
      <c r="U746" s="273">
        <v>1052.5</v>
      </c>
      <c r="V746" s="280">
        <v>0</v>
      </c>
      <c r="W746" s="280">
        <v>0</v>
      </c>
      <c r="X746" s="280">
        <v>0</v>
      </c>
      <c r="Y746" s="281">
        <v>0</v>
      </c>
      <c r="Z746" s="280"/>
      <c r="AA746" s="280"/>
      <c r="AB746" s="280"/>
      <c r="AC746" s="280"/>
      <c r="AD746" s="280"/>
      <c r="AE746" s="280"/>
      <c r="AF746" s="280"/>
      <c r="AG746" s="280"/>
      <c r="AH746" s="280"/>
      <c r="AI746" s="280"/>
      <c r="AJ746" s="280"/>
      <c r="AK746" s="280"/>
      <c r="AL746" s="280"/>
      <c r="AM746" s="280"/>
      <c r="AN746" s="280"/>
      <c r="AO746" s="281"/>
      <c r="AP746" s="282"/>
      <c r="AQ746" s="283"/>
      <c r="AR746" s="284"/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5"/>
      <c r="BF746" s="265"/>
      <c r="BG746" s="198"/>
    </row>
    <row r="747" spans="1:59" ht="23.25" customHeight="1" x14ac:dyDescent="0.2">
      <c r="A747" s="246" t="s">
        <v>104</v>
      </c>
      <c r="B747" s="266">
        <v>778</v>
      </c>
      <c r="C747" s="267">
        <v>503</v>
      </c>
      <c r="D747" s="268" t="s">
        <v>464</v>
      </c>
      <c r="E747" s="269" t="s">
        <v>105</v>
      </c>
      <c r="F747" s="270"/>
      <c r="G747" s="185"/>
      <c r="H747" s="271">
        <v>10101</v>
      </c>
      <c r="I747" s="272">
        <v>1499.24</v>
      </c>
      <c r="J747" s="272">
        <v>0</v>
      </c>
      <c r="K747" s="272">
        <v>0</v>
      </c>
      <c r="L747" s="272">
        <v>374.81</v>
      </c>
      <c r="M747" s="272">
        <v>0</v>
      </c>
      <c r="N747" s="272">
        <v>0</v>
      </c>
      <c r="O747" s="272">
        <v>374.81</v>
      </c>
      <c r="P747" s="272">
        <v>0</v>
      </c>
      <c r="Q747" s="272">
        <v>0</v>
      </c>
      <c r="R747" s="272">
        <v>374.81</v>
      </c>
      <c r="S747" s="272">
        <v>0</v>
      </c>
      <c r="T747" s="272">
        <v>0</v>
      </c>
      <c r="U747" s="273">
        <v>374.81</v>
      </c>
      <c r="V747" s="280">
        <v>1916752.76</v>
      </c>
      <c r="W747" s="280">
        <v>720235.99</v>
      </c>
      <c r="X747" s="280">
        <v>744993.49</v>
      </c>
      <c r="Y747" s="281">
        <v>451523.28</v>
      </c>
      <c r="Z747" s="280"/>
      <c r="AA747" s="280"/>
      <c r="AB747" s="280"/>
      <c r="AC747" s="280"/>
      <c r="AD747" s="280"/>
      <c r="AE747" s="280"/>
      <c r="AF747" s="280"/>
      <c r="AG747" s="280"/>
      <c r="AH747" s="280"/>
      <c r="AI747" s="280"/>
      <c r="AJ747" s="280"/>
      <c r="AK747" s="280"/>
      <c r="AL747" s="280"/>
      <c r="AM747" s="280"/>
      <c r="AN747" s="280"/>
      <c r="AO747" s="281"/>
      <c r="AP747" s="282"/>
      <c r="AQ747" s="283"/>
      <c r="AR747" s="284"/>
      <c r="AS747" s="284"/>
      <c r="AT747" s="284"/>
      <c r="AU747" s="284"/>
      <c r="AV747" s="284"/>
      <c r="AW747" s="284"/>
      <c r="AX747" s="284"/>
      <c r="AY747" s="284"/>
      <c r="AZ747" s="284"/>
      <c r="BA747" s="284"/>
      <c r="BB747" s="284"/>
      <c r="BC747" s="284"/>
      <c r="BD747" s="284"/>
      <c r="BE747" s="285"/>
      <c r="BF747" s="265"/>
      <c r="BG747" s="198"/>
    </row>
    <row r="748" spans="1:59" ht="21.75" customHeight="1" x14ac:dyDescent="0.2">
      <c r="A748" s="246" t="s">
        <v>88</v>
      </c>
      <c r="B748" s="266">
        <v>779</v>
      </c>
      <c r="C748" s="267">
        <v>104</v>
      </c>
      <c r="D748" s="268" t="s">
        <v>348</v>
      </c>
      <c r="E748" s="269" t="s">
        <v>90</v>
      </c>
      <c r="F748" s="270"/>
      <c r="G748" s="185"/>
      <c r="H748" s="271">
        <v>10101</v>
      </c>
      <c r="I748" s="272">
        <v>2391136.62</v>
      </c>
      <c r="J748" s="272">
        <v>173187.78</v>
      </c>
      <c r="K748" s="272">
        <v>201812.22</v>
      </c>
      <c r="L748" s="272">
        <v>220000</v>
      </c>
      <c r="M748" s="272">
        <v>250000</v>
      </c>
      <c r="N748" s="272">
        <v>220000</v>
      </c>
      <c r="O748" s="272">
        <v>220000</v>
      </c>
      <c r="P748" s="272">
        <v>200000</v>
      </c>
      <c r="Q748" s="272">
        <v>190000</v>
      </c>
      <c r="R748" s="272">
        <v>190000</v>
      </c>
      <c r="S748" s="272">
        <v>180000</v>
      </c>
      <c r="T748" s="272">
        <v>180000</v>
      </c>
      <c r="U748" s="273">
        <v>166136.62</v>
      </c>
      <c r="V748" s="280">
        <v>44855.06</v>
      </c>
      <c r="W748" s="280">
        <v>14951.66</v>
      </c>
      <c r="X748" s="280">
        <v>14951.66</v>
      </c>
      <c r="Y748" s="281">
        <v>14951.74</v>
      </c>
      <c r="Z748" s="280"/>
      <c r="AA748" s="280"/>
      <c r="AB748" s="280"/>
      <c r="AC748" s="280"/>
      <c r="AD748" s="280"/>
      <c r="AE748" s="280"/>
      <c r="AF748" s="280"/>
      <c r="AG748" s="280"/>
      <c r="AH748" s="280"/>
      <c r="AI748" s="280"/>
      <c r="AJ748" s="280"/>
      <c r="AK748" s="280"/>
      <c r="AL748" s="280"/>
      <c r="AM748" s="280"/>
      <c r="AN748" s="280"/>
      <c r="AO748" s="281"/>
      <c r="AP748" s="282"/>
      <c r="AQ748" s="283"/>
      <c r="AR748" s="284"/>
      <c r="AS748" s="284"/>
      <c r="AT748" s="284"/>
      <c r="AU748" s="284"/>
      <c r="AV748" s="284"/>
      <c r="AW748" s="284"/>
      <c r="AX748" s="284"/>
      <c r="AY748" s="284"/>
      <c r="AZ748" s="284"/>
      <c r="BA748" s="284"/>
      <c r="BB748" s="284"/>
      <c r="BC748" s="284"/>
      <c r="BD748" s="284"/>
      <c r="BE748" s="285"/>
      <c r="BF748" s="265"/>
      <c r="BG748" s="198"/>
    </row>
    <row r="749" spans="1:59" ht="29.25" customHeight="1" x14ac:dyDescent="0.2">
      <c r="A749" s="246" t="s">
        <v>91</v>
      </c>
      <c r="B749" s="266">
        <v>779</v>
      </c>
      <c r="C749" s="267">
        <v>104</v>
      </c>
      <c r="D749" s="268" t="s">
        <v>348</v>
      </c>
      <c r="E749" s="269" t="s">
        <v>92</v>
      </c>
      <c r="F749" s="270"/>
      <c r="G749" s="185"/>
      <c r="H749" s="271">
        <v>10101</v>
      </c>
      <c r="I749" s="272">
        <v>59570</v>
      </c>
      <c r="J749" s="272">
        <v>0</v>
      </c>
      <c r="K749" s="272">
        <v>0</v>
      </c>
      <c r="L749" s="272">
        <v>34040</v>
      </c>
      <c r="M749" s="272">
        <v>12765</v>
      </c>
      <c r="N749" s="272">
        <v>0</v>
      </c>
      <c r="O749" s="272">
        <v>12765</v>
      </c>
      <c r="P749" s="272">
        <v>0</v>
      </c>
      <c r="Q749" s="272">
        <v>0</v>
      </c>
      <c r="R749" s="272">
        <v>0</v>
      </c>
      <c r="S749" s="272">
        <v>0</v>
      </c>
      <c r="T749" s="272">
        <v>0</v>
      </c>
      <c r="U749" s="273">
        <v>0</v>
      </c>
      <c r="V749" s="280">
        <v>11645.06</v>
      </c>
      <c r="W749" s="280">
        <v>3881.66</v>
      </c>
      <c r="X749" s="280">
        <v>3881.66</v>
      </c>
      <c r="Y749" s="281">
        <v>3881.74</v>
      </c>
      <c r="Z749" s="280"/>
      <c r="AA749" s="280"/>
      <c r="AB749" s="280"/>
      <c r="AC749" s="280"/>
      <c r="AD749" s="280"/>
      <c r="AE749" s="280"/>
      <c r="AF749" s="280"/>
      <c r="AG749" s="280"/>
      <c r="AH749" s="280"/>
      <c r="AI749" s="280"/>
      <c r="AJ749" s="280"/>
      <c r="AK749" s="280"/>
      <c r="AL749" s="280"/>
      <c r="AM749" s="280"/>
      <c r="AN749" s="280"/>
      <c r="AO749" s="281"/>
      <c r="AP749" s="282"/>
      <c r="AQ749" s="283"/>
      <c r="AR749" s="284"/>
      <c r="AS749" s="284"/>
      <c r="AT749" s="284"/>
      <c r="AU749" s="284"/>
      <c r="AV749" s="284"/>
      <c r="AW749" s="284"/>
      <c r="AX749" s="284"/>
      <c r="AY749" s="284"/>
      <c r="AZ749" s="284"/>
      <c r="BA749" s="284"/>
      <c r="BB749" s="284"/>
      <c r="BC749" s="284"/>
      <c r="BD749" s="284"/>
      <c r="BE749" s="285"/>
      <c r="BF749" s="265"/>
      <c r="BG749" s="198"/>
    </row>
    <row r="750" spans="1:59" ht="43.5" customHeight="1" x14ac:dyDescent="0.2">
      <c r="A750" s="246" t="s">
        <v>93</v>
      </c>
      <c r="B750" s="266">
        <v>779</v>
      </c>
      <c r="C750" s="267">
        <v>104</v>
      </c>
      <c r="D750" s="268" t="s">
        <v>348</v>
      </c>
      <c r="E750" s="269" t="s">
        <v>94</v>
      </c>
      <c r="F750" s="270"/>
      <c r="G750" s="185"/>
      <c r="H750" s="271">
        <v>10101</v>
      </c>
      <c r="I750" s="272">
        <v>740113.38</v>
      </c>
      <c r="J750" s="272">
        <v>0</v>
      </c>
      <c r="K750" s="272">
        <v>113220</v>
      </c>
      <c r="L750" s="272">
        <v>76720.08</v>
      </c>
      <c r="M750" s="272">
        <v>79355.03</v>
      </c>
      <c r="N750" s="272">
        <v>66440</v>
      </c>
      <c r="O750" s="272">
        <v>70295.03</v>
      </c>
      <c r="P750" s="272">
        <v>60400</v>
      </c>
      <c r="Q750" s="272">
        <v>57380</v>
      </c>
      <c r="R750" s="272">
        <v>57380</v>
      </c>
      <c r="S750" s="272">
        <v>54360</v>
      </c>
      <c r="T750" s="272">
        <v>54360</v>
      </c>
      <c r="U750" s="273">
        <v>50203.24</v>
      </c>
      <c r="V750" s="280">
        <v>147000</v>
      </c>
      <c r="W750" s="280">
        <v>30000</v>
      </c>
      <c r="X750" s="280">
        <v>58500</v>
      </c>
      <c r="Y750" s="281">
        <v>58500</v>
      </c>
      <c r="Z750" s="280"/>
      <c r="AA750" s="280"/>
      <c r="AB750" s="280"/>
      <c r="AC750" s="280"/>
      <c r="AD750" s="280"/>
      <c r="AE750" s="280"/>
      <c r="AF750" s="280"/>
      <c r="AG750" s="280"/>
      <c r="AH750" s="280"/>
      <c r="AI750" s="280"/>
      <c r="AJ750" s="280"/>
      <c r="AK750" s="280"/>
      <c r="AL750" s="280"/>
      <c r="AM750" s="280"/>
      <c r="AN750" s="280"/>
      <c r="AO750" s="281"/>
      <c r="AP750" s="282"/>
      <c r="AQ750" s="283"/>
      <c r="AR750" s="284"/>
      <c r="AS750" s="284"/>
      <c r="AT750" s="284"/>
      <c r="AU750" s="284"/>
      <c r="AV750" s="284"/>
      <c r="AW750" s="284"/>
      <c r="AX750" s="284"/>
      <c r="AY750" s="284"/>
      <c r="AZ750" s="284"/>
      <c r="BA750" s="284"/>
      <c r="BB750" s="284"/>
      <c r="BC750" s="284"/>
      <c r="BD750" s="284"/>
      <c r="BE750" s="285"/>
      <c r="BF750" s="265"/>
      <c r="BG750" s="198"/>
    </row>
    <row r="751" spans="1:59" ht="15.75" customHeight="1" x14ac:dyDescent="0.2">
      <c r="A751" s="246" t="s">
        <v>95</v>
      </c>
      <c r="B751" s="266">
        <v>779</v>
      </c>
      <c r="C751" s="267">
        <v>104</v>
      </c>
      <c r="D751" s="268" t="s">
        <v>348</v>
      </c>
      <c r="E751" s="269" t="s">
        <v>96</v>
      </c>
      <c r="F751" s="270"/>
      <c r="G751" s="185"/>
      <c r="H751" s="271">
        <v>10101</v>
      </c>
      <c r="I751" s="272">
        <v>431192.21</v>
      </c>
      <c r="J751" s="272">
        <v>13079.94</v>
      </c>
      <c r="K751" s="272">
        <v>84457.53</v>
      </c>
      <c r="L751" s="272">
        <v>33480.769999999997</v>
      </c>
      <c r="M751" s="272">
        <v>41064.15</v>
      </c>
      <c r="N751" s="272">
        <v>28564.15</v>
      </c>
      <c r="O751" s="272">
        <v>35721.85</v>
      </c>
      <c r="P751" s="272">
        <v>31068.15</v>
      </c>
      <c r="Q751" s="272">
        <v>43038.15</v>
      </c>
      <c r="R751" s="272">
        <v>25618.15</v>
      </c>
      <c r="S751" s="272">
        <v>39608.07</v>
      </c>
      <c r="T751" s="272">
        <v>28639.15</v>
      </c>
      <c r="U751" s="273">
        <v>26852.15</v>
      </c>
      <c r="V751" s="280">
        <v>0</v>
      </c>
      <c r="W751" s="280">
        <v>0</v>
      </c>
      <c r="X751" s="280">
        <v>0</v>
      </c>
      <c r="Y751" s="281">
        <v>0</v>
      </c>
      <c r="Z751" s="280"/>
      <c r="AA751" s="280"/>
      <c r="AB751" s="280"/>
      <c r="AC751" s="280"/>
      <c r="AD751" s="280"/>
      <c r="AE751" s="280"/>
      <c r="AF751" s="280"/>
      <c r="AG751" s="280"/>
      <c r="AH751" s="280"/>
      <c r="AI751" s="280"/>
      <c r="AJ751" s="280"/>
      <c r="AK751" s="280"/>
      <c r="AL751" s="280"/>
      <c r="AM751" s="280"/>
      <c r="AN751" s="280"/>
      <c r="AO751" s="281"/>
      <c r="AP751" s="282"/>
      <c r="AQ751" s="283"/>
      <c r="AR751" s="284"/>
      <c r="AS751" s="284"/>
      <c r="AT751" s="284"/>
      <c r="AU751" s="284"/>
      <c r="AV751" s="284"/>
      <c r="AW751" s="284"/>
      <c r="AX751" s="284"/>
      <c r="AY751" s="284"/>
      <c r="AZ751" s="284"/>
      <c r="BA751" s="284"/>
      <c r="BB751" s="284"/>
      <c r="BC751" s="284"/>
      <c r="BD751" s="284"/>
      <c r="BE751" s="285"/>
      <c r="BF751" s="265"/>
      <c r="BG751" s="198"/>
    </row>
    <row r="752" spans="1:59" ht="18" customHeight="1" x14ac:dyDescent="0.2">
      <c r="A752" s="246" t="s">
        <v>388</v>
      </c>
      <c r="B752" s="266">
        <v>779</v>
      </c>
      <c r="C752" s="267">
        <v>104</v>
      </c>
      <c r="D752" s="268" t="s">
        <v>348</v>
      </c>
      <c r="E752" s="269" t="s">
        <v>347</v>
      </c>
      <c r="F752" s="270"/>
      <c r="G752" s="185"/>
      <c r="H752" s="271">
        <v>10101</v>
      </c>
      <c r="I752" s="272">
        <v>152036.59</v>
      </c>
      <c r="J752" s="272">
        <v>13400.42</v>
      </c>
      <c r="K752" s="272">
        <v>34599.58</v>
      </c>
      <c r="L752" s="272">
        <v>20000</v>
      </c>
      <c r="M752" s="272">
        <v>20000</v>
      </c>
      <c r="N752" s="272">
        <v>5000</v>
      </c>
      <c r="O752" s="272">
        <v>5000</v>
      </c>
      <c r="P752" s="272">
        <v>5000</v>
      </c>
      <c r="Q752" s="272">
        <v>5000</v>
      </c>
      <c r="R752" s="272">
        <v>5000</v>
      </c>
      <c r="S752" s="272">
        <v>8000</v>
      </c>
      <c r="T752" s="272">
        <v>15000</v>
      </c>
      <c r="U752" s="273">
        <v>16036.59</v>
      </c>
      <c r="V752" s="280">
        <v>24540</v>
      </c>
      <c r="W752" s="280">
        <v>8180</v>
      </c>
      <c r="X752" s="280">
        <v>8180</v>
      </c>
      <c r="Y752" s="281">
        <v>8180</v>
      </c>
      <c r="Z752" s="280"/>
      <c r="AA752" s="280"/>
      <c r="AB752" s="280"/>
      <c r="AC752" s="280"/>
      <c r="AD752" s="280"/>
      <c r="AE752" s="280"/>
      <c r="AF752" s="280"/>
      <c r="AG752" s="280"/>
      <c r="AH752" s="280"/>
      <c r="AI752" s="280"/>
      <c r="AJ752" s="280"/>
      <c r="AK752" s="280"/>
      <c r="AL752" s="280"/>
      <c r="AM752" s="280"/>
      <c r="AN752" s="280"/>
      <c r="AO752" s="281"/>
      <c r="AP752" s="282"/>
      <c r="AQ752" s="283"/>
      <c r="AR752" s="284"/>
      <c r="AS752" s="284"/>
      <c r="AT752" s="284"/>
      <c r="AU752" s="284"/>
      <c r="AV752" s="284"/>
      <c r="AW752" s="284"/>
      <c r="AX752" s="284"/>
      <c r="AY752" s="284"/>
      <c r="AZ752" s="284"/>
      <c r="BA752" s="284"/>
      <c r="BB752" s="284"/>
      <c r="BC752" s="284"/>
      <c r="BD752" s="284"/>
      <c r="BE752" s="285"/>
      <c r="BF752" s="265"/>
      <c r="BG752" s="198"/>
    </row>
    <row r="753" spans="1:59" ht="23.25" customHeight="1" x14ac:dyDescent="0.2">
      <c r="A753" s="246" t="s">
        <v>104</v>
      </c>
      <c r="B753" s="266">
        <v>779</v>
      </c>
      <c r="C753" s="267">
        <v>104</v>
      </c>
      <c r="D753" s="268" t="s">
        <v>348</v>
      </c>
      <c r="E753" s="269" t="s">
        <v>105</v>
      </c>
      <c r="F753" s="270"/>
      <c r="G753" s="185"/>
      <c r="H753" s="271">
        <v>10101</v>
      </c>
      <c r="I753" s="272">
        <v>2068</v>
      </c>
      <c r="J753" s="272">
        <v>0</v>
      </c>
      <c r="K753" s="272">
        <v>0</v>
      </c>
      <c r="L753" s="272">
        <v>517</v>
      </c>
      <c r="M753" s="272">
        <v>0</v>
      </c>
      <c r="N753" s="272">
        <v>0</v>
      </c>
      <c r="O753" s="272">
        <v>517</v>
      </c>
      <c r="P753" s="272">
        <v>0</v>
      </c>
      <c r="Q753" s="272">
        <v>0</v>
      </c>
      <c r="R753" s="272">
        <v>517</v>
      </c>
      <c r="S753" s="272">
        <v>0</v>
      </c>
      <c r="T753" s="272">
        <v>0</v>
      </c>
      <c r="U753" s="273">
        <v>517</v>
      </c>
      <c r="V753" s="280">
        <v>4730360</v>
      </c>
      <c r="W753" s="280">
        <v>1650650</v>
      </c>
      <c r="X753" s="280">
        <v>1550650</v>
      </c>
      <c r="Y753" s="281">
        <v>1529060</v>
      </c>
      <c r="Z753" s="280"/>
      <c r="AA753" s="280"/>
      <c r="AB753" s="280"/>
      <c r="AC753" s="280"/>
      <c r="AD753" s="280"/>
      <c r="AE753" s="280"/>
      <c r="AF753" s="280"/>
      <c r="AG753" s="280"/>
      <c r="AH753" s="280"/>
      <c r="AI753" s="280"/>
      <c r="AJ753" s="280"/>
      <c r="AK753" s="280"/>
      <c r="AL753" s="280"/>
      <c r="AM753" s="280"/>
      <c r="AN753" s="280"/>
      <c r="AO753" s="281"/>
      <c r="AP753" s="282"/>
      <c r="AQ753" s="283"/>
      <c r="AR753" s="284"/>
      <c r="AS753" s="284"/>
      <c r="AT753" s="284"/>
      <c r="AU753" s="284"/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5"/>
      <c r="BF753" s="265"/>
      <c r="BG753" s="198"/>
    </row>
    <row r="754" spans="1:59" ht="14.25" customHeight="1" x14ac:dyDescent="0.2">
      <c r="A754" s="246" t="s">
        <v>97</v>
      </c>
      <c r="B754" s="266">
        <v>779</v>
      </c>
      <c r="C754" s="267">
        <v>104</v>
      </c>
      <c r="D754" s="268" t="s">
        <v>348</v>
      </c>
      <c r="E754" s="269" t="s">
        <v>98</v>
      </c>
      <c r="F754" s="270"/>
      <c r="G754" s="185"/>
      <c r="H754" s="271">
        <v>10101</v>
      </c>
      <c r="I754" s="272">
        <v>571.20000000000005</v>
      </c>
      <c r="J754" s="272">
        <v>0</v>
      </c>
      <c r="K754" s="272">
        <v>0</v>
      </c>
      <c r="L754" s="272">
        <v>143</v>
      </c>
      <c r="M754" s="272">
        <v>0</v>
      </c>
      <c r="N754" s="272">
        <v>0</v>
      </c>
      <c r="O754" s="272">
        <v>143</v>
      </c>
      <c r="P754" s="272">
        <v>0</v>
      </c>
      <c r="Q754" s="272">
        <v>0</v>
      </c>
      <c r="R754" s="272">
        <v>143</v>
      </c>
      <c r="S754" s="272">
        <v>0</v>
      </c>
      <c r="T754" s="272">
        <v>0</v>
      </c>
      <c r="U754" s="273">
        <v>142.19999999999999</v>
      </c>
      <c r="V754" s="280">
        <v>96379.5</v>
      </c>
      <c r="W754" s="280">
        <v>32126.5</v>
      </c>
      <c r="X754" s="280">
        <v>32126.5</v>
      </c>
      <c r="Y754" s="281">
        <v>32126.5</v>
      </c>
      <c r="Z754" s="280"/>
      <c r="AA754" s="280"/>
      <c r="AB754" s="280"/>
      <c r="AC754" s="280"/>
      <c r="AD754" s="280"/>
      <c r="AE754" s="280"/>
      <c r="AF754" s="280"/>
      <c r="AG754" s="280"/>
      <c r="AH754" s="280"/>
      <c r="AI754" s="280"/>
      <c r="AJ754" s="280"/>
      <c r="AK754" s="280"/>
      <c r="AL754" s="280"/>
      <c r="AM754" s="280"/>
      <c r="AN754" s="280"/>
      <c r="AO754" s="281"/>
      <c r="AP754" s="282"/>
      <c r="AQ754" s="283"/>
      <c r="AR754" s="284"/>
      <c r="AS754" s="284"/>
      <c r="AT754" s="284"/>
      <c r="AU754" s="284"/>
      <c r="AV754" s="284"/>
      <c r="AW754" s="284"/>
      <c r="AX754" s="284"/>
      <c r="AY754" s="284"/>
      <c r="AZ754" s="284"/>
      <c r="BA754" s="284"/>
      <c r="BB754" s="284"/>
      <c r="BC754" s="284"/>
      <c r="BD754" s="284"/>
      <c r="BE754" s="285"/>
      <c r="BF754" s="265"/>
      <c r="BG754" s="198"/>
    </row>
    <row r="755" spans="1:59" ht="15.75" customHeight="1" x14ac:dyDescent="0.2">
      <c r="A755" s="246" t="s">
        <v>95</v>
      </c>
      <c r="B755" s="266">
        <v>779</v>
      </c>
      <c r="C755" s="267">
        <v>113</v>
      </c>
      <c r="D755" s="268" t="s">
        <v>118</v>
      </c>
      <c r="E755" s="269" t="s">
        <v>96</v>
      </c>
      <c r="F755" s="270"/>
      <c r="G755" s="185"/>
      <c r="H755" s="271">
        <v>10101</v>
      </c>
      <c r="I755" s="272">
        <v>50000</v>
      </c>
      <c r="J755" s="272">
        <v>0</v>
      </c>
      <c r="K755" s="272">
        <v>7000</v>
      </c>
      <c r="L755" s="272">
        <v>3000</v>
      </c>
      <c r="M755" s="272">
        <v>0</v>
      </c>
      <c r="N755" s="272">
        <v>10000</v>
      </c>
      <c r="O755" s="272">
        <v>5000</v>
      </c>
      <c r="P755" s="272">
        <v>0</v>
      </c>
      <c r="Q755" s="272">
        <v>0</v>
      </c>
      <c r="R755" s="272">
        <v>25000</v>
      </c>
      <c r="S755" s="272">
        <v>0</v>
      </c>
      <c r="T755" s="272">
        <v>0</v>
      </c>
      <c r="U755" s="273">
        <v>0</v>
      </c>
      <c r="V755" s="280">
        <v>70500</v>
      </c>
      <c r="W755" s="280">
        <v>23500</v>
      </c>
      <c r="X755" s="280">
        <v>23500</v>
      </c>
      <c r="Y755" s="281">
        <v>23500</v>
      </c>
      <c r="Z755" s="280"/>
      <c r="AA755" s="280"/>
      <c r="AB755" s="280"/>
      <c r="AC755" s="280"/>
      <c r="AD755" s="280"/>
      <c r="AE755" s="280"/>
      <c r="AF755" s="280"/>
      <c r="AG755" s="280"/>
      <c r="AH755" s="280"/>
      <c r="AI755" s="280"/>
      <c r="AJ755" s="280"/>
      <c r="AK755" s="280"/>
      <c r="AL755" s="280"/>
      <c r="AM755" s="280"/>
      <c r="AN755" s="280"/>
      <c r="AO755" s="281"/>
      <c r="AP755" s="282"/>
      <c r="AQ755" s="283"/>
      <c r="AR755" s="284"/>
      <c r="AS755" s="284"/>
      <c r="AT755" s="284"/>
      <c r="AU755" s="284"/>
      <c r="AV755" s="284"/>
      <c r="AW755" s="284"/>
      <c r="AX755" s="284"/>
      <c r="AY755" s="284"/>
      <c r="AZ755" s="284"/>
      <c r="BA755" s="284"/>
      <c r="BB755" s="284"/>
      <c r="BC755" s="284"/>
      <c r="BD755" s="284"/>
      <c r="BE755" s="285"/>
      <c r="BF755" s="265"/>
      <c r="BG755" s="198"/>
    </row>
    <row r="756" spans="1:59" ht="21.75" customHeight="1" x14ac:dyDescent="0.2">
      <c r="A756" s="246" t="s">
        <v>88</v>
      </c>
      <c r="B756" s="266">
        <v>779</v>
      </c>
      <c r="C756" s="267">
        <v>203</v>
      </c>
      <c r="D756" s="268" t="s">
        <v>404</v>
      </c>
      <c r="E756" s="269" t="s">
        <v>90</v>
      </c>
      <c r="F756" s="270"/>
      <c r="G756" s="185" t="s">
        <v>515</v>
      </c>
      <c r="H756" s="271">
        <v>10301</v>
      </c>
      <c r="I756" s="272">
        <v>105790</v>
      </c>
      <c r="J756" s="272">
        <v>1056</v>
      </c>
      <c r="K756" s="272">
        <v>15186</v>
      </c>
      <c r="L756" s="272">
        <v>8121</v>
      </c>
      <c r="M756" s="272">
        <v>8121</v>
      </c>
      <c r="N756" s="272">
        <v>8121</v>
      </c>
      <c r="O756" s="272">
        <v>8121</v>
      </c>
      <c r="P756" s="272">
        <v>19765.14</v>
      </c>
      <c r="Q756" s="272">
        <v>6708.65</v>
      </c>
      <c r="R756" s="272">
        <v>8121</v>
      </c>
      <c r="S756" s="272">
        <v>8121</v>
      </c>
      <c r="T756" s="272">
        <v>8121</v>
      </c>
      <c r="U756" s="273">
        <v>6227.21</v>
      </c>
      <c r="V756" s="280">
        <v>98250</v>
      </c>
      <c r="W756" s="280">
        <v>32750</v>
      </c>
      <c r="X756" s="280">
        <v>32750</v>
      </c>
      <c r="Y756" s="281">
        <v>32750</v>
      </c>
      <c r="Z756" s="280"/>
      <c r="AA756" s="280"/>
      <c r="AB756" s="280"/>
      <c r="AC756" s="280"/>
      <c r="AD756" s="280"/>
      <c r="AE756" s="280"/>
      <c r="AF756" s="280"/>
      <c r="AG756" s="280"/>
      <c r="AH756" s="280"/>
      <c r="AI756" s="280"/>
      <c r="AJ756" s="280"/>
      <c r="AK756" s="280"/>
      <c r="AL756" s="280"/>
      <c r="AM756" s="280"/>
      <c r="AN756" s="280"/>
      <c r="AO756" s="281"/>
      <c r="AP756" s="282"/>
      <c r="AQ756" s="283"/>
      <c r="AR756" s="284"/>
      <c r="AS756" s="284"/>
      <c r="AT756" s="284"/>
      <c r="AU756" s="284"/>
      <c r="AV756" s="284"/>
      <c r="AW756" s="284"/>
      <c r="AX756" s="284"/>
      <c r="AY756" s="284"/>
      <c r="AZ756" s="284"/>
      <c r="BA756" s="284"/>
      <c r="BB756" s="284"/>
      <c r="BC756" s="284"/>
      <c r="BD756" s="284"/>
      <c r="BE756" s="285"/>
      <c r="BF756" s="265"/>
      <c r="BG756" s="198"/>
    </row>
    <row r="757" spans="1:59" ht="43.5" customHeight="1" x14ac:dyDescent="0.2">
      <c r="A757" s="246" t="s">
        <v>93</v>
      </c>
      <c r="B757" s="266">
        <v>779</v>
      </c>
      <c r="C757" s="267">
        <v>203</v>
      </c>
      <c r="D757" s="268" t="s">
        <v>404</v>
      </c>
      <c r="E757" s="269" t="s">
        <v>94</v>
      </c>
      <c r="F757" s="270"/>
      <c r="G757" s="185" t="s">
        <v>515</v>
      </c>
      <c r="H757" s="271">
        <v>10301</v>
      </c>
      <c r="I757" s="272">
        <v>31948.58</v>
      </c>
      <c r="J757" s="272">
        <v>0</v>
      </c>
      <c r="K757" s="272">
        <v>4905.07</v>
      </c>
      <c r="L757" s="272">
        <v>2452.54</v>
      </c>
      <c r="M757" s="272">
        <v>2452.54</v>
      </c>
      <c r="N757" s="272">
        <v>2452.54</v>
      </c>
      <c r="O757" s="272">
        <v>2452.54</v>
      </c>
      <c r="P757" s="272">
        <v>5969.07</v>
      </c>
      <c r="Q757" s="272">
        <v>2026.01</v>
      </c>
      <c r="R757" s="272">
        <v>2452.54</v>
      </c>
      <c r="S757" s="272">
        <v>2452.54</v>
      </c>
      <c r="T757" s="272">
        <v>2452.54</v>
      </c>
      <c r="U757" s="273">
        <v>1880.65</v>
      </c>
      <c r="V757" s="280"/>
      <c r="W757" s="280"/>
      <c r="X757" s="280"/>
      <c r="Y757" s="281"/>
      <c r="Z757" s="280"/>
      <c r="AA757" s="280"/>
      <c r="AB757" s="280"/>
      <c r="AC757" s="280"/>
      <c r="AD757" s="280"/>
      <c r="AE757" s="280"/>
      <c r="AF757" s="280"/>
      <c r="AG757" s="280"/>
      <c r="AH757" s="280"/>
      <c r="AI757" s="280"/>
      <c r="AJ757" s="280"/>
      <c r="AK757" s="280"/>
      <c r="AL757" s="280"/>
      <c r="AM757" s="280"/>
      <c r="AN757" s="280"/>
      <c r="AO757" s="281"/>
      <c r="AP757" s="282"/>
      <c r="AQ757" s="283"/>
      <c r="AR757" s="284"/>
      <c r="AS757" s="284"/>
      <c r="AT757" s="284"/>
      <c r="AU757" s="284"/>
      <c r="AV757" s="284"/>
      <c r="AW757" s="284"/>
      <c r="AX757" s="284"/>
      <c r="AY757" s="284"/>
      <c r="AZ757" s="284"/>
      <c r="BA757" s="284"/>
      <c r="BB757" s="284"/>
      <c r="BC757" s="284"/>
      <c r="BD757" s="284"/>
      <c r="BE757" s="285"/>
      <c r="BF757" s="265"/>
      <c r="BG757" s="198"/>
    </row>
    <row r="758" spans="1:59" ht="15.75" customHeight="1" x14ac:dyDescent="0.2">
      <c r="A758" s="246" t="s">
        <v>95</v>
      </c>
      <c r="B758" s="266">
        <v>779</v>
      </c>
      <c r="C758" s="267">
        <v>203</v>
      </c>
      <c r="D758" s="268" t="s">
        <v>404</v>
      </c>
      <c r="E758" s="269" t="s">
        <v>96</v>
      </c>
      <c r="F758" s="270"/>
      <c r="G758" s="185" t="s">
        <v>515</v>
      </c>
      <c r="H758" s="271">
        <v>10301</v>
      </c>
      <c r="I758" s="272">
        <v>11314.91</v>
      </c>
      <c r="J758" s="272">
        <v>0</v>
      </c>
      <c r="K758" s="272">
        <v>0</v>
      </c>
      <c r="L758" s="272">
        <v>0</v>
      </c>
      <c r="M758" s="272">
        <v>0</v>
      </c>
      <c r="N758" s="272">
        <v>0</v>
      </c>
      <c r="O758" s="272">
        <v>0</v>
      </c>
      <c r="P758" s="272">
        <v>0</v>
      </c>
      <c r="Q758" s="272">
        <v>1000</v>
      </c>
      <c r="R758" s="272">
        <v>0</v>
      </c>
      <c r="S758" s="272">
        <v>0</v>
      </c>
      <c r="T758" s="272">
        <v>0</v>
      </c>
      <c r="U758" s="273">
        <v>10314.91</v>
      </c>
      <c r="V758" s="280"/>
      <c r="W758" s="280"/>
      <c r="X758" s="280"/>
      <c r="Y758" s="281"/>
      <c r="Z758" s="280"/>
      <c r="AA758" s="280"/>
      <c r="AB758" s="280"/>
      <c r="AC758" s="280"/>
      <c r="AD758" s="280"/>
      <c r="AE758" s="280"/>
      <c r="AF758" s="280"/>
      <c r="AG758" s="280"/>
      <c r="AH758" s="280"/>
      <c r="AI758" s="280"/>
      <c r="AJ758" s="280"/>
      <c r="AK758" s="280"/>
      <c r="AL758" s="280"/>
      <c r="AM758" s="280"/>
      <c r="AN758" s="280"/>
      <c r="AO758" s="281"/>
      <c r="AP758" s="282"/>
      <c r="AQ758" s="283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5"/>
      <c r="BF758" s="265"/>
      <c r="BG758" s="198"/>
    </row>
    <row r="759" spans="1:59" ht="15.75" customHeight="1" x14ac:dyDescent="0.2">
      <c r="A759" s="246" t="s">
        <v>95</v>
      </c>
      <c r="B759" s="266">
        <v>779</v>
      </c>
      <c r="C759" s="267">
        <v>310</v>
      </c>
      <c r="D759" s="268" t="s">
        <v>381</v>
      </c>
      <c r="E759" s="269" t="s">
        <v>96</v>
      </c>
      <c r="F759" s="270"/>
      <c r="G759" s="185"/>
      <c r="H759" s="271">
        <v>10101</v>
      </c>
      <c r="I759" s="272">
        <v>20000</v>
      </c>
      <c r="J759" s="272">
        <v>0</v>
      </c>
      <c r="K759" s="272">
        <v>0</v>
      </c>
      <c r="L759" s="272">
        <v>0</v>
      </c>
      <c r="M759" s="272">
        <v>0</v>
      </c>
      <c r="N759" s="272">
        <v>20000</v>
      </c>
      <c r="O759" s="272">
        <v>0</v>
      </c>
      <c r="P759" s="272">
        <v>0</v>
      </c>
      <c r="Q759" s="272">
        <v>0</v>
      </c>
      <c r="R759" s="272">
        <v>0</v>
      </c>
      <c r="S759" s="272">
        <v>0</v>
      </c>
      <c r="T759" s="272">
        <v>0</v>
      </c>
      <c r="U759" s="273">
        <v>0</v>
      </c>
      <c r="V759" s="280"/>
      <c r="W759" s="280"/>
      <c r="X759" s="280"/>
      <c r="Y759" s="281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  <c r="AJ759" s="280"/>
      <c r="AK759" s="280"/>
      <c r="AL759" s="280"/>
      <c r="AM759" s="280"/>
      <c r="AN759" s="280"/>
      <c r="AO759" s="281"/>
      <c r="AP759" s="282"/>
      <c r="AQ759" s="283"/>
      <c r="AR759" s="284"/>
      <c r="AS759" s="284"/>
      <c r="AT759" s="284"/>
      <c r="AU759" s="284"/>
      <c r="AV759" s="284"/>
      <c r="AW759" s="284"/>
      <c r="AX759" s="284"/>
      <c r="AY759" s="284"/>
      <c r="AZ759" s="284"/>
      <c r="BA759" s="284"/>
      <c r="BB759" s="284"/>
      <c r="BC759" s="284"/>
      <c r="BD759" s="284"/>
      <c r="BE759" s="285"/>
      <c r="BF759" s="265"/>
      <c r="BG759" s="198"/>
    </row>
    <row r="760" spans="1:59" ht="15.75" customHeight="1" x14ac:dyDescent="0.2">
      <c r="A760" s="246" t="s">
        <v>95</v>
      </c>
      <c r="B760" s="266">
        <v>779</v>
      </c>
      <c r="C760" s="267">
        <v>501</v>
      </c>
      <c r="D760" s="268" t="s">
        <v>405</v>
      </c>
      <c r="E760" s="269" t="s">
        <v>96</v>
      </c>
      <c r="F760" s="270"/>
      <c r="G760" s="185"/>
      <c r="H760" s="271">
        <v>10101</v>
      </c>
      <c r="I760" s="272">
        <v>484370</v>
      </c>
      <c r="J760" s="272">
        <v>0</v>
      </c>
      <c r="K760" s="272">
        <v>43257.69</v>
      </c>
      <c r="L760" s="272">
        <v>37475.57</v>
      </c>
      <c r="M760" s="272">
        <v>69169.02</v>
      </c>
      <c r="N760" s="272">
        <v>228759.56</v>
      </c>
      <c r="O760" s="272">
        <v>2459.56</v>
      </c>
      <c r="P760" s="272">
        <v>2459.56</v>
      </c>
      <c r="Q760" s="272">
        <v>2459.56</v>
      </c>
      <c r="R760" s="272">
        <v>2459.56</v>
      </c>
      <c r="S760" s="272">
        <v>90950.8</v>
      </c>
      <c r="T760" s="272">
        <v>2459.56</v>
      </c>
      <c r="U760" s="273">
        <v>2459.56</v>
      </c>
      <c r="V760" s="280"/>
      <c r="W760" s="280"/>
      <c r="X760" s="280"/>
      <c r="Y760" s="281"/>
      <c r="Z760" s="280"/>
      <c r="AA760" s="280"/>
      <c r="AB760" s="280"/>
      <c r="AC760" s="280"/>
      <c r="AD760" s="280"/>
      <c r="AE760" s="280"/>
      <c r="AF760" s="280"/>
      <c r="AG760" s="280"/>
      <c r="AH760" s="280"/>
      <c r="AI760" s="280"/>
      <c r="AJ760" s="280"/>
      <c r="AK760" s="280"/>
      <c r="AL760" s="280"/>
      <c r="AM760" s="280"/>
      <c r="AN760" s="280"/>
      <c r="AO760" s="281"/>
      <c r="AP760" s="282"/>
      <c r="AQ760" s="283"/>
      <c r="AR760" s="284"/>
      <c r="AS760" s="284"/>
      <c r="AT760" s="284"/>
      <c r="AU760" s="284"/>
      <c r="AV760" s="284"/>
      <c r="AW760" s="284"/>
      <c r="AX760" s="284"/>
      <c r="AY760" s="284"/>
      <c r="AZ760" s="284"/>
      <c r="BA760" s="284"/>
      <c r="BB760" s="284"/>
      <c r="BC760" s="284"/>
      <c r="BD760" s="284"/>
      <c r="BE760" s="285"/>
      <c r="BF760" s="265"/>
      <c r="BG760" s="198"/>
    </row>
    <row r="761" spans="1:59" ht="15.75" customHeight="1" x14ac:dyDescent="0.2">
      <c r="A761" s="246" t="s">
        <v>95</v>
      </c>
      <c r="B761" s="266">
        <v>779</v>
      </c>
      <c r="C761" s="267">
        <v>503</v>
      </c>
      <c r="D761" s="268" t="s">
        <v>383</v>
      </c>
      <c r="E761" s="269" t="s">
        <v>96</v>
      </c>
      <c r="F761" s="270"/>
      <c r="G761" s="185"/>
      <c r="H761" s="271">
        <v>10101</v>
      </c>
      <c r="I761" s="272">
        <v>230269.96</v>
      </c>
      <c r="J761" s="272">
        <v>0</v>
      </c>
      <c r="K761" s="272">
        <v>0</v>
      </c>
      <c r="L761" s="272">
        <v>47000</v>
      </c>
      <c r="M761" s="272">
        <v>58000</v>
      </c>
      <c r="N761" s="272">
        <v>0</v>
      </c>
      <c r="O761" s="272">
        <v>0</v>
      </c>
      <c r="P761" s="272">
        <v>0</v>
      </c>
      <c r="Q761" s="272">
        <v>65269.96</v>
      </c>
      <c r="R761" s="272">
        <v>0</v>
      </c>
      <c r="S761" s="272">
        <v>60000</v>
      </c>
      <c r="T761" s="272">
        <v>0</v>
      </c>
      <c r="U761" s="273">
        <v>0</v>
      </c>
      <c r="V761" s="280"/>
      <c r="W761" s="280"/>
      <c r="X761" s="280"/>
      <c r="Y761" s="281"/>
      <c r="Z761" s="280"/>
      <c r="AA761" s="280"/>
      <c r="AB761" s="280"/>
      <c r="AC761" s="280"/>
      <c r="AD761" s="280"/>
      <c r="AE761" s="280"/>
      <c r="AF761" s="280"/>
      <c r="AG761" s="280"/>
      <c r="AH761" s="280"/>
      <c r="AI761" s="280"/>
      <c r="AJ761" s="280"/>
      <c r="AK761" s="280"/>
      <c r="AL761" s="280"/>
      <c r="AM761" s="280"/>
      <c r="AN761" s="280"/>
      <c r="AO761" s="281"/>
      <c r="AP761" s="282"/>
      <c r="AQ761" s="283"/>
      <c r="AR761" s="284"/>
      <c r="AS761" s="284"/>
      <c r="AT761" s="284"/>
      <c r="AU761" s="284"/>
      <c r="AV761" s="284"/>
      <c r="AW761" s="284"/>
      <c r="AX761" s="284"/>
      <c r="AY761" s="284"/>
      <c r="AZ761" s="284"/>
      <c r="BA761" s="284"/>
      <c r="BB761" s="284"/>
      <c r="BC761" s="284"/>
      <c r="BD761" s="284"/>
      <c r="BE761" s="285"/>
      <c r="BF761" s="265"/>
      <c r="BG761" s="198"/>
    </row>
    <row r="762" spans="1:59" ht="18" customHeight="1" x14ac:dyDescent="0.2">
      <c r="A762" s="246" t="s">
        <v>388</v>
      </c>
      <c r="B762" s="266">
        <v>779</v>
      </c>
      <c r="C762" s="267">
        <v>503</v>
      </c>
      <c r="D762" s="268" t="s">
        <v>383</v>
      </c>
      <c r="E762" s="269" t="s">
        <v>347</v>
      </c>
      <c r="F762" s="270"/>
      <c r="G762" s="185"/>
      <c r="H762" s="271">
        <v>10101</v>
      </c>
      <c r="I762" s="272">
        <v>221530.04</v>
      </c>
      <c r="J762" s="272">
        <v>8074.58</v>
      </c>
      <c r="K762" s="272">
        <v>31925.42</v>
      </c>
      <c r="L762" s="272">
        <v>20000</v>
      </c>
      <c r="M762" s="272">
        <v>20000</v>
      </c>
      <c r="N762" s="272">
        <v>18000</v>
      </c>
      <c r="O762" s="272">
        <v>18000</v>
      </c>
      <c r="P762" s="272">
        <v>18000</v>
      </c>
      <c r="Q762" s="272">
        <v>18000</v>
      </c>
      <c r="R762" s="272">
        <v>18000</v>
      </c>
      <c r="S762" s="272">
        <v>20000</v>
      </c>
      <c r="T762" s="272">
        <v>20000</v>
      </c>
      <c r="U762" s="273">
        <v>11530.04</v>
      </c>
      <c r="V762" s="280"/>
      <c r="W762" s="280"/>
      <c r="X762" s="280"/>
      <c r="Y762" s="281"/>
      <c r="Z762" s="280"/>
      <c r="AA762" s="280"/>
      <c r="AB762" s="280"/>
      <c r="AC762" s="280"/>
      <c r="AD762" s="280"/>
      <c r="AE762" s="280"/>
      <c r="AF762" s="280"/>
      <c r="AG762" s="280"/>
      <c r="AH762" s="280"/>
      <c r="AI762" s="280"/>
      <c r="AJ762" s="280"/>
      <c r="AK762" s="280"/>
      <c r="AL762" s="280"/>
      <c r="AM762" s="280"/>
      <c r="AN762" s="280"/>
      <c r="AO762" s="281"/>
      <c r="AP762" s="282"/>
      <c r="AQ762" s="283"/>
      <c r="AR762" s="284"/>
      <c r="AS762" s="284"/>
      <c r="AT762" s="284"/>
      <c r="AU762" s="284"/>
      <c r="AV762" s="284"/>
      <c r="AW762" s="284"/>
      <c r="AX762" s="284"/>
      <c r="AY762" s="284"/>
      <c r="AZ762" s="284"/>
      <c r="BA762" s="284"/>
      <c r="BB762" s="284"/>
      <c r="BC762" s="284"/>
      <c r="BD762" s="284"/>
      <c r="BE762" s="285"/>
      <c r="BF762" s="265"/>
      <c r="BG762" s="198"/>
    </row>
    <row r="763" spans="1:59" ht="15.75" customHeight="1" x14ac:dyDescent="0.2">
      <c r="A763" s="246" t="s">
        <v>95</v>
      </c>
      <c r="B763" s="266">
        <v>779</v>
      </c>
      <c r="C763" s="267">
        <v>503</v>
      </c>
      <c r="D763" s="268" t="s">
        <v>384</v>
      </c>
      <c r="E763" s="269" t="s">
        <v>96</v>
      </c>
      <c r="F763" s="270"/>
      <c r="G763" s="185"/>
      <c r="H763" s="271">
        <v>10101</v>
      </c>
      <c r="I763" s="272">
        <v>24960</v>
      </c>
      <c r="J763" s="272">
        <v>0</v>
      </c>
      <c r="K763" s="272">
        <v>0</v>
      </c>
      <c r="L763" s="272">
        <v>0</v>
      </c>
      <c r="M763" s="272">
        <v>0</v>
      </c>
      <c r="N763" s="272">
        <v>5700</v>
      </c>
      <c r="O763" s="272">
        <v>6000</v>
      </c>
      <c r="P763" s="272">
        <v>6450</v>
      </c>
      <c r="Q763" s="272">
        <v>6438.56</v>
      </c>
      <c r="R763" s="272">
        <v>371.44</v>
      </c>
      <c r="S763" s="272">
        <v>0</v>
      </c>
      <c r="T763" s="272">
        <v>0</v>
      </c>
      <c r="U763" s="273">
        <v>0</v>
      </c>
      <c r="V763" s="280"/>
      <c r="W763" s="280"/>
      <c r="X763" s="280"/>
      <c r="Y763" s="281"/>
      <c r="Z763" s="280"/>
      <c r="AA763" s="280"/>
      <c r="AB763" s="280"/>
      <c r="AC763" s="280"/>
      <c r="AD763" s="280"/>
      <c r="AE763" s="280"/>
      <c r="AF763" s="280"/>
      <c r="AG763" s="280"/>
      <c r="AH763" s="280"/>
      <c r="AI763" s="280"/>
      <c r="AJ763" s="280"/>
      <c r="AK763" s="280"/>
      <c r="AL763" s="280"/>
      <c r="AM763" s="280"/>
      <c r="AN763" s="280"/>
      <c r="AO763" s="281"/>
      <c r="AP763" s="282"/>
      <c r="AQ763" s="283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5"/>
      <c r="BF763" s="265"/>
      <c r="BG763" s="198"/>
    </row>
    <row r="764" spans="1:59" ht="15.75" customHeight="1" x14ac:dyDescent="0.2">
      <c r="A764" s="246" t="s">
        <v>95</v>
      </c>
      <c r="B764" s="266">
        <v>779</v>
      </c>
      <c r="C764" s="267">
        <v>503</v>
      </c>
      <c r="D764" s="268" t="s">
        <v>385</v>
      </c>
      <c r="E764" s="269" t="s">
        <v>96</v>
      </c>
      <c r="F764" s="270"/>
      <c r="G764" s="185"/>
      <c r="H764" s="271">
        <v>10101</v>
      </c>
      <c r="I764" s="272">
        <v>150000</v>
      </c>
      <c r="J764" s="272">
        <v>0</v>
      </c>
      <c r="K764" s="272">
        <v>0</v>
      </c>
      <c r="L764" s="272">
        <v>25000</v>
      </c>
      <c r="M764" s="272">
        <v>28421</v>
      </c>
      <c r="N764" s="272">
        <v>25500</v>
      </c>
      <c r="O764" s="272">
        <v>24500</v>
      </c>
      <c r="P764" s="272">
        <v>35260</v>
      </c>
      <c r="Q764" s="272">
        <v>11319</v>
      </c>
      <c r="R764" s="272">
        <v>0</v>
      </c>
      <c r="S764" s="272">
        <v>0</v>
      </c>
      <c r="T764" s="272">
        <v>0</v>
      </c>
      <c r="U764" s="273">
        <v>0</v>
      </c>
      <c r="V764" s="280"/>
      <c r="W764" s="280"/>
      <c r="X764" s="280"/>
      <c r="Y764" s="281"/>
      <c r="Z764" s="280"/>
      <c r="AA764" s="280"/>
      <c r="AB764" s="280"/>
      <c r="AC764" s="280"/>
      <c r="AD764" s="280"/>
      <c r="AE764" s="280"/>
      <c r="AF764" s="280"/>
      <c r="AG764" s="280"/>
      <c r="AH764" s="280"/>
      <c r="AI764" s="280"/>
      <c r="AJ764" s="280"/>
      <c r="AK764" s="280"/>
      <c r="AL764" s="280"/>
      <c r="AM764" s="280"/>
      <c r="AN764" s="280"/>
      <c r="AO764" s="281"/>
      <c r="AP764" s="282"/>
      <c r="AQ764" s="283"/>
      <c r="AR764" s="284"/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5"/>
      <c r="BF764" s="265"/>
      <c r="BG764" s="198"/>
    </row>
    <row r="765" spans="1:59" ht="15.75" customHeight="1" x14ac:dyDescent="0.2">
      <c r="A765" s="246" t="s">
        <v>95</v>
      </c>
      <c r="B765" s="266">
        <v>779</v>
      </c>
      <c r="C765" s="267">
        <v>503</v>
      </c>
      <c r="D765" s="268" t="s">
        <v>387</v>
      </c>
      <c r="E765" s="269" t="s">
        <v>96</v>
      </c>
      <c r="F765" s="270"/>
      <c r="G765" s="185"/>
      <c r="H765" s="271">
        <v>10101</v>
      </c>
      <c r="I765" s="272">
        <v>160600</v>
      </c>
      <c r="J765" s="272">
        <v>0</v>
      </c>
      <c r="K765" s="272">
        <v>26148</v>
      </c>
      <c r="L765" s="272">
        <v>13574</v>
      </c>
      <c r="M765" s="272">
        <v>10574</v>
      </c>
      <c r="N765" s="272">
        <v>26286</v>
      </c>
      <c r="O765" s="272">
        <v>10574</v>
      </c>
      <c r="P765" s="272">
        <v>10574</v>
      </c>
      <c r="Q765" s="272">
        <v>15574</v>
      </c>
      <c r="R765" s="272">
        <v>10574</v>
      </c>
      <c r="S765" s="272">
        <v>15574</v>
      </c>
      <c r="T765" s="272">
        <v>10574</v>
      </c>
      <c r="U765" s="273">
        <v>10574</v>
      </c>
      <c r="V765" s="280"/>
      <c r="W765" s="280"/>
      <c r="X765" s="280"/>
      <c r="Y765" s="281"/>
      <c r="Z765" s="280"/>
      <c r="AA765" s="280"/>
      <c r="AB765" s="280"/>
      <c r="AC765" s="280"/>
      <c r="AD765" s="280"/>
      <c r="AE765" s="280"/>
      <c r="AF765" s="280"/>
      <c r="AG765" s="280"/>
      <c r="AH765" s="280"/>
      <c r="AI765" s="280"/>
      <c r="AJ765" s="280"/>
      <c r="AK765" s="280"/>
      <c r="AL765" s="280"/>
      <c r="AM765" s="280"/>
      <c r="AN765" s="280"/>
      <c r="AO765" s="281"/>
      <c r="AP765" s="282"/>
      <c r="AQ765" s="283"/>
      <c r="AR765" s="284"/>
      <c r="AS765" s="284"/>
      <c r="AT765" s="284"/>
      <c r="AU765" s="284"/>
      <c r="AV765" s="284"/>
      <c r="AW765" s="284"/>
      <c r="AX765" s="284"/>
      <c r="AY765" s="284"/>
      <c r="AZ765" s="284"/>
      <c r="BA765" s="284"/>
      <c r="BB765" s="284"/>
      <c r="BC765" s="284"/>
      <c r="BD765" s="284"/>
      <c r="BE765" s="285"/>
      <c r="BF765" s="265"/>
      <c r="BG765" s="198"/>
    </row>
    <row r="766" spans="1:59" ht="15.75" customHeight="1" x14ac:dyDescent="0.2">
      <c r="A766" s="246" t="s">
        <v>95</v>
      </c>
      <c r="B766" s="266">
        <v>779</v>
      </c>
      <c r="C766" s="267">
        <v>503</v>
      </c>
      <c r="D766" s="268" t="s">
        <v>386</v>
      </c>
      <c r="E766" s="269" t="s">
        <v>96</v>
      </c>
      <c r="F766" s="270"/>
      <c r="G766" s="185"/>
      <c r="H766" s="271">
        <v>10101</v>
      </c>
      <c r="I766" s="272">
        <v>789160.91</v>
      </c>
      <c r="J766" s="272">
        <v>0</v>
      </c>
      <c r="K766" s="272">
        <v>90208.88</v>
      </c>
      <c r="L766" s="272">
        <v>73000</v>
      </c>
      <c r="M766" s="272">
        <v>86377.43</v>
      </c>
      <c r="N766" s="272">
        <v>92974.6</v>
      </c>
      <c r="O766" s="272">
        <v>86800</v>
      </c>
      <c r="P766" s="272">
        <v>120000</v>
      </c>
      <c r="Q766" s="272">
        <v>79800</v>
      </c>
      <c r="R766" s="272">
        <v>56000</v>
      </c>
      <c r="S766" s="272">
        <v>54000</v>
      </c>
      <c r="T766" s="272">
        <v>50000</v>
      </c>
      <c r="U766" s="273">
        <v>0</v>
      </c>
      <c r="V766" s="280"/>
      <c r="W766" s="280"/>
      <c r="X766" s="280"/>
      <c r="Y766" s="281"/>
      <c r="Z766" s="280"/>
      <c r="AA766" s="280"/>
      <c r="AB766" s="280"/>
      <c r="AC766" s="280"/>
      <c r="AD766" s="280"/>
      <c r="AE766" s="280"/>
      <c r="AF766" s="280"/>
      <c r="AG766" s="280"/>
      <c r="AH766" s="280"/>
      <c r="AI766" s="280"/>
      <c r="AJ766" s="280"/>
      <c r="AK766" s="280"/>
      <c r="AL766" s="280"/>
      <c r="AM766" s="280"/>
      <c r="AN766" s="280"/>
      <c r="AO766" s="281"/>
      <c r="AP766" s="282"/>
      <c r="AQ766" s="283"/>
      <c r="AR766" s="284"/>
      <c r="AS766" s="284"/>
      <c r="AT766" s="284"/>
      <c r="AU766" s="284"/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5"/>
      <c r="BF766" s="265"/>
      <c r="BG766" s="198"/>
    </row>
    <row r="767" spans="1:59" ht="23.25" customHeight="1" x14ac:dyDescent="0.2">
      <c r="A767" s="246" t="s">
        <v>104</v>
      </c>
      <c r="B767" s="266">
        <v>779</v>
      </c>
      <c r="C767" s="267">
        <v>503</v>
      </c>
      <c r="D767" s="268" t="s">
        <v>386</v>
      </c>
      <c r="E767" s="269" t="s">
        <v>105</v>
      </c>
      <c r="F767" s="270"/>
      <c r="G767" s="185"/>
      <c r="H767" s="271">
        <v>10101</v>
      </c>
      <c r="I767" s="272">
        <v>54589.8</v>
      </c>
      <c r="J767" s="272">
        <v>0</v>
      </c>
      <c r="K767" s="272">
        <v>0</v>
      </c>
      <c r="L767" s="272">
        <v>13648</v>
      </c>
      <c r="M767" s="272">
        <v>0</v>
      </c>
      <c r="N767" s="272">
        <v>0</v>
      </c>
      <c r="O767" s="272">
        <v>13648</v>
      </c>
      <c r="P767" s="272">
        <v>0</v>
      </c>
      <c r="Q767" s="272">
        <v>0</v>
      </c>
      <c r="R767" s="272">
        <v>13648</v>
      </c>
      <c r="S767" s="272">
        <v>0</v>
      </c>
      <c r="T767" s="272">
        <v>0</v>
      </c>
      <c r="U767" s="273">
        <v>13645.8</v>
      </c>
      <c r="V767" s="280"/>
      <c r="W767" s="280"/>
      <c r="X767" s="280"/>
      <c r="Y767" s="281"/>
      <c r="Z767" s="280"/>
      <c r="AA767" s="280"/>
      <c r="AB767" s="280"/>
      <c r="AC767" s="280"/>
      <c r="AD767" s="280"/>
      <c r="AE767" s="280"/>
      <c r="AF767" s="280"/>
      <c r="AG767" s="280"/>
      <c r="AH767" s="280"/>
      <c r="AI767" s="280"/>
      <c r="AJ767" s="280"/>
      <c r="AK767" s="280"/>
      <c r="AL767" s="280"/>
      <c r="AM767" s="280"/>
      <c r="AN767" s="280"/>
      <c r="AO767" s="281"/>
      <c r="AP767" s="282"/>
      <c r="AQ767" s="283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5"/>
      <c r="BF767" s="265"/>
      <c r="BG767" s="198"/>
    </row>
    <row r="768" spans="1:59" ht="14.25" customHeight="1" x14ac:dyDescent="0.2">
      <c r="A768" s="246" t="s">
        <v>97</v>
      </c>
      <c r="B768" s="266">
        <v>779</v>
      </c>
      <c r="C768" s="267">
        <v>503</v>
      </c>
      <c r="D768" s="268" t="s">
        <v>386</v>
      </c>
      <c r="E768" s="269" t="s">
        <v>98</v>
      </c>
      <c r="F768" s="270"/>
      <c r="G768" s="185"/>
      <c r="H768" s="271">
        <v>10101</v>
      </c>
      <c r="I768" s="272">
        <v>12100</v>
      </c>
      <c r="J768" s="272">
        <v>0</v>
      </c>
      <c r="K768" s="272">
        <v>0</v>
      </c>
      <c r="L768" s="272">
        <v>3026</v>
      </c>
      <c r="M768" s="272">
        <v>0</v>
      </c>
      <c r="N768" s="272">
        <v>0</v>
      </c>
      <c r="O768" s="272">
        <v>3025</v>
      </c>
      <c r="P768" s="272">
        <v>0</v>
      </c>
      <c r="Q768" s="272">
        <v>0</v>
      </c>
      <c r="R768" s="272">
        <v>3025</v>
      </c>
      <c r="S768" s="272">
        <v>0</v>
      </c>
      <c r="T768" s="272">
        <v>0</v>
      </c>
      <c r="U768" s="273">
        <v>3024</v>
      </c>
      <c r="V768" s="280"/>
      <c r="W768" s="280"/>
      <c r="X768" s="280"/>
      <c r="Y768" s="281"/>
      <c r="Z768" s="280"/>
      <c r="AA768" s="280"/>
      <c r="AB768" s="280"/>
      <c r="AC768" s="280"/>
      <c r="AD768" s="280"/>
      <c r="AE768" s="280"/>
      <c r="AF768" s="280"/>
      <c r="AG768" s="280"/>
      <c r="AH768" s="280"/>
      <c r="AI768" s="280"/>
      <c r="AJ768" s="280"/>
      <c r="AK768" s="280"/>
      <c r="AL768" s="280"/>
      <c r="AM768" s="280"/>
      <c r="AN768" s="280"/>
      <c r="AO768" s="281"/>
      <c r="AP768" s="282"/>
      <c r="AQ768" s="283"/>
      <c r="AR768" s="284"/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5"/>
      <c r="BF768" s="265"/>
      <c r="BG768" s="198"/>
    </row>
    <row r="769" spans="1:59" ht="15.75" customHeight="1" x14ac:dyDescent="0.2">
      <c r="A769" s="246" t="s">
        <v>95</v>
      </c>
      <c r="B769" s="266">
        <v>779</v>
      </c>
      <c r="C769" s="267">
        <v>503</v>
      </c>
      <c r="D769" s="268" t="s">
        <v>548</v>
      </c>
      <c r="E769" s="269" t="s">
        <v>96</v>
      </c>
      <c r="F769" s="270"/>
      <c r="G769" s="185" t="s">
        <v>549</v>
      </c>
      <c r="H769" s="271">
        <v>10204</v>
      </c>
      <c r="I769" s="272">
        <v>370000</v>
      </c>
      <c r="J769" s="272">
        <v>0</v>
      </c>
      <c r="K769" s="272">
        <v>0</v>
      </c>
      <c r="L769" s="272">
        <v>0</v>
      </c>
      <c r="M769" s="272">
        <v>0</v>
      </c>
      <c r="N769" s="272">
        <v>0</v>
      </c>
      <c r="O769" s="272">
        <v>0</v>
      </c>
      <c r="P769" s="272">
        <v>0</v>
      </c>
      <c r="Q769" s="272">
        <v>0</v>
      </c>
      <c r="R769" s="272">
        <v>0</v>
      </c>
      <c r="S769" s="272">
        <v>0</v>
      </c>
      <c r="T769" s="272">
        <v>0</v>
      </c>
      <c r="U769" s="273">
        <v>370000</v>
      </c>
      <c r="V769" s="280"/>
      <c r="W769" s="280"/>
      <c r="X769" s="280"/>
      <c r="Y769" s="281"/>
      <c r="Z769" s="280"/>
      <c r="AA769" s="280"/>
      <c r="AB769" s="280"/>
      <c r="AC769" s="280"/>
      <c r="AD769" s="280"/>
      <c r="AE769" s="280"/>
      <c r="AF769" s="280"/>
      <c r="AG769" s="280"/>
      <c r="AH769" s="280"/>
      <c r="AI769" s="280"/>
      <c r="AJ769" s="280"/>
      <c r="AK769" s="280"/>
      <c r="AL769" s="280"/>
      <c r="AM769" s="280"/>
      <c r="AN769" s="280"/>
      <c r="AO769" s="281"/>
      <c r="AP769" s="282"/>
      <c r="AQ769" s="283"/>
      <c r="AR769" s="284"/>
      <c r="AS769" s="284"/>
      <c r="AT769" s="284"/>
      <c r="AU769" s="284"/>
      <c r="AV769" s="284"/>
      <c r="AW769" s="284"/>
      <c r="AX769" s="284"/>
      <c r="AY769" s="284"/>
      <c r="AZ769" s="284"/>
      <c r="BA769" s="284"/>
      <c r="BB769" s="284"/>
      <c r="BC769" s="284"/>
      <c r="BD769" s="284"/>
      <c r="BE769" s="285"/>
      <c r="BF769" s="265"/>
      <c r="BG769" s="198"/>
    </row>
    <row r="770" spans="1:59" ht="15.75" customHeight="1" x14ac:dyDescent="0.2">
      <c r="A770" s="246" t="s">
        <v>95</v>
      </c>
      <c r="B770" s="266">
        <v>779</v>
      </c>
      <c r="C770" s="267">
        <v>503</v>
      </c>
      <c r="D770" s="268" t="s">
        <v>550</v>
      </c>
      <c r="E770" s="269" t="s">
        <v>96</v>
      </c>
      <c r="F770" s="270"/>
      <c r="G770" s="185" t="s">
        <v>551</v>
      </c>
      <c r="H770" s="271">
        <v>10112</v>
      </c>
      <c r="I770" s="272">
        <v>777886.09</v>
      </c>
      <c r="J770" s="272">
        <v>0</v>
      </c>
      <c r="K770" s="272">
        <v>0</v>
      </c>
      <c r="L770" s="272">
        <v>0</v>
      </c>
      <c r="M770" s="272">
        <v>0</v>
      </c>
      <c r="N770" s="272">
        <v>0</v>
      </c>
      <c r="O770" s="272">
        <v>0</v>
      </c>
      <c r="P770" s="272">
        <v>0</v>
      </c>
      <c r="Q770" s="272">
        <v>0</v>
      </c>
      <c r="R770" s="272">
        <v>0</v>
      </c>
      <c r="S770" s="272">
        <v>0</v>
      </c>
      <c r="T770" s="272">
        <v>0</v>
      </c>
      <c r="U770" s="273">
        <v>777886.09</v>
      </c>
      <c r="V770" s="280"/>
      <c r="W770" s="280"/>
      <c r="X770" s="280"/>
      <c r="Y770" s="281"/>
      <c r="Z770" s="280"/>
      <c r="AA770" s="280"/>
      <c r="AB770" s="280"/>
      <c r="AC770" s="280"/>
      <c r="AD770" s="280"/>
      <c r="AE770" s="280"/>
      <c r="AF770" s="280"/>
      <c r="AG770" s="280"/>
      <c r="AH770" s="280"/>
      <c r="AI770" s="280"/>
      <c r="AJ770" s="280"/>
      <c r="AK770" s="280"/>
      <c r="AL770" s="280"/>
      <c r="AM770" s="280"/>
      <c r="AN770" s="280"/>
      <c r="AO770" s="281"/>
      <c r="AP770" s="282"/>
      <c r="AQ770" s="283"/>
      <c r="AR770" s="284"/>
      <c r="AS770" s="284"/>
      <c r="AT770" s="284"/>
      <c r="AU770" s="284"/>
      <c r="AV770" s="284"/>
      <c r="AW770" s="284"/>
      <c r="AX770" s="284"/>
      <c r="AY770" s="284"/>
      <c r="AZ770" s="284"/>
      <c r="BA770" s="284"/>
      <c r="BB770" s="284"/>
      <c r="BC770" s="284"/>
      <c r="BD770" s="284"/>
      <c r="BE770" s="285"/>
      <c r="BF770" s="265"/>
      <c r="BG770" s="198"/>
    </row>
    <row r="771" spans="1:59" ht="15.75" customHeight="1" x14ac:dyDescent="0.2">
      <c r="A771" s="246" t="s">
        <v>95</v>
      </c>
      <c r="B771" s="266">
        <v>779</v>
      </c>
      <c r="C771" s="267">
        <v>503</v>
      </c>
      <c r="D771" s="268" t="s">
        <v>550</v>
      </c>
      <c r="E771" s="269" t="s">
        <v>96</v>
      </c>
      <c r="F771" s="270"/>
      <c r="G771" s="185" t="s">
        <v>551</v>
      </c>
      <c r="H771" s="271">
        <v>10306</v>
      </c>
      <c r="I771" s="272">
        <v>1963658.25</v>
      </c>
      <c r="J771" s="272">
        <v>0</v>
      </c>
      <c r="K771" s="272">
        <v>0</v>
      </c>
      <c r="L771" s="272">
        <v>0</v>
      </c>
      <c r="M771" s="272">
        <v>0</v>
      </c>
      <c r="N771" s="272">
        <v>0</v>
      </c>
      <c r="O771" s="272">
        <v>0</v>
      </c>
      <c r="P771" s="272">
        <v>0</v>
      </c>
      <c r="Q771" s="272">
        <v>0</v>
      </c>
      <c r="R771" s="272">
        <v>0</v>
      </c>
      <c r="S771" s="272">
        <v>0</v>
      </c>
      <c r="T771" s="272">
        <v>0</v>
      </c>
      <c r="U771" s="273">
        <v>1963658.25</v>
      </c>
      <c r="V771" s="280"/>
      <c r="W771" s="280"/>
      <c r="X771" s="280"/>
      <c r="Y771" s="281"/>
      <c r="Z771" s="280"/>
      <c r="AA771" s="280"/>
      <c r="AB771" s="280"/>
      <c r="AC771" s="280"/>
      <c r="AD771" s="280"/>
      <c r="AE771" s="280"/>
      <c r="AF771" s="280"/>
      <c r="AG771" s="280"/>
      <c r="AH771" s="280"/>
      <c r="AI771" s="280"/>
      <c r="AJ771" s="280"/>
      <c r="AK771" s="280"/>
      <c r="AL771" s="280"/>
      <c r="AM771" s="280"/>
      <c r="AN771" s="280"/>
      <c r="AO771" s="281"/>
      <c r="AP771" s="282"/>
      <c r="AQ771" s="283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5"/>
      <c r="BF771" s="265"/>
      <c r="BG771" s="198"/>
    </row>
    <row r="772" spans="1:59" ht="21.75" customHeight="1" x14ac:dyDescent="0.2">
      <c r="A772" s="246" t="s">
        <v>88</v>
      </c>
      <c r="B772" s="266">
        <v>780</v>
      </c>
      <c r="C772" s="267">
        <v>104</v>
      </c>
      <c r="D772" s="268" t="s">
        <v>348</v>
      </c>
      <c r="E772" s="269" t="s">
        <v>90</v>
      </c>
      <c r="F772" s="270"/>
      <c r="G772" s="185"/>
      <c r="H772" s="271">
        <v>10101</v>
      </c>
      <c r="I772" s="272">
        <v>2077027.56</v>
      </c>
      <c r="J772" s="272">
        <v>168000</v>
      </c>
      <c r="K772" s="272">
        <v>144000</v>
      </c>
      <c r="L772" s="272">
        <v>144000</v>
      </c>
      <c r="M772" s="272">
        <v>144000</v>
      </c>
      <c r="N772" s="272">
        <v>469027.56</v>
      </c>
      <c r="O772" s="272">
        <v>144000</v>
      </c>
      <c r="P772" s="272">
        <v>144000</v>
      </c>
      <c r="Q772" s="272">
        <v>144000</v>
      </c>
      <c r="R772" s="272">
        <v>144000</v>
      </c>
      <c r="S772" s="272">
        <v>144000</v>
      </c>
      <c r="T772" s="272">
        <v>144000</v>
      </c>
      <c r="U772" s="273">
        <v>144000</v>
      </c>
      <c r="V772" s="280"/>
      <c r="W772" s="280"/>
      <c r="X772" s="280"/>
      <c r="Y772" s="281"/>
      <c r="Z772" s="280"/>
      <c r="AA772" s="280"/>
      <c r="AB772" s="280"/>
      <c r="AC772" s="280"/>
      <c r="AD772" s="280"/>
      <c r="AE772" s="280"/>
      <c r="AF772" s="280"/>
      <c r="AG772" s="280"/>
      <c r="AH772" s="280"/>
      <c r="AI772" s="280"/>
      <c r="AJ772" s="280"/>
      <c r="AK772" s="280"/>
      <c r="AL772" s="280"/>
      <c r="AM772" s="280"/>
      <c r="AN772" s="280"/>
      <c r="AO772" s="281"/>
      <c r="AP772" s="282"/>
      <c r="AQ772" s="283"/>
      <c r="AR772" s="284"/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5"/>
      <c r="BF772" s="265"/>
      <c r="BG772" s="198"/>
    </row>
    <row r="773" spans="1:59" ht="29.25" customHeight="1" x14ac:dyDescent="0.2">
      <c r="A773" s="246" t="s">
        <v>91</v>
      </c>
      <c r="B773" s="266">
        <v>780</v>
      </c>
      <c r="C773" s="267">
        <v>104</v>
      </c>
      <c r="D773" s="268" t="s">
        <v>348</v>
      </c>
      <c r="E773" s="269" t="s">
        <v>92</v>
      </c>
      <c r="F773" s="270"/>
      <c r="G773" s="185"/>
      <c r="H773" s="271">
        <v>10101</v>
      </c>
      <c r="I773" s="272">
        <v>46805</v>
      </c>
      <c r="J773" s="272">
        <v>0</v>
      </c>
      <c r="K773" s="272">
        <v>0</v>
      </c>
      <c r="L773" s="272">
        <v>0</v>
      </c>
      <c r="M773" s="272">
        <v>0</v>
      </c>
      <c r="N773" s="272">
        <v>46805</v>
      </c>
      <c r="O773" s="272">
        <v>0</v>
      </c>
      <c r="P773" s="272">
        <v>0</v>
      </c>
      <c r="Q773" s="272">
        <v>0</v>
      </c>
      <c r="R773" s="272">
        <v>0</v>
      </c>
      <c r="S773" s="272">
        <v>0</v>
      </c>
      <c r="T773" s="272">
        <v>0</v>
      </c>
      <c r="U773" s="273">
        <v>0</v>
      </c>
      <c r="V773" s="280"/>
      <c r="W773" s="280"/>
      <c r="X773" s="280"/>
      <c r="Y773" s="281"/>
      <c r="Z773" s="280"/>
      <c r="AA773" s="280"/>
      <c r="AB773" s="280"/>
      <c r="AC773" s="280"/>
      <c r="AD773" s="280"/>
      <c r="AE773" s="280"/>
      <c r="AF773" s="280"/>
      <c r="AG773" s="280"/>
      <c r="AH773" s="280"/>
      <c r="AI773" s="280"/>
      <c r="AJ773" s="280"/>
      <c r="AK773" s="280"/>
      <c r="AL773" s="280"/>
      <c r="AM773" s="280"/>
      <c r="AN773" s="280"/>
      <c r="AO773" s="281"/>
      <c r="AP773" s="282"/>
      <c r="AQ773" s="283"/>
      <c r="AR773" s="284"/>
      <c r="AS773" s="284"/>
      <c r="AT773" s="284"/>
      <c r="AU773" s="284"/>
      <c r="AV773" s="284"/>
      <c r="AW773" s="284"/>
      <c r="AX773" s="284"/>
      <c r="AY773" s="284"/>
      <c r="AZ773" s="284"/>
      <c r="BA773" s="284"/>
      <c r="BB773" s="284"/>
      <c r="BC773" s="284"/>
      <c r="BD773" s="284"/>
      <c r="BE773" s="285"/>
      <c r="BF773" s="265"/>
      <c r="BG773" s="198"/>
    </row>
    <row r="774" spans="1:59" ht="43.5" customHeight="1" x14ac:dyDescent="0.2">
      <c r="A774" s="246" t="s">
        <v>93</v>
      </c>
      <c r="B774" s="266">
        <v>780</v>
      </c>
      <c r="C774" s="267">
        <v>104</v>
      </c>
      <c r="D774" s="268" t="s">
        <v>348</v>
      </c>
      <c r="E774" s="269" t="s">
        <v>94</v>
      </c>
      <c r="F774" s="270"/>
      <c r="G774" s="185"/>
      <c r="H774" s="271">
        <v>10101</v>
      </c>
      <c r="I774" s="272">
        <v>641397.43999999994</v>
      </c>
      <c r="J774" s="272">
        <v>51000</v>
      </c>
      <c r="K774" s="272">
        <v>45000</v>
      </c>
      <c r="L774" s="272">
        <v>45000</v>
      </c>
      <c r="M774" s="272">
        <v>45000</v>
      </c>
      <c r="N774" s="272">
        <v>140397.44</v>
      </c>
      <c r="O774" s="272">
        <v>45000</v>
      </c>
      <c r="P774" s="272">
        <v>45000</v>
      </c>
      <c r="Q774" s="272">
        <v>45000</v>
      </c>
      <c r="R774" s="272">
        <v>45000</v>
      </c>
      <c r="S774" s="272">
        <v>45000</v>
      </c>
      <c r="T774" s="272">
        <v>45000</v>
      </c>
      <c r="U774" s="273">
        <v>45000</v>
      </c>
      <c r="V774" s="280"/>
      <c r="W774" s="280"/>
      <c r="X774" s="280"/>
      <c r="Y774" s="281"/>
      <c r="Z774" s="280"/>
      <c r="AA774" s="280"/>
      <c r="AB774" s="280"/>
      <c r="AC774" s="280"/>
      <c r="AD774" s="280"/>
      <c r="AE774" s="280"/>
      <c r="AF774" s="280"/>
      <c r="AG774" s="280"/>
      <c r="AH774" s="280"/>
      <c r="AI774" s="280"/>
      <c r="AJ774" s="280"/>
      <c r="AK774" s="280"/>
      <c r="AL774" s="280"/>
      <c r="AM774" s="280"/>
      <c r="AN774" s="280"/>
      <c r="AO774" s="281"/>
      <c r="AP774" s="282"/>
      <c r="AQ774" s="283"/>
      <c r="AR774" s="284"/>
      <c r="AS774" s="284"/>
      <c r="AT774" s="284"/>
      <c r="AU774" s="284"/>
      <c r="AV774" s="284"/>
      <c r="AW774" s="284"/>
      <c r="AX774" s="284"/>
      <c r="AY774" s="284"/>
      <c r="AZ774" s="284"/>
      <c r="BA774" s="284"/>
      <c r="BB774" s="284"/>
      <c r="BC774" s="284"/>
      <c r="BD774" s="284"/>
      <c r="BE774" s="285"/>
      <c r="BF774" s="265"/>
      <c r="BG774" s="198"/>
    </row>
    <row r="775" spans="1:59" ht="15.75" customHeight="1" x14ac:dyDescent="0.2">
      <c r="A775" s="246" t="s">
        <v>95</v>
      </c>
      <c r="B775" s="266">
        <v>780</v>
      </c>
      <c r="C775" s="267">
        <v>104</v>
      </c>
      <c r="D775" s="268" t="s">
        <v>348</v>
      </c>
      <c r="E775" s="269" t="s">
        <v>96</v>
      </c>
      <c r="F775" s="270"/>
      <c r="G775" s="185"/>
      <c r="H775" s="271">
        <v>10101</v>
      </c>
      <c r="I775" s="272">
        <v>430330</v>
      </c>
      <c r="J775" s="272">
        <v>40700</v>
      </c>
      <c r="K775" s="272">
        <v>66700</v>
      </c>
      <c r="L775" s="272">
        <v>61210</v>
      </c>
      <c r="M775" s="272">
        <v>36700</v>
      </c>
      <c r="N775" s="272">
        <v>38700</v>
      </c>
      <c r="O775" s="272">
        <v>38700</v>
      </c>
      <c r="P775" s="272">
        <v>38700</v>
      </c>
      <c r="Q775" s="272">
        <v>28450</v>
      </c>
      <c r="R775" s="272">
        <v>27700</v>
      </c>
      <c r="S775" s="272">
        <v>25470</v>
      </c>
      <c r="T775" s="272">
        <v>16410</v>
      </c>
      <c r="U775" s="273">
        <v>10890</v>
      </c>
      <c r="V775" s="280"/>
      <c r="W775" s="280"/>
      <c r="X775" s="280"/>
      <c r="Y775" s="281"/>
      <c r="Z775" s="280"/>
      <c r="AA775" s="280"/>
      <c r="AB775" s="280"/>
      <c r="AC775" s="280"/>
      <c r="AD775" s="280"/>
      <c r="AE775" s="280"/>
      <c r="AF775" s="280"/>
      <c r="AG775" s="280"/>
      <c r="AH775" s="280"/>
      <c r="AI775" s="280"/>
      <c r="AJ775" s="280"/>
      <c r="AK775" s="280"/>
      <c r="AL775" s="280"/>
      <c r="AM775" s="280"/>
      <c r="AN775" s="280"/>
      <c r="AO775" s="281"/>
      <c r="AP775" s="282"/>
      <c r="AQ775" s="283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5"/>
      <c r="BF775" s="265"/>
      <c r="BG775" s="198"/>
    </row>
    <row r="776" spans="1:59" ht="18" customHeight="1" x14ac:dyDescent="0.2">
      <c r="A776" s="246" t="s">
        <v>388</v>
      </c>
      <c r="B776" s="266">
        <v>780</v>
      </c>
      <c r="C776" s="267">
        <v>104</v>
      </c>
      <c r="D776" s="268" t="s">
        <v>348</v>
      </c>
      <c r="E776" s="269" t="s">
        <v>347</v>
      </c>
      <c r="F776" s="270"/>
      <c r="G776" s="185"/>
      <c r="H776" s="271">
        <v>10101</v>
      </c>
      <c r="I776" s="272">
        <v>128000</v>
      </c>
      <c r="J776" s="272">
        <v>28721.45</v>
      </c>
      <c r="K776" s="272">
        <v>21278.55</v>
      </c>
      <c r="L776" s="272">
        <v>25000</v>
      </c>
      <c r="M776" s="272">
        <v>23410</v>
      </c>
      <c r="N776" s="272">
        <v>5000</v>
      </c>
      <c r="O776" s="272">
        <v>0</v>
      </c>
      <c r="P776" s="272">
        <v>0</v>
      </c>
      <c r="Q776" s="272">
        <v>0</v>
      </c>
      <c r="R776" s="272">
        <v>5000</v>
      </c>
      <c r="S776" s="272">
        <v>5000</v>
      </c>
      <c r="T776" s="272">
        <v>10000</v>
      </c>
      <c r="U776" s="273">
        <v>4590</v>
      </c>
      <c r="V776" s="280"/>
      <c r="W776" s="280"/>
      <c r="X776" s="280"/>
      <c r="Y776" s="281"/>
      <c r="Z776" s="280"/>
      <c r="AA776" s="280"/>
      <c r="AB776" s="280"/>
      <c r="AC776" s="280"/>
      <c r="AD776" s="280"/>
      <c r="AE776" s="280"/>
      <c r="AF776" s="280"/>
      <c r="AG776" s="280"/>
      <c r="AH776" s="280"/>
      <c r="AI776" s="280"/>
      <c r="AJ776" s="280"/>
      <c r="AK776" s="280"/>
      <c r="AL776" s="280"/>
      <c r="AM776" s="280"/>
      <c r="AN776" s="280"/>
      <c r="AO776" s="281"/>
      <c r="AP776" s="282"/>
      <c r="AQ776" s="283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5"/>
      <c r="BF776" s="265"/>
      <c r="BG776" s="198"/>
    </row>
    <row r="777" spans="1:59" ht="23.25" customHeight="1" x14ac:dyDescent="0.2">
      <c r="A777" s="246" t="s">
        <v>104</v>
      </c>
      <c r="B777" s="266">
        <v>780</v>
      </c>
      <c r="C777" s="267">
        <v>104</v>
      </c>
      <c r="D777" s="268" t="s">
        <v>348</v>
      </c>
      <c r="E777" s="269" t="s">
        <v>105</v>
      </c>
      <c r="F777" s="270"/>
      <c r="G777" s="185"/>
      <c r="H777" s="271">
        <v>10101</v>
      </c>
      <c r="I777" s="272">
        <v>3164.25</v>
      </c>
      <c r="J777" s="272">
        <v>0</v>
      </c>
      <c r="K777" s="272">
        <v>3164.25</v>
      </c>
      <c r="L777" s="272">
        <v>0</v>
      </c>
      <c r="M777" s="272">
        <v>0</v>
      </c>
      <c r="N777" s="272">
        <v>0</v>
      </c>
      <c r="O777" s="272">
        <v>0</v>
      </c>
      <c r="P777" s="272">
        <v>0</v>
      </c>
      <c r="Q777" s="272">
        <v>0</v>
      </c>
      <c r="R777" s="272">
        <v>0</v>
      </c>
      <c r="S777" s="272">
        <v>0</v>
      </c>
      <c r="T777" s="272">
        <v>0</v>
      </c>
      <c r="U777" s="273">
        <v>0</v>
      </c>
      <c r="V777" s="280"/>
      <c r="W777" s="280"/>
      <c r="X777" s="280"/>
      <c r="Y777" s="281"/>
      <c r="Z777" s="280"/>
      <c r="AA777" s="280"/>
      <c r="AB777" s="280"/>
      <c r="AC777" s="280"/>
      <c r="AD777" s="280"/>
      <c r="AE777" s="280"/>
      <c r="AF777" s="280"/>
      <c r="AG777" s="280"/>
      <c r="AH777" s="280"/>
      <c r="AI777" s="280"/>
      <c r="AJ777" s="280"/>
      <c r="AK777" s="280"/>
      <c r="AL777" s="280"/>
      <c r="AM777" s="280"/>
      <c r="AN777" s="280"/>
      <c r="AO777" s="281"/>
      <c r="AP777" s="282"/>
      <c r="AQ777" s="283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5"/>
      <c r="BF777" s="265"/>
      <c r="BG777" s="198"/>
    </row>
    <row r="778" spans="1:59" ht="14.25" customHeight="1" x14ac:dyDescent="0.2">
      <c r="A778" s="246" t="s">
        <v>97</v>
      </c>
      <c r="B778" s="266">
        <v>780</v>
      </c>
      <c r="C778" s="267">
        <v>104</v>
      </c>
      <c r="D778" s="268" t="s">
        <v>348</v>
      </c>
      <c r="E778" s="269" t="s">
        <v>98</v>
      </c>
      <c r="F778" s="270"/>
      <c r="G778" s="185"/>
      <c r="H778" s="271">
        <v>10101</v>
      </c>
      <c r="I778" s="272">
        <v>557.20000000000005</v>
      </c>
      <c r="J778" s="272">
        <v>0</v>
      </c>
      <c r="K778" s="272">
        <v>557.20000000000005</v>
      </c>
      <c r="L778" s="272">
        <v>0</v>
      </c>
      <c r="M778" s="272">
        <v>0</v>
      </c>
      <c r="N778" s="272">
        <v>0</v>
      </c>
      <c r="O778" s="272">
        <v>0</v>
      </c>
      <c r="P778" s="272">
        <v>0</v>
      </c>
      <c r="Q778" s="272">
        <v>0</v>
      </c>
      <c r="R778" s="272">
        <v>0</v>
      </c>
      <c r="S778" s="272">
        <v>0</v>
      </c>
      <c r="T778" s="272">
        <v>0</v>
      </c>
      <c r="U778" s="273">
        <v>0</v>
      </c>
      <c r="V778" s="280"/>
      <c r="W778" s="280"/>
      <c r="X778" s="280"/>
      <c r="Y778" s="281"/>
      <c r="Z778" s="280"/>
      <c r="AA778" s="280"/>
      <c r="AB778" s="280"/>
      <c r="AC778" s="280"/>
      <c r="AD778" s="280"/>
      <c r="AE778" s="280"/>
      <c r="AF778" s="280"/>
      <c r="AG778" s="280"/>
      <c r="AH778" s="280"/>
      <c r="AI778" s="280"/>
      <c r="AJ778" s="280"/>
      <c r="AK778" s="280"/>
      <c r="AL778" s="280"/>
      <c r="AM778" s="280"/>
      <c r="AN778" s="280"/>
      <c r="AO778" s="281"/>
      <c r="AP778" s="282"/>
      <c r="AQ778" s="283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5"/>
      <c r="BF778" s="265"/>
      <c r="BG778" s="198"/>
    </row>
    <row r="779" spans="1:59" ht="17.25" customHeight="1" x14ac:dyDescent="0.2">
      <c r="A779" s="246" t="s">
        <v>99</v>
      </c>
      <c r="B779" s="266">
        <v>780</v>
      </c>
      <c r="C779" s="267">
        <v>104</v>
      </c>
      <c r="D779" s="268" t="s">
        <v>348</v>
      </c>
      <c r="E779" s="269" t="s">
        <v>100</v>
      </c>
      <c r="F779" s="270"/>
      <c r="G779" s="185"/>
      <c r="H779" s="271">
        <v>10101</v>
      </c>
      <c r="I779" s="272">
        <v>68.55</v>
      </c>
      <c r="J779" s="272">
        <v>68.55</v>
      </c>
      <c r="K779" s="272">
        <v>0</v>
      </c>
      <c r="L779" s="272">
        <v>0</v>
      </c>
      <c r="M779" s="272">
        <v>0</v>
      </c>
      <c r="N779" s="272">
        <v>0</v>
      </c>
      <c r="O779" s="272">
        <v>0</v>
      </c>
      <c r="P779" s="272">
        <v>0</v>
      </c>
      <c r="Q779" s="272">
        <v>0</v>
      </c>
      <c r="R779" s="272">
        <v>0</v>
      </c>
      <c r="S779" s="272">
        <v>0</v>
      </c>
      <c r="T779" s="272">
        <v>0</v>
      </c>
      <c r="U779" s="273">
        <v>0</v>
      </c>
      <c r="V779" s="280"/>
      <c r="W779" s="280"/>
      <c r="X779" s="280"/>
      <c r="Y779" s="281"/>
      <c r="Z779" s="280"/>
      <c r="AA779" s="280"/>
      <c r="AB779" s="280"/>
      <c r="AC779" s="280"/>
      <c r="AD779" s="280"/>
      <c r="AE779" s="280"/>
      <c r="AF779" s="280"/>
      <c r="AG779" s="280"/>
      <c r="AH779" s="280"/>
      <c r="AI779" s="280"/>
      <c r="AJ779" s="280"/>
      <c r="AK779" s="280"/>
      <c r="AL779" s="280"/>
      <c r="AM779" s="280"/>
      <c r="AN779" s="280"/>
      <c r="AO779" s="281"/>
      <c r="AP779" s="282"/>
      <c r="AQ779" s="283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5"/>
      <c r="BF779" s="265"/>
      <c r="BG779" s="198"/>
    </row>
    <row r="780" spans="1:59" ht="15.75" customHeight="1" x14ac:dyDescent="0.2">
      <c r="A780" s="246" t="s">
        <v>95</v>
      </c>
      <c r="B780" s="266">
        <v>780</v>
      </c>
      <c r="C780" s="267">
        <v>113</v>
      </c>
      <c r="D780" s="268" t="s">
        <v>118</v>
      </c>
      <c r="E780" s="269" t="s">
        <v>96</v>
      </c>
      <c r="F780" s="270"/>
      <c r="G780" s="185"/>
      <c r="H780" s="271">
        <v>10101</v>
      </c>
      <c r="I780" s="272">
        <v>50000</v>
      </c>
      <c r="J780" s="272">
        <v>0</v>
      </c>
      <c r="K780" s="272">
        <v>0</v>
      </c>
      <c r="L780" s="272">
        <v>50000</v>
      </c>
      <c r="M780" s="272">
        <v>0</v>
      </c>
      <c r="N780" s="272">
        <v>0</v>
      </c>
      <c r="O780" s="272">
        <v>0</v>
      </c>
      <c r="P780" s="272">
        <v>0</v>
      </c>
      <c r="Q780" s="272">
        <v>0</v>
      </c>
      <c r="R780" s="272">
        <v>0</v>
      </c>
      <c r="S780" s="272">
        <v>0</v>
      </c>
      <c r="T780" s="272">
        <v>0</v>
      </c>
      <c r="U780" s="273">
        <v>0</v>
      </c>
      <c r="V780" s="280"/>
      <c r="W780" s="280"/>
      <c r="X780" s="280"/>
      <c r="Y780" s="281"/>
      <c r="Z780" s="280"/>
      <c r="AA780" s="280"/>
      <c r="AB780" s="280"/>
      <c r="AC780" s="280"/>
      <c r="AD780" s="280"/>
      <c r="AE780" s="280"/>
      <c r="AF780" s="280"/>
      <c r="AG780" s="280"/>
      <c r="AH780" s="280"/>
      <c r="AI780" s="280"/>
      <c r="AJ780" s="280"/>
      <c r="AK780" s="280"/>
      <c r="AL780" s="280"/>
      <c r="AM780" s="280"/>
      <c r="AN780" s="280"/>
      <c r="AO780" s="281"/>
      <c r="AP780" s="282"/>
      <c r="AQ780" s="283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5"/>
      <c r="BF780" s="265"/>
      <c r="BG780" s="198"/>
    </row>
    <row r="781" spans="1:59" ht="15.75" customHeight="1" x14ac:dyDescent="0.2">
      <c r="A781" s="246" t="s">
        <v>95</v>
      </c>
      <c r="B781" s="266">
        <v>780</v>
      </c>
      <c r="C781" s="267">
        <v>310</v>
      </c>
      <c r="D781" s="268" t="s">
        <v>381</v>
      </c>
      <c r="E781" s="269" t="s">
        <v>96</v>
      </c>
      <c r="F781" s="270"/>
      <c r="G781" s="185"/>
      <c r="H781" s="271">
        <v>10101</v>
      </c>
      <c r="I781" s="272">
        <v>35000</v>
      </c>
      <c r="J781" s="272">
        <v>0</v>
      </c>
      <c r="K781" s="272">
        <v>0</v>
      </c>
      <c r="L781" s="272">
        <v>35000</v>
      </c>
      <c r="M781" s="272">
        <v>0</v>
      </c>
      <c r="N781" s="272">
        <v>0</v>
      </c>
      <c r="O781" s="272">
        <v>0</v>
      </c>
      <c r="P781" s="272">
        <v>0</v>
      </c>
      <c r="Q781" s="272">
        <v>0</v>
      </c>
      <c r="R781" s="272">
        <v>0</v>
      </c>
      <c r="S781" s="272">
        <v>0</v>
      </c>
      <c r="T781" s="272">
        <v>0</v>
      </c>
      <c r="U781" s="273">
        <v>0</v>
      </c>
      <c r="V781" s="280"/>
      <c r="W781" s="280"/>
      <c r="X781" s="280"/>
      <c r="Y781" s="281"/>
      <c r="Z781" s="280"/>
      <c r="AA781" s="280"/>
      <c r="AB781" s="280"/>
      <c r="AC781" s="280"/>
      <c r="AD781" s="280"/>
      <c r="AE781" s="280"/>
      <c r="AF781" s="280"/>
      <c r="AG781" s="280"/>
      <c r="AH781" s="280"/>
      <c r="AI781" s="280"/>
      <c r="AJ781" s="280"/>
      <c r="AK781" s="280"/>
      <c r="AL781" s="280"/>
      <c r="AM781" s="280"/>
      <c r="AN781" s="280"/>
      <c r="AO781" s="281"/>
      <c r="AP781" s="282"/>
      <c r="AQ781" s="283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5"/>
      <c r="BF781" s="265"/>
      <c r="BG781" s="198"/>
    </row>
    <row r="782" spans="1:59" ht="15.75" customHeight="1" x14ac:dyDescent="0.2">
      <c r="A782" s="246" t="s">
        <v>95</v>
      </c>
      <c r="B782" s="266">
        <v>780</v>
      </c>
      <c r="C782" s="267">
        <v>503</v>
      </c>
      <c r="D782" s="268" t="s">
        <v>383</v>
      </c>
      <c r="E782" s="269" t="s">
        <v>96</v>
      </c>
      <c r="F782" s="270"/>
      <c r="G782" s="185"/>
      <c r="H782" s="271">
        <v>10101</v>
      </c>
      <c r="I782" s="272">
        <v>95000</v>
      </c>
      <c r="J782" s="272">
        <v>15000</v>
      </c>
      <c r="K782" s="272">
        <v>5000</v>
      </c>
      <c r="L782" s="272">
        <v>0</v>
      </c>
      <c r="M782" s="272">
        <v>15000</v>
      </c>
      <c r="N782" s="272">
        <v>20000</v>
      </c>
      <c r="O782" s="272">
        <v>0</v>
      </c>
      <c r="P782" s="272">
        <v>0</v>
      </c>
      <c r="Q782" s="272">
        <v>20000</v>
      </c>
      <c r="R782" s="272">
        <v>0</v>
      </c>
      <c r="S782" s="272">
        <v>0</v>
      </c>
      <c r="T782" s="272">
        <v>20000</v>
      </c>
      <c r="U782" s="273">
        <v>0</v>
      </c>
      <c r="V782" s="280"/>
      <c r="W782" s="280"/>
      <c r="X782" s="280"/>
      <c r="Y782" s="281"/>
      <c r="Z782" s="280"/>
      <c r="AA782" s="280"/>
      <c r="AB782" s="280"/>
      <c r="AC782" s="280"/>
      <c r="AD782" s="280"/>
      <c r="AE782" s="280"/>
      <c r="AF782" s="280"/>
      <c r="AG782" s="280"/>
      <c r="AH782" s="280"/>
      <c r="AI782" s="280"/>
      <c r="AJ782" s="280"/>
      <c r="AK782" s="280"/>
      <c r="AL782" s="280"/>
      <c r="AM782" s="280"/>
      <c r="AN782" s="280"/>
      <c r="AO782" s="281"/>
      <c r="AP782" s="282"/>
      <c r="AQ782" s="283"/>
      <c r="AR782" s="284"/>
      <c r="AS782" s="284"/>
      <c r="AT782" s="284"/>
      <c r="AU782" s="284"/>
      <c r="AV782" s="284"/>
      <c r="AW782" s="284"/>
      <c r="AX782" s="284"/>
      <c r="AY782" s="284"/>
      <c r="AZ782" s="284"/>
      <c r="BA782" s="284"/>
      <c r="BB782" s="284"/>
      <c r="BC782" s="284"/>
      <c r="BD782" s="284"/>
      <c r="BE782" s="285"/>
      <c r="BF782" s="265"/>
      <c r="BG782" s="198"/>
    </row>
    <row r="783" spans="1:59" ht="18" customHeight="1" x14ac:dyDescent="0.2">
      <c r="A783" s="246" t="s">
        <v>388</v>
      </c>
      <c r="B783" s="266">
        <v>780</v>
      </c>
      <c r="C783" s="267">
        <v>503</v>
      </c>
      <c r="D783" s="268" t="s">
        <v>383</v>
      </c>
      <c r="E783" s="269" t="s">
        <v>347</v>
      </c>
      <c r="F783" s="270"/>
      <c r="G783" s="185"/>
      <c r="H783" s="271">
        <v>10101</v>
      </c>
      <c r="I783" s="272">
        <v>128700</v>
      </c>
      <c r="J783" s="272">
        <v>20000</v>
      </c>
      <c r="K783" s="272">
        <v>20000</v>
      </c>
      <c r="L783" s="272">
        <v>15000</v>
      </c>
      <c r="M783" s="272">
        <v>15000</v>
      </c>
      <c r="N783" s="272">
        <v>8000</v>
      </c>
      <c r="O783" s="272">
        <v>6740</v>
      </c>
      <c r="P783" s="272">
        <v>5000</v>
      </c>
      <c r="Q783" s="272">
        <v>5000</v>
      </c>
      <c r="R783" s="272">
        <v>8000</v>
      </c>
      <c r="S783" s="272">
        <v>10000</v>
      </c>
      <c r="T783" s="272">
        <v>10000</v>
      </c>
      <c r="U783" s="273">
        <v>5960</v>
      </c>
      <c r="V783" s="280"/>
      <c r="W783" s="280"/>
      <c r="X783" s="280"/>
      <c r="Y783" s="281"/>
      <c r="Z783" s="280"/>
      <c r="AA783" s="280"/>
      <c r="AB783" s="280"/>
      <c r="AC783" s="280"/>
      <c r="AD783" s="280"/>
      <c r="AE783" s="280"/>
      <c r="AF783" s="280"/>
      <c r="AG783" s="280"/>
      <c r="AH783" s="280"/>
      <c r="AI783" s="280"/>
      <c r="AJ783" s="280"/>
      <c r="AK783" s="280"/>
      <c r="AL783" s="280"/>
      <c r="AM783" s="280"/>
      <c r="AN783" s="280"/>
      <c r="AO783" s="281"/>
      <c r="AP783" s="282"/>
      <c r="AQ783" s="283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5"/>
      <c r="BF783" s="265"/>
      <c r="BG783" s="198"/>
    </row>
    <row r="784" spans="1:59" ht="15.75" customHeight="1" x14ac:dyDescent="0.2">
      <c r="A784" s="246" t="s">
        <v>95</v>
      </c>
      <c r="B784" s="266">
        <v>780</v>
      </c>
      <c r="C784" s="267">
        <v>503</v>
      </c>
      <c r="D784" s="268" t="s">
        <v>385</v>
      </c>
      <c r="E784" s="269" t="s">
        <v>96</v>
      </c>
      <c r="F784" s="270"/>
      <c r="G784" s="185"/>
      <c r="H784" s="271">
        <v>10101</v>
      </c>
      <c r="I784" s="272">
        <v>50000</v>
      </c>
      <c r="J784" s="272">
        <v>0</v>
      </c>
      <c r="K784" s="272">
        <v>6700</v>
      </c>
      <c r="L784" s="272">
        <v>23200</v>
      </c>
      <c r="M784" s="272">
        <v>0</v>
      </c>
      <c r="N784" s="272">
        <v>6700</v>
      </c>
      <c r="O784" s="272">
        <v>0</v>
      </c>
      <c r="P784" s="272">
        <v>0</v>
      </c>
      <c r="Q784" s="272">
        <v>6700</v>
      </c>
      <c r="R784" s="272">
        <v>0</v>
      </c>
      <c r="S784" s="272">
        <v>0</v>
      </c>
      <c r="T784" s="272">
        <v>6700</v>
      </c>
      <c r="U784" s="273">
        <v>0</v>
      </c>
      <c r="V784" s="280"/>
      <c r="W784" s="280"/>
      <c r="X784" s="280"/>
      <c r="Y784" s="281"/>
      <c r="Z784" s="280"/>
      <c r="AA784" s="280"/>
      <c r="AB784" s="280"/>
      <c r="AC784" s="280"/>
      <c r="AD784" s="280"/>
      <c r="AE784" s="280"/>
      <c r="AF784" s="280"/>
      <c r="AG784" s="280"/>
      <c r="AH784" s="280"/>
      <c r="AI784" s="280"/>
      <c r="AJ784" s="280"/>
      <c r="AK784" s="280"/>
      <c r="AL784" s="280"/>
      <c r="AM784" s="280"/>
      <c r="AN784" s="280"/>
      <c r="AO784" s="281"/>
      <c r="AP784" s="282"/>
      <c r="AQ784" s="283"/>
      <c r="AR784" s="284"/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5"/>
      <c r="BF784" s="265"/>
      <c r="BG784" s="198"/>
    </row>
    <row r="785" spans="1:59" ht="23.25" customHeight="1" x14ac:dyDescent="0.2">
      <c r="A785" s="246" t="s">
        <v>104</v>
      </c>
      <c r="B785" s="266">
        <v>780</v>
      </c>
      <c r="C785" s="267">
        <v>503</v>
      </c>
      <c r="D785" s="268" t="s">
        <v>385</v>
      </c>
      <c r="E785" s="269" t="s">
        <v>105</v>
      </c>
      <c r="F785" s="270"/>
      <c r="G785" s="185"/>
      <c r="H785" s="271">
        <v>10101</v>
      </c>
      <c r="I785" s="272">
        <v>146808.07</v>
      </c>
      <c r="J785" s="272">
        <v>0</v>
      </c>
      <c r="K785" s="272">
        <v>73404.039999999994</v>
      </c>
      <c r="L785" s="272">
        <v>0</v>
      </c>
      <c r="M785" s="272">
        <v>0</v>
      </c>
      <c r="N785" s="272">
        <v>73404.03</v>
      </c>
      <c r="O785" s="272">
        <v>0</v>
      </c>
      <c r="P785" s="272">
        <v>0</v>
      </c>
      <c r="Q785" s="272">
        <v>0</v>
      </c>
      <c r="R785" s="272">
        <v>0</v>
      </c>
      <c r="S785" s="272">
        <v>0</v>
      </c>
      <c r="T785" s="272">
        <v>0</v>
      </c>
      <c r="U785" s="273">
        <v>0</v>
      </c>
      <c r="V785" s="280"/>
      <c r="W785" s="280"/>
      <c r="X785" s="280"/>
      <c r="Y785" s="281"/>
      <c r="Z785" s="280"/>
      <c r="AA785" s="280"/>
      <c r="AB785" s="280"/>
      <c r="AC785" s="280"/>
      <c r="AD785" s="280"/>
      <c r="AE785" s="280"/>
      <c r="AF785" s="280"/>
      <c r="AG785" s="280"/>
      <c r="AH785" s="280"/>
      <c r="AI785" s="280"/>
      <c r="AJ785" s="280"/>
      <c r="AK785" s="280"/>
      <c r="AL785" s="280"/>
      <c r="AM785" s="280"/>
      <c r="AN785" s="280"/>
      <c r="AO785" s="281"/>
      <c r="AP785" s="282"/>
      <c r="AQ785" s="283"/>
      <c r="AR785" s="284"/>
      <c r="AS785" s="284"/>
      <c r="AT785" s="284"/>
      <c r="AU785" s="284"/>
      <c r="AV785" s="284"/>
      <c r="AW785" s="284"/>
      <c r="AX785" s="284"/>
      <c r="AY785" s="284"/>
      <c r="AZ785" s="284"/>
      <c r="BA785" s="284"/>
      <c r="BB785" s="284"/>
      <c r="BC785" s="284"/>
      <c r="BD785" s="284"/>
      <c r="BE785" s="285"/>
      <c r="BF785" s="265"/>
      <c r="BG785" s="198"/>
    </row>
    <row r="786" spans="1:59" ht="15.75" customHeight="1" x14ac:dyDescent="0.2">
      <c r="A786" s="246" t="s">
        <v>95</v>
      </c>
      <c r="B786" s="266">
        <v>780</v>
      </c>
      <c r="C786" s="267">
        <v>503</v>
      </c>
      <c r="D786" s="268" t="s">
        <v>387</v>
      </c>
      <c r="E786" s="269" t="s">
        <v>96</v>
      </c>
      <c r="F786" s="270"/>
      <c r="G786" s="185"/>
      <c r="H786" s="271">
        <v>10101</v>
      </c>
      <c r="I786" s="272">
        <v>81450</v>
      </c>
      <c r="J786" s="272">
        <v>0</v>
      </c>
      <c r="K786" s="272">
        <v>0</v>
      </c>
      <c r="L786" s="272">
        <v>40725</v>
      </c>
      <c r="M786" s="272">
        <v>40725</v>
      </c>
      <c r="N786" s="272">
        <v>0</v>
      </c>
      <c r="O786" s="272">
        <v>0</v>
      </c>
      <c r="P786" s="272">
        <v>0</v>
      </c>
      <c r="Q786" s="272">
        <v>0</v>
      </c>
      <c r="R786" s="272">
        <v>0</v>
      </c>
      <c r="S786" s="272">
        <v>0</v>
      </c>
      <c r="T786" s="272">
        <v>0</v>
      </c>
      <c r="U786" s="273">
        <v>0</v>
      </c>
      <c r="V786" s="280"/>
      <c r="W786" s="280"/>
      <c r="X786" s="280"/>
      <c r="Y786" s="281"/>
      <c r="Z786" s="280"/>
      <c r="AA786" s="280"/>
      <c r="AB786" s="280"/>
      <c r="AC786" s="280"/>
      <c r="AD786" s="280"/>
      <c r="AE786" s="280"/>
      <c r="AF786" s="280"/>
      <c r="AG786" s="280"/>
      <c r="AH786" s="280"/>
      <c r="AI786" s="280"/>
      <c r="AJ786" s="280"/>
      <c r="AK786" s="280"/>
      <c r="AL786" s="280"/>
      <c r="AM786" s="280"/>
      <c r="AN786" s="280"/>
      <c r="AO786" s="281"/>
      <c r="AP786" s="282"/>
      <c r="AQ786" s="283"/>
      <c r="AR786" s="284"/>
      <c r="AS786" s="284"/>
      <c r="AT786" s="284"/>
      <c r="AU786" s="284"/>
      <c r="AV786" s="284"/>
      <c r="AW786" s="284"/>
      <c r="AX786" s="284"/>
      <c r="AY786" s="284"/>
      <c r="AZ786" s="284"/>
      <c r="BA786" s="284"/>
      <c r="BB786" s="284"/>
      <c r="BC786" s="284"/>
      <c r="BD786" s="284"/>
      <c r="BE786" s="285"/>
      <c r="BF786" s="265"/>
      <c r="BG786" s="198"/>
    </row>
    <row r="787" spans="1:59" ht="15.75" customHeight="1" x14ac:dyDescent="0.2">
      <c r="A787" s="246" t="s">
        <v>95</v>
      </c>
      <c r="B787" s="266">
        <v>780</v>
      </c>
      <c r="C787" s="267">
        <v>503</v>
      </c>
      <c r="D787" s="268" t="s">
        <v>386</v>
      </c>
      <c r="E787" s="269" t="s">
        <v>96</v>
      </c>
      <c r="F787" s="270"/>
      <c r="G787" s="185"/>
      <c r="H787" s="271">
        <v>10101</v>
      </c>
      <c r="I787" s="272">
        <v>262769.05</v>
      </c>
      <c r="J787" s="272">
        <v>133769.04999999999</v>
      </c>
      <c r="K787" s="272">
        <v>19000</v>
      </c>
      <c r="L787" s="272">
        <v>9000</v>
      </c>
      <c r="M787" s="272">
        <v>9000</v>
      </c>
      <c r="N787" s="272">
        <v>29000</v>
      </c>
      <c r="O787" s="272">
        <v>9000</v>
      </c>
      <c r="P787" s="272">
        <v>9000</v>
      </c>
      <c r="Q787" s="272">
        <v>9000</v>
      </c>
      <c r="R787" s="272">
        <v>9000</v>
      </c>
      <c r="S787" s="272">
        <v>9000</v>
      </c>
      <c r="T787" s="272">
        <v>9000</v>
      </c>
      <c r="U787" s="273">
        <v>9000</v>
      </c>
      <c r="V787" s="280"/>
      <c r="W787" s="280"/>
      <c r="X787" s="280"/>
      <c r="Y787" s="281"/>
      <c r="Z787" s="280"/>
      <c r="AA787" s="280"/>
      <c r="AB787" s="280"/>
      <c r="AC787" s="280"/>
      <c r="AD787" s="280"/>
      <c r="AE787" s="280"/>
      <c r="AF787" s="280"/>
      <c r="AG787" s="280"/>
      <c r="AH787" s="280"/>
      <c r="AI787" s="280"/>
      <c r="AJ787" s="280"/>
      <c r="AK787" s="280"/>
      <c r="AL787" s="280"/>
      <c r="AM787" s="280"/>
      <c r="AN787" s="280"/>
      <c r="AO787" s="281"/>
      <c r="AP787" s="282"/>
      <c r="AQ787" s="283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5"/>
      <c r="BF787" s="265"/>
      <c r="BG787" s="198"/>
    </row>
    <row r="788" spans="1:59" ht="23.25" customHeight="1" x14ac:dyDescent="0.2">
      <c r="A788" s="246" t="s">
        <v>104</v>
      </c>
      <c r="B788" s="266">
        <v>780</v>
      </c>
      <c r="C788" s="267">
        <v>503</v>
      </c>
      <c r="D788" s="268" t="s">
        <v>386</v>
      </c>
      <c r="E788" s="269" t="s">
        <v>105</v>
      </c>
      <c r="F788" s="270"/>
      <c r="G788" s="185"/>
      <c r="H788" s="271">
        <v>10101</v>
      </c>
      <c r="I788" s="272">
        <v>20504.169999999998</v>
      </c>
      <c r="J788" s="272">
        <v>0</v>
      </c>
      <c r="K788" s="272">
        <v>10504.17</v>
      </c>
      <c r="L788" s="272">
        <v>0</v>
      </c>
      <c r="M788" s="272">
        <v>0</v>
      </c>
      <c r="N788" s="272">
        <v>10000</v>
      </c>
      <c r="O788" s="272">
        <v>0</v>
      </c>
      <c r="P788" s="272">
        <v>0</v>
      </c>
      <c r="Q788" s="272">
        <v>0</v>
      </c>
      <c r="R788" s="272">
        <v>0</v>
      </c>
      <c r="S788" s="272">
        <v>0</v>
      </c>
      <c r="T788" s="272">
        <v>0</v>
      </c>
      <c r="U788" s="273">
        <v>0</v>
      </c>
      <c r="V788" s="280"/>
      <c r="W788" s="280"/>
      <c r="X788" s="280"/>
      <c r="Y788" s="281"/>
      <c r="Z788" s="280"/>
      <c r="AA788" s="280"/>
      <c r="AB788" s="280"/>
      <c r="AC788" s="280"/>
      <c r="AD788" s="280"/>
      <c r="AE788" s="280"/>
      <c r="AF788" s="280"/>
      <c r="AG788" s="280"/>
      <c r="AH788" s="280"/>
      <c r="AI788" s="280"/>
      <c r="AJ788" s="280"/>
      <c r="AK788" s="280"/>
      <c r="AL788" s="280"/>
      <c r="AM788" s="280"/>
      <c r="AN788" s="280"/>
      <c r="AO788" s="281"/>
      <c r="AP788" s="282"/>
      <c r="AQ788" s="283"/>
      <c r="AR788" s="284"/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5"/>
      <c r="BF788" s="265"/>
      <c r="BG788" s="198"/>
    </row>
    <row r="789" spans="1:59" ht="15.75" customHeight="1" x14ac:dyDescent="0.2">
      <c r="A789" s="246" t="s">
        <v>95</v>
      </c>
      <c r="B789" s="266">
        <v>780</v>
      </c>
      <c r="C789" s="267">
        <v>503</v>
      </c>
      <c r="D789" s="268" t="s">
        <v>552</v>
      </c>
      <c r="E789" s="269" t="s">
        <v>96</v>
      </c>
      <c r="F789" s="270"/>
      <c r="G789" s="185" t="s">
        <v>553</v>
      </c>
      <c r="H789" s="271">
        <v>10204</v>
      </c>
      <c r="I789" s="272">
        <v>260000</v>
      </c>
      <c r="J789" s="272">
        <v>0</v>
      </c>
      <c r="K789" s="272">
        <v>0</v>
      </c>
      <c r="L789" s="272">
        <v>0</v>
      </c>
      <c r="M789" s="272">
        <v>0</v>
      </c>
      <c r="N789" s="272">
        <v>0</v>
      </c>
      <c r="O789" s="272">
        <v>0</v>
      </c>
      <c r="P789" s="272">
        <v>0</v>
      </c>
      <c r="Q789" s="272">
        <v>0</v>
      </c>
      <c r="R789" s="272">
        <v>0</v>
      </c>
      <c r="S789" s="272">
        <v>0</v>
      </c>
      <c r="T789" s="272">
        <v>0</v>
      </c>
      <c r="U789" s="273">
        <v>260000</v>
      </c>
      <c r="V789" s="280"/>
      <c r="W789" s="280"/>
      <c r="X789" s="280"/>
      <c r="Y789" s="281"/>
      <c r="Z789" s="280"/>
      <c r="AA789" s="280"/>
      <c r="AB789" s="280"/>
      <c r="AC789" s="280"/>
      <c r="AD789" s="280"/>
      <c r="AE789" s="280"/>
      <c r="AF789" s="280"/>
      <c r="AG789" s="280"/>
      <c r="AH789" s="280"/>
      <c r="AI789" s="280"/>
      <c r="AJ789" s="280"/>
      <c r="AK789" s="280"/>
      <c r="AL789" s="280"/>
      <c r="AM789" s="280"/>
      <c r="AN789" s="280"/>
      <c r="AO789" s="281"/>
      <c r="AP789" s="282"/>
      <c r="AQ789" s="283"/>
      <c r="AR789" s="284"/>
      <c r="AS789" s="284"/>
      <c r="AT789" s="284"/>
      <c r="AU789" s="284"/>
      <c r="AV789" s="284"/>
      <c r="AW789" s="284"/>
      <c r="AX789" s="284"/>
      <c r="AY789" s="284"/>
      <c r="AZ789" s="284"/>
      <c r="BA789" s="284"/>
      <c r="BB789" s="284"/>
      <c r="BC789" s="284"/>
      <c r="BD789" s="284"/>
      <c r="BE789" s="285"/>
      <c r="BF789" s="265"/>
      <c r="BG789" s="198"/>
    </row>
    <row r="790" spans="1:59" ht="15.75" customHeight="1" x14ac:dyDescent="0.2">
      <c r="A790" s="246" t="s">
        <v>95</v>
      </c>
      <c r="B790" s="266">
        <v>780</v>
      </c>
      <c r="C790" s="267">
        <v>503</v>
      </c>
      <c r="D790" s="268" t="s">
        <v>554</v>
      </c>
      <c r="E790" s="269" t="s">
        <v>96</v>
      </c>
      <c r="F790" s="270"/>
      <c r="G790" s="185" t="s">
        <v>555</v>
      </c>
      <c r="H790" s="271">
        <v>10112</v>
      </c>
      <c r="I790" s="272">
        <v>550000.94999999995</v>
      </c>
      <c r="J790" s="272">
        <v>0</v>
      </c>
      <c r="K790" s="272">
        <v>0</v>
      </c>
      <c r="L790" s="272">
        <v>0</v>
      </c>
      <c r="M790" s="272">
        <v>0</v>
      </c>
      <c r="N790" s="272">
        <v>0</v>
      </c>
      <c r="O790" s="272">
        <v>0</v>
      </c>
      <c r="P790" s="272">
        <v>0</v>
      </c>
      <c r="Q790" s="272">
        <v>0</v>
      </c>
      <c r="R790" s="272">
        <v>0</v>
      </c>
      <c r="S790" s="272">
        <v>0</v>
      </c>
      <c r="T790" s="272">
        <v>0</v>
      </c>
      <c r="U790" s="273">
        <v>550000.94999999995</v>
      </c>
      <c r="V790" s="280"/>
      <c r="W790" s="280"/>
      <c r="X790" s="280"/>
      <c r="Y790" s="281"/>
      <c r="Z790" s="280"/>
      <c r="AA790" s="280"/>
      <c r="AB790" s="280"/>
      <c r="AC790" s="280"/>
      <c r="AD790" s="280"/>
      <c r="AE790" s="280"/>
      <c r="AF790" s="280"/>
      <c r="AG790" s="280"/>
      <c r="AH790" s="280"/>
      <c r="AI790" s="280"/>
      <c r="AJ790" s="280"/>
      <c r="AK790" s="280"/>
      <c r="AL790" s="280"/>
      <c r="AM790" s="280"/>
      <c r="AN790" s="280"/>
      <c r="AO790" s="281"/>
      <c r="AP790" s="282"/>
      <c r="AQ790" s="283"/>
      <c r="AR790" s="284"/>
      <c r="AS790" s="284"/>
      <c r="AT790" s="284"/>
      <c r="AU790" s="284"/>
      <c r="AV790" s="284"/>
      <c r="AW790" s="284"/>
      <c r="AX790" s="284"/>
      <c r="AY790" s="284"/>
      <c r="AZ790" s="284"/>
      <c r="BA790" s="284"/>
      <c r="BB790" s="284"/>
      <c r="BC790" s="284"/>
      <c r="BD790" s="284"/>
      <c r="BE790" s="285"/>
      <c r="BF790" s="265"/>
      <c r="BG790" s="198"/>
    </row>
    <row r="791" spans="1:59" ht="15.75" customHeight="1" x14ac:dyDescent="0.2">
      <c r="A791" s="246" t="s">
        <v>95</v>
      </c>
      <c r="B791" s="266">
        <v>780</v>
      </c>
      <c r="C791" s="267">
        <v>503</v>
      </c>
      <c r="D791" s="268" t="s">
        <v>554</v>
      </c>
      <c r="E791" s="269" t="s">
        <v>96</v>
      </c>
      <c r="F791" s="270"/>
      <c r="G791" s="185" t="s">
        <v>555</v>
      </c>
      <c r="H791" s="271">
        <v>10306</v>
      </c>
      <c r="I791" s="272">
        <v>872224</v>
      </c>
      <c r="J791" s="272">
        <v>0</v>
      </c>
      <c r="K791" s="272">
        <v>0</v>
      </c>
      <c r="L791" s="272">
        <v>0</v>
      </c>
      <c r="M791" s="272">
        <v>0</v>
      </c>
      <c r="N791" s="272">
        <v>0</v>
      </c>
      <c r="O791" s="272">
        <v>0</v>
      </c>
      <c r="P791" s="272">
        <v>0</v>
      </c>
      <c r="Q791" s="272">
        <v>0</v>
      </c>
      <c r="R791" s="272">
        <v>0</v>
      </c>
      <c r="S791" s="272">
        <v>0</v>
      </c>
      <c r="T791" s="272">
        <v>0</v>
      </c>
      <c r="U791" s="273">
        <v>872224</v>
      </c>
      <c r="V791" s="280"/>
      <c r="W791" s="280"/>
      <c r="X791" s="280"/>
      <c r="Y791" s="281"/>
      <c r="Z791" s="280"/>
      <c r="AA791" s="280"/>
      <c r="AB791" s="280"/>
      <c r="AC791" s="280"/>
      <c r="AD791" s="280"/>
      <c r="AE791" s="280"/>
      <c r="AF791" s="280"/>
      <c r="AG791" s="280"/>
      <c r="AH791" s="280"/>
      <c r="AI791" s="280"/>
      <c r="AJ791" s="280"/>
      <c r="AK791" s="280"/>
      <c r="AL791" s="280"/>
      <c r="AM791" s="280"/>
      <c r="AN791" s="280"/>
      <c r="AO791" s="281"/>
      <c r="AP791" s="282"/>
      <c r="AQ791" s="283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5"/>
      <c r="BF791" s="265"/>
      <c r="BG791" s="198"/>
    </row>
    <row r="792" spans="1:59" ht="21.75" customHeight="1" x14ac:dyDescent="0.2">
      <c r="A792" s="246" t="s">
        <v>88</v>
      </c>
      <c r="B792" s="266">
        <v>781</v>
      </c>
      <c r="C792" s="267">
        <v>104</v>
      </c>
      <c r="D792" s="268" t="s">
        <v>348</v>
      </c>
      <c r="E792" s="269" t="s">
        <v>90</v>
      </c>
      <c r="F792" s="270"/>
      <c r="G792" s="185"/>
      <c r="H792" s="271">
        <v>10101</v>
      </c>
      <c r="I792" s="272">
        <v>2374899.5</v>
      </c>
      <c r="J792" s="272">
        <v>170992.09</v>
      </c>
      <c r="K792" s="272">
        <v>247007.91</v>
      </c>
      <c r="L792" s="272">
        <v>190000</v>
      </c>
      <c r="M792" s="272">
        <v>188000</v>
      </c>
      <c r="N792" s="272">
        <v>250000</v>
      </c>
      <c r="O792" s="272">
        <v>233000</v>
      </c>
      <c r="P792" s="272">
        <v>170000</v>
      </c>
      <c r="Q792" s="272">
        <v>192000</v>
      </c>
      <c r="R792" s="272">
        <v>171000</v>
      </c>
      <c r="S792" s="272">
        <v>188000</v>
      </c>
      <c r="T792" s="272">
        <v>188000</v>
      </c>
      <c r="U792" s="273">
        <v>186899.5</v>
      </c>
      <c r="V792" s="280"/>
      <c r="W792" s="280"/>
      <c r="X792" s="280"/>
      <c r="Y792" s="281"/>
      <c r="Z792" s="280"/>
      <c r="AA792" s="280"/>
      <c r="AB792" s="280"/>
      <c r="AC792" s="280"/>
      <c r="AD792" s="280"/>
      <c r="AE792" s="280"/>
      <c r="AF792" s="280"/>
      <c r="AG792" s="280"/>
      <c r="AH792" s="280"/>
      <c r="AI792" s="280"/>
      <c r="AJ792" s="280"/>
      <c r="AK792" s="280"/>
      <c r="AL792" s="280"/>
      <c r="AM792" s="280"/>
      <c r="AN792" s="280"/>
      <c r="AO792" s="281"/>
      <c r="AP792" s="282"/>
      <c r="AQ792" s="283"/>
      <c r="AR792" s="284"/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5"/>
      <c r="BF792" s="265"/>
      <c r="BG792" s="198"/>
    </row>
    <row r="793" spans="1:59" ht="29.25" customHeight="1" x14ac:dyDescent="0.2">
      <c r="A793" s="246" t="s">
        <v>91</v>
      </c>
      <c r="B793" s="266">
        <v>781</v>
      </c>
      <c r="C793" s="267">
        <v>104</v>
      </c>
      <c r="D793" s="268" t="s">
        <v>348</v>
      </c>
      <c r="E793" s="269" t="s">
        <v>92</v>
      </c>
      <c r="F793" s="270"/>
      <c r="G793" s="185"/>
      <c r="H793" s="271">
        <v>10101</v>
      </c>
      <c r="I793" s="272">
        <v>59570</v>
      </c>
      <c r="J793" s="272">
        <v>0</v>
      </c>
      <c r="K793" s="272">
        <v>0</v>
      </c>
      <c r="L793" s="272">
        <v>0</v>
      </c>
      <c r="M793" s="272">
        <v>0</v>
      </c>
      <c r="N793" s="272">
        <v>12765</v>
      </c>
      <c r="O793" s="272">
        <v>25530</v>
      </c>
      <c r="P793" s="272">
        <v>0</v>
      </c>
      <c r="Q793" s="272">
        <v>21275</v>
      </c>
      <c r="R793" s="272">
        <v>0</v>
      </c>
      <c r="S793" s="272">
        <v>0</v>
      </c>
      <c r="T793" s="272">
        <v>0</v>
      </c>
      <c r="U793" s="273">
        <v>0</v>
      </c>
      <c r="V793" s="280"/>
      <c r="W793" s="280"/>
      <c r="X793" s="280"/>
      <c r="Y793" s="281"/>
      <c r="Z793" s="280"/>
      <c r="AA793" s="280"/>
      <c r="AB793" s="280"/>
      <c r="AC793" s="280"/>
      <c r="AD793" s="280"/>
      <c r="AE793" s="280"/>
      <c r="AF793" s="280"/>
      <c r="AG793" s="280"/>
      <c r="AH793" s="280"/>
      <c r="AI793" s="280"/>
      <c r="AJ793" s="280"/>
      <c r="AK793" s="280"/>
      <c r="AL793" s="280"/>
      <c r="AM793" s="280"/>
      <c r="AN793" s="280"/>
      <c r="AO793" s="281"/>
      <c r="AP793" s="282"/>
      <c r="AQ793" s="283"/>
      <c r="AR793" s="284"/>
      <c r="AS793" s="284"/>
      <c r="AT793" s="284"/>
      <c r="AU793" s="284"/>
      <c r="AV793" s="284"/>
      <c r="AW793" s="284"/>
      <c r="AX793" s="284"/>
      <c r="AY793" s="284"/>
      <c r="AZ793" s="284"/>
      <c r="BA793" s="284"/>
      <c r="BB793" s="284"/>
      <c r="BC793" s="284"/>
      <c r="BD793" s="284"/>
      <c r="BE793" s="285"/>
      <c r="BF793" s="265"/>
      <c r="BG793" s="198"/>
    </row>
    <row r="794" spans="1:59" ht="43.5" customHeight="1" x14ac:dyDescent="0.2">
      <c r="A794" s="246" t="s">
        <v>93</v>
      </c>
      <c r="B794" s="266">
        <v>781</v>
      </c>
      <c r="C794" s="267">
        <v>104</v>
      </c>
      <c r="D794" s="268" t="s">
        <v>348</v>
      </c>
      <c r="E794" s="269" t="s">
        <v>94</v>
      </c>
      <c r="F794" s="270"/>
      <c r="G794" s="185"/>
      <c r="H794" s="271">
        <v>10101</v>
      </c>
      <c r="I794" s="272">
        <v>735209.78</v>
      </c>
      <c r="J794" s="272">
        <v>0</v>
      </c>
      <c r="K794" s="272">
        <v>126236</v>
      </c>
      <c r="L794" s="272">
        <v>57380</v>
      </c>
      <c r="M794" s="272">
        <v>56776</v>
      </c>
      <c r="N794" s="272">
        <v>79355.03</v>
      </c>
      <c r="O794" s="272">
        <v>78076.06</v>
      </c>
      <c r="P794" s="272">
        <v>51340</v>
      </c>
      <c r="Q794" s="272">
        <v>64409.05</v>
      </c>
      <c r="R794" s="272">
        <v>51642</v>
      </c>
      <c r="S794" s="272">
        <v>56776</v>
      </c>
      <c r="T794" s="272">
        <v>56776</v>
      </c>
      <c r="U794" s="273">
        <v>56443.64</v>
      </c>
      <c r="V794" s="280"/>
      <c r="W794" s="280"/>
      <c r="X794" s="280"/>
      <c r="Y794" s="281"/>
      <c r="Z794" s="280"/>
      <c r="AA794" s="280"/>
      <c r="AB794" s="280"/>
      <c r="AC794" s="280"/>
      <c r="AD794" s="280"/>
      <c r="AE794" s="280"/>
      <c r="AF794" s="280"/>
      <c r="AG794" s="280"/>
      <c r="AH794" s="280"/>
      <c r="AI794" s="280"/>
      <c r="AJ794" s="280"/>
      <c r="AK794" s="280"/>
      <c r="AL794" s="280"/>
      <c r="AM794" s="280"/>
      <c r="AN794" s="280"/>
      <c r="AO794" s="281"/>
      <c r="AP794" s="282"/>
      <c r="AQ794" s="283"/>
      <c r="AR794" s="284"/>
      <c r="AS794" s="284"/>
      <c r="AT794" s="284"/>
      <c r="AU794" s="284"/>
      <c r="AV794" s="284"/>
      <c r="AW794" s="284"/>
      <c r="AX794" s="284"/>
      <c r="AY794" s="284"/>
      <c r="AZ794" s="284"/>
      <c r="BA794" s="284"/>
      <c r="BB794" s="284"/>
      <c r="BC794" s="284"/>
      <c r="BD794" s="284"/>
      <c r="BE794" s="285"/>
      <c r="BF794" s="265"/>
      <c r="BG794" s="198"/>
    </row>
    <row r="795" spans="1:59" ht="15.75" customHeight="1" x14ac:dyDescent="0.2">
      <c r="A795" s="246" t="s">
        <v>95</v>
      </c>
      <c r="B795" s="266">
        <v>781</v>
      </c>
      <c r="C795" s="267">
        <v>104</v>
      </c>
      <c r="D795" s="268" t="s">
        <v>348</v>
      </c>
      <c r="E795" s="269" t="s">
        <v>96</v>
      </c>
      <c r="F795" s="270"/>
      <c r="G795" s="185"/>
      <c r="H795" s="271">
        <v>10101</v>
      </c>
      <c r="I795" s="272">
        <v>554388.99</v>
      </c>
      <c r="J795" s="272">
        <v>4161.18</v>
      </c>
      <c r="K795" s="272">
        <v>78910.740000000005</v>
      </c>
      <c r="L795" s="272">
        <v>48246.74</v>
      </c>
      <c r="M795" s="272">
        <v>27829.74</v>
      </c>
      <c r="N795" s="272">
        <v>44827.99</v>
      </c>
      <c r="O795" s="272">
        <v>33827.99</v>
      </c>
      <c r="P795" s="272">
        <v>68797.8</v>
      </c>
      <c r="Q795" s="272">
        <v>37627.99</v>
      </c>
      <c r="R795" s="272">
        <v>38927.99</v>
      </c>
      <c r="S795" s="272">
        <v>45827.99</v>
      </c>
      <c r="T795" s="272">
        <v>76991.990000000005</v>
      </c>
      <c r="U795" s="273">
        <v>48410.85</v>
      </c>
      <c r="V795" s="280"/>
      <c r="W795" s="280"/>
      <c r="X795" s="280"/>
      <c r="Y795" s="281"/>
      <c r="Z795" s="280"/>
      <c r="AA795" s="280"/>
      <c r="AB795" s="280"/>
      <c r="AC795" s="280"/>
      <c r="AD795" s="280"/>
      <c r="AE795" s="280"/>
      <c r="AF795" s="280"/>
      <c r="AG795" s="280"/>
      <c r="AH795" s="280"/>
      <c r="AI795" s="280"/>
      <c r="AJ795" s="280"/>
      <c r="AK795" s="280"/>
      <c r="AL795" s="280"/>
      <c r="AM795" s="280"/>
      <c r="AN795" s="280"/>
      <c r="AO795" s="281"/>
      <c r="AP795" s="282"/>
      <c r="AQ795" s="283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5"/>
      <c r="BF795" s="265"/>
      <c r="BG795" s="198"/>
    </row>
    <row r="796" spans="1:59" ht="18" customHeight="1" x14ac:dyDescent="0.2">
      <c r="A796" s="246" t="s">
        <v>388</v>
      </c>
      <c r="B796" s="266">
        <v>781</v>
      </c>
      <c r="C796" s="267">
        <v>104</v>
      </c>
      <c r="D796" s="268" t="s">
        <v>348</v>
      </c>
      <c r="E796" s="269" t="s">
        <v>347</v>
      </c>
      <c r="F796" s="270"/>
      <c r="G796" s="185"/>
      <c r="H796" s="271">
        <v>10101</v>
      </c>
      <c r="I796" s="272">
        <v>111730.73</v>
      </c>
      <c r="J796" s="272">
        <v>6419.82</v>
      </c>
      <c r="K796" s="272">
        <v>26389.91</v>
      </c>
      <c r="L796" s="272">
        <v>17661</v>
      </c>
      <c r="M796" s="272">
        <v>14546</v>
      </c>
      <c r="N796" s="272">
        <v>1846</v>
      </c>
      <c r="O796" s="272">
        <v>1846</v>
      </c>
      <c r="P796" s="272">
        <v>1846</v>
      </c>
      <c r="Q796" s="272">
        <v>1846</v>
      </c>
      <c r="R796" s="272">
        <v>1846</v>
      </c>
      <c r="S796" s="272">
        <v>8546</v>
      </c>
      <c r="T796" s="272">
        <v>11846</v>
      </c>
      <c r="U796" s="273">
        <v>17092</v>
      </c>
      <c r="V796" s="280"/>
      <c r="W796" s="280"/>
      <c r="X796" s="280"/>
      <c r="Y796" s="281"/>
      <c r="Z796" s="280"/>
      <c r="AA796" s="280"/>
      <c r="AB796" s="280"/>
      <c r="AC796" s="280"/>
      <c r="AD796" s="280"/>
      <c r="AE796" s="280"/>
      <c r="AF796" s="280"/>
      <c r="AG796" s="280"/>
      <c r="AH796" s="280"/>
      <c r="AI796" s="280"/>
      <c r="AJ796" s="280"/>
      <c r="AK796" s="280"/>
      <c r="AL796" s="280"/>
      <c r="AM796" s="280"/>
      <c r="AN796" s="280"/>
      <c r="AO796" s="281"/>
      <c r="AP796" s="282"/>
      <c r="AQ796" s="283"/>
      <c r="AR796" s="284"/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5"/>
      <c r="BF796" s="265"/>
      <c r="BG796" s="198"/>
    </row>
    <row r="797" spans="1:59" ht="23.25" customHeight="1" x14ac:dyDescent="0.2">
      <c r="A797" s="246" t="s">
        <v>104</v>
      </c>
      <c r="B797" s="266">
        <v>781</v>
      </c>
      <c r="C797" s="267">
        <v>104</v>
      </c>
      <c r="D797" s="268" t="s">
        <v>348</v>
      </c>
      <c r="E797" s="269" t="s">
        <v>105</v>
      </c>
      <c r="F797" s="270"/>
      <c r="G797" s="185"/>
      <c r="H797" s="271">
        <v>10101</v>
      </c>
      <c r="I797" s="272">
        <v>878</v>
      </c>
      <c r="J797" s="272">
        <v>0</v>
      </c>
      <c r="K797" s="272">
        <v>0</v>
      </c>
      <c r="L797" s="272">
        <v>220</v>
      </c>
      <c r="M797" s="272">
        <v>0</v>
      </c>
      <c r="N797" s="272">
        <v>0</v>
      </c>
      <c r="O797" s="272">
        <v>220</v>
      </c>
      <c r="P797" s="272">
        <v>0</v>
      </c>
      <c r="Q797" s="272">
        <v>0</v>
      </c>
      <c r="R797" s="272">
        <v>219</v>
      </c>
      <c r="S797" s="272">
        <v>0</v>
      </c>
      <c r="T797" s="272">
        <v>0</v>
      </c>
      <c r="U797" s="273">
        <v>219</v>
      </c>
      <c r="V797" s="280"/>
      <c r="W797" s="280"/>
      <c r="X797" s="280"/>
      <c r="Y797" s="281"/>
      <c r="Z797" s="280"/>
      <c r="AA797" s="280"/>
      <c r="AB797" s="280"/>
      <c r="AC797" s="280"/>
      <c r="AD797" s="280"/>
      <c r="AE797" s="280"/>
      <c r="AF797" s="280"/>
      <c r="AG797" s="280"/>
      <c r="AH797" s="280"/>
      <c r="AI797" s="280"/>
      <c r="AJ797" s="280"/>
      <c r="AK797" s="280"/>
      <c r="AL797" s="280"/>
      <c r="AM797" s="280"/>
      <c r="AN797" s="280"/>
      <c r="AO797" s="281"/>
      <c r="AP797" s="282"/>
      <c r="AQ797" s="283"/>
      <c r="AR797" s="284"/>
      <c r="AS797" s="284"/>
      <c r="AT797" s="284"/>
      <c r="AU797" s="284"/>
      <c r="AV797" s="284"/>
      <c r="AW797" s="284"/>
      <c r="AX797" s="284"/>
      <c r="AY797" s="284"/>
      <c r="AZ797" s="284"/>
      <c r="BA797" s="284"/>
      <c r="BB797" s="284"/>
      <c r="BC797" s="284"/>
      <c r="BD797" s="284"/>
      <c r="BE797" s="285"/>
      <c r="BF797" s="265"/>
      <c r="BG797" s="198"/>
    </row>
    <row r="798" spans="1:59" ht="14.25" customHeight="1" x14ac:dyDescent="0.2">
      <c r="A798" s="246" t="s">
        <v>97</v>
      </c>
      <c r="B798" s="266">
        <v>781</v>
      </c>
      <c r="C798" s="267">
        <v>104</v>
      </c>
      <c r="D798" s="268" t="s">
        <v>348</v>
      </c>
      <c r="E798" s="269" t="s">
        <v>98</v>
      </c>
      <c r="F798" s="270"/>
      <c r="G798" s="185"/>
      <c r="H798" s="271">
        <v>10101</v>
      </c>
      <c r="I798" s="272">
        <v>3011</v>
      </c>
      <c r="J798" s="272">
        <v>0</v>
      </c>
      <c r="K798" s="272">
        <v>0</v>
      </c>
      <c r="L798" s="272">
        <v>753</v>
      </c>
      <c r="M798" s="272">
        <v>0</v>
      </c>
      <c r="N798" s="272">
        <v>0</v>
      </c>
      <c r="O798" s="272">
        <v>753</v>
      </c>
      <c r="P798" s="272">
        <v>0</v>
      </c>
      <c r="Q798" s="272">
        <v>0</v>
      </c>
      <c r="R798" s="272">
        <v>753</v>
      </c>
      <c r="S798" s="272">
        <v>0</v>
      </c>
      <c r="T798" s="272">
        <v>0</v>
      </c>
      <c r="U798" s="273">
        <v>752</v>
      </c>
      <c r="V798" s="280"/>
      <c r="W798" s="280"/>
      <c r="X798" s="280"/>
      <c r="Y798" s="281"/>
      <c r="Z798" s="280"/>
      <c r="AA798" s="280"/>
      <c r="AB798" s="280"/>
      <c r="AC798" s="280"/>
      <c r="AD798" s="280"/>
      <c r="AE798" s="280"/>
      <c r="AF798" s="280"/>
      <c r="AG798" s="280"/>
      <c r="AH798" s="280"/>
      <c r="AI798" s="280"/>
      <c r="AJ798" s="280"/>
      <c r="AK798" s="280"/>
      <c r="AL798" s="280"/>
      <c r="AM798" s="280"/>
      <c r="AN798" s="280"/>
      <c r="AO798" s="281"/>
      <c r="AP798" s="282"/>
      <c r="AQ798" s="283"/>
      <c r="AR798" s="284"/>
      <c r="AS798" s="284"/>
      <c r="AT798" s="284"/>
      <c r="AU798" s="284"/>
      <c r="AV798" s="284"/>
      <c r="AW798" s="284"/>
      <c r="AX798" s="284"/>
      <c r="AY798" s="284"/>
      <c r="AZ798" s="284"/>
      <c r="BA798" s="284"/>
      <c r="BB798" s="284"/>
      <c r="BC798" s="284"/>
      <c r="BD798" s="284"/>
      <c r="BE798" s="285"/>
      <c r="BF798" s="265"/>
      <c r="BG798" s="198"/>
    </row>
    <row r="799" spans="1:59" ht="15.75" customHeight="1" x14ac:dyDescent="0.2">
      <c r="A799" s="246" t="s">
        <v>95</v>
      </c>
      <c r="B799" s="266">
        <v>781</v>
      </c>
      <c r="C799" s="267">
        <v>113</v>
      </c>
      <c r="D799" s="268" t="s">
        <v>118</v>
      </c>
      <c r="E799" s="269" t="s">
        <v>96</v>
      </c>
      <c r="F799" s="270"/>
      <c r="G799" s="185"/>
      <c r="H799" s="271">
        <v>10101</v>
      </c>
      <c r="I799" s="272">
        <v>50000</v>
      </c>
      <c r="J799" s="272">
        <v>0</v>
      </c>
      <c r="K799" s="272">
        <v>0</v>
      </c>
      <c r="L799" s="272">
        <v>0</v>
      </c>
      <c r="M799" s="272">
        <v>50000</v>
      </c>
      <c r="N799" s="272">
        <v>0</v>
      </c>
      <c r="O799" s="272">
        <v>0</v>
      </c>
      <c r="P799" s="272">
        <v>0</v>
      </c>
      <c r="Q799" s="272">
        <v>0</v>
      </c>
      <c r="R799" s="272">
        <v>0</v>
      </c>
      <c r="S799" s="272">
        <v>0</v>
      </c>
      <c r="T799" s="272">
        <v>0</v>
      </c>
      <c r="U799" s="273">
        <v>0</v>
      </c>
      <c r="V799" s="280"/>
      <c r="W799" s="280"/>
      <c r="X799" s="280"/>
      <c r="Y799" s="281"/>
      <c r="Z799" s="280"/>
      <c r="AA799" s="280"/>
      <c r="AB799" s="280"/>
      <c r="AC799" s="280"/>
      <c r="AD799" s="280"/>
      <c r="AE799" s="280"/>
      <c r="AF799" s="280"/>
      <c r="AG799" s="280"/>
      <c r="AH799" s="280"/>
      <c r="AI799" s="280"/>
      <c r="AJ799" s="280"/>
      <c r="AK799" s="280"/>
      <c r="AL799" s="280"/>
      <c r="AM799" s="280"/>
      <c r="AN799" s="280"/>
      <c r="AO799" s="281"/>
      <c r="AP799" s="282"/>
      <c r="AQ799" s="283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5"/>
      <c r="BF799" s="265"/>
      <c r="BG799" s="198"/>
    </row>
    <row r="800" spans="1:59" ht="21.75" customHeight="1" x14ac:dyDescent="0.2">
      <c r="A800" s="246" t="s">
        <v>88</v>
      </c>
      <c r="B800" s="266">
        <v>781</v>
      </c>
      <c r="C800" s="267">
        <v>203</v>
      </c>
      <c r="D800" s="268" t="s">
        <v>404</v>
      </c>
      <c r="E800" s="269" t="s">
        <v>90</v>
      </c>
      <c r="F800" s="270"/>
      <c r="G800" s="185" t="s">
        <v>515</v>
      </c>
      <c r="H800" s="271">
        <v>10301</v>
      </c>
      <c r="I800" s="272">
        <v>105790</v>
      </c>
      <c r="J800" s="272">
        <v>8121</v>
      </c>
      <c r="K800" s="272">
        <v>8121</v>
      </c>
      <c r="L800" s="272">
        <v>8121</v>
      </c>
      <c r="M800" s="272">
        <v>8121</v>
      </c>
      <c r="N800" s="272">
        <v>8121</v>
      </c>
      <c r="O800" s="272">
        <v>24580</v>
      </c>
      <c r="P800" s="272">
        <v>1536</v>
      </c>
      <c r="Q800" s="272">
        <v>8121</v>
      </c>
      <c r="R800" s="272">
        <v>8121</v>
      </c>
      <c r="S800" s="272">
        <v>8121</v>
      </c>
      <c r="T800" s="272">
        <v>8121</v>
      </c>
      <c r="U800" s="273">
        <v>6585</v>
      </c>
      <c r="V800" s="280"/>
      <c r="W800" s="280"/>
      <c r="X800" s="280"/>
      <c r="Y800" s="281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  <c r="AJ800" s="280"/>
      <c r="AK800" s="280"/>
      <c r="AL800" s="280"/>
      <c r="AM800" s="280"/>
      <c r="AN800" s="280"/>
      <c r="AO800" s="281"/>
      <c r="AP800" s="282"/>
      <c r="AQ800" s="283"/>
      <c r="AR800" s="284"/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5"/>
      <c r="BF800" s="265"/>
      <c r="BG800" s="198"/>
    </row>
    <row r="801" spans="1:59" ht="43.5" customHeight="1" x14ac:dyDescent="0.2">
      <c r="A801" s="246" t="s">
        <v>93</v>
      </c>
      <c r="B801" s="266">
        <v>781</v>
      </c>
      <c r="C801" s="267">
        <v>203</v>
      </c>
      <c r="D801" s="268" t="s">
        <v>404</v>
      </c>
      <c r="E801" s="269" t="s">
        <v>94</v>
      </c>
      <c r="F801" s="270"/>
      <c r="G801" s="185" t="s">
        <v>515</v>
      </c>
      <c r="H801" s="271">
        <v>10301</v>
      </c>
      <c r="I801" s="272">
        <v>31948.58</v>
      </c>
      <c r="J801" s="272">
        <v>2452.54</v>
      </c>
      <c r="K801" s="272">
        <v>2452.54</v>
      </c>
      <c r="L801" s="272">
        <v>2452.54</v>
      </c>
      <c r="M801" s="272">
        <v>2452.54</v>
      </c>
      <c r="N801" s="272">
        <v>2452.54</v>
      </c>
      <c r="O801" s="272">
        <v>7423.18</v>
      </c>
      <c r="P801" s="272">
        <v>464</v>
      </c>
      <c r="Q801" s="272">
        <v>2452.54</v>
      </c>
      <c r="R801" s="272">
        <v>2452.54</v>
      </c>
      <c r="S801" s="272">
        <v>2452.54</v>
      </c>
      <c r="T801" s="272">
        <v>2452.54</v>
      </c>
      <c r="U801" s="273">
        <v>1988.54</v>
      </c>
      <c r="V801" s="280"/>
      <c r="W801" s="280"/>
      <c r="X801" s="280"/>
      <c r="Y801" s="281"/>
      <c r="Z801" s="280"/>
      <c r="AA801" s="280"/>
      <c r="AB801" s="280"/>
      <c r="AC801" s="280"/>
      <c r="AD801" s="280"/>
      <c r="AE801" s="280"/>
      <c r="AF801" s="280"/>
      <c r="AG801" s="280"/>
      <c r="AH801" s="280"/>
      <c r="AI801" s="280"/>
      <c r="AJ801" s="280"/>
      <c r="AK801" s="280"/>
      <c r="AL801" s="280"/>
      <c r="AM801" s="280"/>
      <c r="AN801" s="280"/>
      <c r="AO801" s="281"/>
      <c r="AP801" s="282"/>
      <c r="AQ801" s="283"/>
      <c r="AR801" s="284"/>
      <c r="AS801" s="284"/>
      <c r="AT801" s="284"/>
      <c r="AU801" s="284"/>
      <c r="AV801" s="284"/>
      <c r="AW801" s="284"/>
      <c r="AX801" s="284"/>
      <c r="AY801" s="284"/>
      <c r="AZ801" s="284"/>
      <c r="BA801" s="284"/>
      <c r="BB801" s="284"/>
      <c r="BC801" s="284"/>
      <c r="BD801" s="284"/>
      <c r="BE801" s="285"/>
      <c r="BF801" s="265"/>
      <c r="BG801" s="198"/>
    </row>
    <row r="802" spans="1:59" ht="15.75" customHeight="1" x14ac:dyDescent="0.2">
      <c r="A802" s="246" t="s">
        <v>95</v>
      </c>
      <c r="B802" s="266">
        <v>781</v>
      </c>
      <c r="C802" s="267">
        <v>203</v>
      </c>
      <c r="D802" s="268" t="s">
        <v>404</v>
      </c>
      <c r="E802" s="269" t="s">
        <v>96</v>
      </c>
      <c r="F802" s="270"/>
      <c r="G802" s="185" t="s">
        <v>515</v>
      </c>
      <c r="H802" s="271">
        <v>10301</v>
      </c>
      <c r="I802" s="272">
        <v>11314.9</v>
      </c>
      <c r="J802" s="272">
        <v>0</v>
      </c>
      <c r="K802" s="272">
        <v>0</v>
      </c>
      <c r="L802" s="272">
        <v>2000</v>
      </c>
      <c r="M802" s="272">
        <v>0</v>
      </c>
      <c r="N802" s="272">
        <v>0</v>
      </c>
      <c r="O802" s="272">
        <v>0</v>
      </c>
      <c r="P802" s="272">
        <v>0</v>
      </c>
      <c r="Q802" s="272">
        <v>0</v>
      </c>
      <c r="R802" s="272">
        <v>9314.9</v>
      </c>
      <c r="S802" s="272">
        <v>0</v>
      </c>
      <c r="T802" s="272">
        <v>0</v>
      </c>
      <c r="U802" s="273">
        <v>0</v>
      </c>
      <c r="V802" s="280"/>
      <c r="W802" s="280"/>
      <c r="X802" s="280"/>
      <c r="Y802" s="281"/>
      <c r="Z802" s="280"/>
      <c r="AA802" s="280"/>
      <c r="AB802" s="280"/>
      <c r="AC802" s="280"/>
      <c r="AD802" s="280"/>
      <c r="AE802" s="280"/>
      <c r="AF802" s="280"/>
      <c r="AG802" s="280"/>
      <c r="AH802" s="280"/>
      <c r="AI802" s="280"/>
      <c r="AJ802" s="280"/>
      <c r="AK802" s="280"/>
      <c r="AL802" s="280"/>
      <c r="AM802" s="280"/>
      <c r="AN802" s="280"/>
      <c r="AO802" s="281"/>
      <c r="AP802" s="282"/>
      <c r="AQ802" s="283"/>
      <c r="AR802" s="284"/>
      <c r="AS802" s="284"/>
      <c r="AT802" s="284"/>
      <c r="AU802" s="284"/>
      <c r="AV802" s="284"/>
      <c r="AW802" s="284"/>
      <c r="AX802" s="284"/>
      <c r="AY802" s="284"/>
      <c r="AZ802" s="284"/>
      <c r="BA802" s="284"/>
      <c r="BB802" s="284"/>
      <c r="BC802" s="284"/>
      <c r="BD802" s="284"/>
      <c r="BE802" s="285"/>
      <c r="BF802" s="265"/>
      <c r="BG802" s="198"/>
    </row>
    <row r="803" spans="1:59" ht="15.75" customHeight="1" x14ac:dyDescent="0.2">
      <c r="A803" s="246" t="s">
        <v>95</v>
      </c>
      <c r="B803" s="266">
        <v>781</v>
      </c>
      <c r="C803" s="267">
        <v>310</v>
      </c>
      <c r="D803" s="268" t="s">
        <v>381</v>
      </c>
      <c r="E803" s="269" t="s">
        <v>96</v>
      </c>
      <c r="F803" s="270"/>
      <c r="G803" s="185"/>
      <c r="H803" s="271">
        <v>10101</v>
      </c>
      <c r="I803" s="272">
        <v>35000</v>
      </c>
      <c r="J803" s="272">
        <v>0</v>
      </c>
      <c r="K803" s="272">
        <v>0</v>
      </c>
      <c r="L803" s="272">
        <v>0</v>
      </c>
      <c r="M803" s="272">
        <v>0</v>
      </c>
      <c r="N803" s="272">
        <v>0</v>
      </c>
      <c r="O803" s="272">
        <v>0</v>
      </c>
      <c r="P803" s="272">
        <v>10000</v>
      </c>
      <c r="Q803" s="272">
        <v>0</v>
      </c>
      <c r="R803" s="272">
        <v>0</v>
      </c>
      <c r="S803" s="272">
        <v>25000</v>
      </c>
      <c r="T803" s="272">
        <v>0</v>
      </c>
      <c r="U803" s="273">
        <v>0</v>
      </c>
      <c r="V803" s="280"/>
      <c r="W803" s="280"/>
      <c r="X803" s="280"/>
      <c r="Y803" s="281"/>
      <c r="Z803" s="280"/>
      <c r="AA803" s="280"/>
      <c r="AB803" s="280"/>
      <c r="AC803" s="280"/>
      <c r="AD803" s="280"/>
      <c r="AE803" s="280"/>
      <c r="AF803" s="280"/>
      <c r="AG803" s="280"/>
      <c r="AH803" s="280"/>
      <c r="AI803" s="280"/>
      <c r="AJ803" s="280"/>
      <c r="AK803" s="280"/>
      <c r="AL803" s="280"/>
      <c r="AM803" s="280"/>
      <c r="AN803" s="280"/>
      <c r="AO803" s="281"/>
      <c r="AP803" s="282"/>
      <c r="AQ803" s="283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5"/>
      <c r="BF803" s="265"/>
      <c r="BG803" s="198"/>
    </row>
    <row r="804" spans="1:59" ht="15.75" customHeight="1" x14ac:dyDescent="0.2">
      <c r="A804" s="246" t="s">
        <v>95</v>
      </c>
      <c r="B804" s="266">
        <v>781</v>
      </c>
      <c r="C804" s="267">
        <v>503</v>
      </c>
      <c r="D804" s="268" t="s">
        <v>383</v>
      </c>
      <c r="E804" s="269" t="s">
        <v>96</v>
      </c>
      <c r="F804" s="270"/>
      <c r="G804" s="185"/>
      <c r="H804" s="271">
        <v>10101</v>
      </c>
      <c r="I804" s="272">
        <v>96425.62</v>
      </c>
      <c r="J804" s="272">
        <v>0</v>
      </c>
      <c r="K804" s="272">
        <v>0</v>
      </c>
      <c r="L804" s="272">
        <v>0</v>
      </c>
      <c r="M804" s="272">
        <v>0</v>
      </c>
      <c r="N804" s="272">
        <v>0</v>
      </c>
      <c r="O804" s="272">
        <v>0</v>
      </c>
      <c r="P804" s="272">
        <v>47363.62</v>
      </c>
      <c r="Q804" s="272">
        <v>0</v>
      </c>
      <c r="R804" s="272">
        <v>0</v>
      </c>
      <c r="S804" s="272">
        <v>49062</v>
      </c>
      <c r="T804" s="272">
        <v>0</v>
      </c>
      <c r="U804" s="273">
        <v>0</v>
      </c>
      <c r="V804" s="280"/>
      <c r="W804" s="280"/>
      <c r="X804" s="280"/>
      <c r="Y804" s="281"/>
      <c r="Z804" s="280"/>
      <c r="AA804" s="280"/>
      <c r="AB804" s="280"/>
      <c r="AC804" s="280"/>
      <c r="AD804" s="280"/>
      <c r="AE804" s="280"/>
      <c r="AF804" s="280"/>
      <c r="AG804" s="280"/>
      <c r="AH804" s="280"/>
      <c r="AI804" s="280"/>
      <c r="AJ804" s="280"/>
      <c r="AK804" s="280"/>
      <c r="AL804" s="280"/>
      <c r="AM804" s="280"/>
      <c r="AN804" s="280"/>
      <c r="AO804" s="281"/>
      <c r="AP804" s="282"/>
      <c r="AQ804" s="283"/>
      <c r="AR804" s="284"/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5"/>
      <c r="BF804" s="265"/>
      <c r="BG804" s="198"/>
    </row>
    <row r="805" spans="1:59" ht="18" customHeight="1" x14ac:dyDescent="0.2">
      <c r="A805" s="246" t="s">
        <v>388</v>
      </c>
      <c r="B805" s="266">
        <v>781</v>
      </c>
      <c r="C805" s="267">
        <v>503</v>
      </c>
      <c r="D805" s="268" t="s">
        <v>383</v>
      </c>
      <c r="E805" s="269" t="s">
        <v>347</v>
      </c>
      <c r="F805" s="270"/>
      <c r="G805" s="185"/>
      <c r="H805" s="271">
        <v>10101</v>
      </c>
      <c r="I805" s="272">
        <v>470444.38</v>
      </c>
      <c r="J805" s="272">
        <v>35564.089999999997</v>
      </c>
      <c r="K805" s="272">
        <v>40222.29</v>
      </c>
      <c r="L805" s="272">
        <v>38150</v>
      </c>
      <c r="M805" s="272">
        <v>38150</v>
      </c>
      <c r="N805" s="272">
        <v>38150</v>
      </c>
      <c r="O805" s="272">
        <v>38150</v>
      </c>
      <c r="P805" s="272">
        <v>38150</v>
      </c>
      <c r="Q805" s="272">
        <v>38150</v>
      </c>
      <c r="R805" s="272">
        <v>51300</v>
      </c>
      <c r="S805" s="272">
        <v>38150</v>
      </c>
      <c r="T805" s="272">
        <v>38150</v>
      </c>
      <c r="U805" s="273">
        <v>38158</v>
      </c>
      <c r="V805" s="280"/>
      <c r="W805" s="280"/>
      <c r="X805" s="280"/>
      <c r="Y805" s="281"/>
      <c r="Z805" s="280"/>
      <c r="AA805" s="280"/>
      <c r="AB805" s="280"/>
      <c r="AC805" s="280"/>
      <c r="AD805" s="280"/>
      <c r="AE805" s="280"/>
      <c r="AF805" s="280"/>
      <c r="AG805" s="280"/>
      <c r="AH805" s="280"/>
      <c r="AI805" s="280"/>
      <c r="AJ805" s="280"/>
      <c r="AK805" s="280"/>
      <c r="AL805" s="280"/>
      <c r="AM805" s="280"/>
      <c r="AN805" s="280"/>
      <c r="AO805" s="281"/>
      <c r="AP805" s="282"/>
      <c r="AQ805" s="283"/>
      <c r="AR805" s="284"/>
      <c r="AS805" s="284"/>
      <c r="AT805" s="284"/>
      <c r="AU805" s="284"/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5"/>
      <c r="BF805" s="265"/>
      <c r="BG805" s="198"/>
    </row>
    <row r="806" spans="1:59" ht="15.75" customHeight="1" x14ac:dyDescent="0.2">
      <c r="A806" s="246" t="s">
        <v>95</v>
      </c>
      <c r="B806" s="266">
        <v>781</v>
      </c>
      <c r="C806" s="267">
        <v>503</v>
      </c>
      <c r="D806" s="268" t="s">
        <v>385</v>
      </c>
      <c r="E806" s="269" t="s">
        <v>96</v>
      </c>
      <c r="F806" s="270"/>
      <c r="G806" s="185"/>
      <c r="H806" s="271">
        <v>10101</v>
      </c>
      <c r="I806" s="272">
        <v>150000</v>
      </c>
      <c r="J806" s="272">
        <v>0</v>
      </c>
      <c r="K806" s="272">
        <v>0</v>
      </c>
      <c r="L806" s="272">
        <v>0</v>
      </c>
      <c r="M806" s="272">
        <v>46782</v>
      </c>
      <c r="N806" s="272">
        <v>30000</v>
      </c>
      <c r="O806" s="272">
        <v>0</v>
      </c>
      <c r="P806" s="272">
        <v>0</v>
      </c>
      <c r="Q806" s="272">
        <v>50000</v>
      </c>
      <c r="R806" s="272">
        <v>23218</v>
      </c>
      <c r="S806" s="272">
        <v>0</v>
      </c>
      <c r="T806" s="272">
        <v>0</v>
      </c>
      <c r="U806" s="273">
        <v>0</v>
      </c>
      <c r="V806" s="280"/>
      <c r="W806" s="280"/>
      <c r="X806" s="280"/>
      <c r="Y806" s="281"/>
      <c r="Z806" s="280"/>
      <c r="AA806" s="280"/>
      <c r="AB806" s="280"/>
      <c r="AC806" s="280"/>
      <c r="AD806" s="280"/>
      <c r="AE806" s="280"/>
      <c r="AF806" s="280"/>
      <c r="AG806" s="280"/>
      <c r="AH806" s="280"/>
      <c r="AI806" s="280"/>
      <c r="AJ806" s="280"/>
      <c r="AK806" s="280"/>
      <c r="AL806" s="280"/>
      <c r="AM806" s="280"/>
      <c r="AN806" s="280"/>
      <c r="AO806" s="281"/>
      <c r="AP806" s="282"/>
      <c r="AQ806" s="283"/>
      <c r="AR806" s="284"/>
      <c r="AS806" s="284"/>
      <c r="AT806" s="284"/>
      <c r="AU806" s="284"/>
      <c r="AV806" s="284"/>
      <c r="AW806" s="284"/>
      <c r="AX806" s="284"/>
      <c r="AY806" s="284"/>
      <c r="AZ806" s="284"/>
      <c r="BA806" s="284"/>
      <c r="BB806" s="284"/>
      <c r="BC806" s="284"/>
      <c r="BD806" s="284"/>
      <c r="BE806" s="285"/>
      <c r="BF806" s="265"/>
      <c r="BG806" s="198"/>
    </row>
    <row r="807" spans="1:59" ht="23.25" customHeight="1" x14ac:dyDescent="0.2">
      <c r="A807" s="246" t="s">
        <v>104</v>
      </c>
      <c r="B807" s="266">
        <v>781</v>
      </c>
      <c r="C807" s="267">
        <v>503</v>
      </c>
      <c r="D807" s="268" t="s">
        <v>385</v>
      </c>
      <c r="E807" s="269" t="s">
        <v>105</v>
      </c>
      <c r="F807" s="270"/>
      <c r="G807" s="185"/>
      <c r="H807" s="271">
        <v>10101</v>
      </c>
      <c r="I807" s="272">
        <v>176067</v>
      </c>
      <c r="J807" s="272">
        <v>0</v>
      </c>
      <c r="K807" s="272">
        <v>0</v>
      </c>
      <c r="L807" s="272">
        <v>44017</v>
      </c>
      <c r="M807" s="272">
        <v>0</v>
      </c>
      <c r="N807" s="272">
        <v>0</v>
      </c>
      <c r="O807" s="272">
        <v>44017</v>
      </c>
      <c r="P807" s="272">
        <v>0</v>
      </c>
      <c r="Q807" s="272">
        <v>0</v>
      </c>
      <c r="R807" s="272">
        <v>44017</v>
      </c>
      <c r="S807" s="272">
        <v>0</v>
      </c>
      <c r="T807" s="272">
        <v>0</v>
      </c>
      <c r="U807" s="273">
        <v>44016</v>
      </c>
      <c r="V807" s="280"/>
      <c r="W807" s="280"/>
      <c r="X807" s="280"/>
      <c r="Y807" s="281"/>
      <c r="Z807" s="280"/>
      <c r="AA807" s="280"/>
      <c r="AB807" s="280"/>
      <c r="AC807" s="280"/>
      <c r="AD807" s="280"/>
      <c r="AE807" s="280"/>
      <c r="AF807" s="280"/>
      <c r="AG807" s="280"/>
      <c r="AH807" s="280"/>
      <c r="AI807" s="280"/>
      <c r="AJ807" s="280"/>
      <c r="AK807" s="280"/>
      <c r="AL807" s="280"/>
      <c r="AM807" s="280"/>
      <c r="AN807" s="280"/>
      <c r="AO807" s="281"/>
      <c r="AP807" s="282"/>
      <c r="AQ807" s="283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5"/>
      <c r="BF807" s="265"/>
      <c r="BG807" s="198"/>
    </row>
    <row r="808" spans="1:59" ht="15.75" customHeight="1" x14ac:dyDescent="0.2">
      <c r="A808" s="246" t="s">
        <v>95</v>
      </c>
      <c r="B808" s="266">
        <v>781</v>
      </c>
      <c r="C808" s="267">
        <v>503</v>
      </c>
      <c r="D808" s="268" t="s">
        <v>387</v>
      </c>
      <c r="E808" s="269" t="s">
        <v>96</v>
      </c>
      <c r="F808" s="270"/>
      <c r="G808" s="185"/>
      <c r="H808" s="271">
        <v>10101</v>
      </c>
      <c r="I808" s="272">
        <v>127350</v>
      </c>
      <c r="J808" s="272">
        <v>3532.5</v>
      </c>
      <c r="K808" s="272">
        <v>7147.05</v>
      </c>
      <c r="L808" s="272">
        <v>5160.8999999999996</v>
      </c>
      <c r="M808" s="272">
        <v>10321.799999999999</v>
      </c>
      <c r="N808" s="272">
        <v>10321.799999999999</v>
      </c>
      <c r="O808" s="272">
        <v>20643.599999999999</v>
      </c>
      <c r="P808" s="272">
        <v>20285.849999999999</v>
      </c>
      <c r="Q808" s="272">
        <v>10321.799999999999</v>
      </c>
      <c r="R808" s="272">
        <v>10321.799999999999</v>
      </c>
      <c r="S808" s="272">
        <v>10321.799999999999</v>
      </c>
      <c r="T808" s="272">
        <v>10321.799999999999</v>
      </c>
      <c r="U808" s="273">
        <v>8649.2999999999993</v>
      </c>
      <c r="V808" s="280"/>
      <c r="W808" s="280"/>
      <c r="X808" s="280"/>
      <c r="Y808" s="281"/>
      <c r="Z808" s="280"/>
      <c r="AA808" s="280"/>
      <c r="AB808" s="280"/>
      <c r="AC808" s="280"/>
      <c r="AD808" s="280"/>
      <c r="AE808" s="280"/>
      <c r="AF808" s="280"/>
      <c r="AG808" s="280"/>
      <c r="AH808" s="280"/>
      <c r="AI808" s="280"/>
      <c r="AJ808" s="280"/>
      <c r="AK808" s="280"/>
      <c r="AL808" s="280"/>
      <c r="AM808" s="280"/>
      <c r="AN808" s="280"/>
      <c r="AO808" s="281"/>
      <c r="AP808" s="282"/>
      <c r="AQ808" s="283"/>
      <c r="AR808" s="284"/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5"/>
      <c r="BF808" s="265"/>
      <c r="BG808" s="198"/>
    </row>
    <row r="809" spans="1:59" ht="15.75" customHeight="1" x14ac:dyDescent="0.2">
      <c r="A809" s="246" t="s">
        <v>95</v>
      </c>
      <c r="B809" s="266">
        <v>781</v>
      </c>
      <c r="C809" s="267">
        <v>503</v>
      </c>
      <c r="D809" s="268" t="s">
        <v>386</v>
      </c>
      <c r="E809" s="269" t="s">
        <v>96</v>
      </c>
      <c r="F809" s="270"/>
      <c r="G809" s="185"/>
      <c r="H809" s="271">
        <v>10101</v>
      </c>
      <c r="I809" s="272">
        <v>517530</v>
      </c>
      <c r="J809" s="272">
        <v>7065</v>
      </c>
      <c r="K809" s="272">
        <v>14524.1</v>
      </c>
      <c r="L809" s="272">
        <v>43113.599999999999</v>
      </c>
      <c r="M809" s="272">
        <v>40113.599999999999</v>
      </c>
      <c r="N809" s="272">
        <v>71287.199999999997</v>
      </c>
      <c r="O809" s="272">
        <v>40000</v>
      </c>
      <c r="P809" s="272">
        <v>64054.5</v>
      </c>
      <c r="Q809" s="272">
        <v>66084.800000000003</v>
      </c>
      <c r="R809" s="272">
        <v>80000</v>
      </c>
      <c r="S809" s="272">
        <v>50000</v>
      </c>
      <c r="T809" s="272">
        <v>20643.599999999999</v>
      </c>
      <c r="U809" s="273">
        <v>20643.599999999999</v>
      </c>
      <c r="V809" s="280"/>
      <c r="W809" s="280"/>
      <c r="X809" s="280"/>
      <c r="Y809" s="281"/>
      <c r="Z809" s="280"/>
      <c r="AA809" s="280"/>
      <c r="AB809" s="280"/>
      <c r="AC809" s="280"/>
      <c r="AD809" s="280"/>
      <c r="AE809" s="280"/>
      <c r="AF809" s="280"/>
      <c r="AG809" s="280"/>
      <c r="AH809" s="280"/>
      <c r="AI809" s="280"/>
      <c r="AJ809" s="280"/>
      <c r="AK809" s="280"/>
      <c r="AL809" s="280"/>
      <c r="AM809" s="280"/>
      <c r="AN809" s="280"/>
      <c r="AO809" s="281"/>
      <c r="AP809" s="282"/>
      <c r="AQ809" s="283"/>
      <c r="AR809" s="284"/>
      <c r="AS809" s="284"/>
      <c r="AT809" s="284"/>
      <c r="AU809" s="284"/>
      <c r="AV809" s="284"/>
      <c r="AW809" s="284"/>
      <c r="AX809" s="284"/>
      <c r="AY809" s="284"/>
      <c r="AZ809" s="284"/>
      <c r="BA809" s="284"/>
      <c r="BB809" s="284"/>
      <c r="BC809" s="284"/>
      <c r="BD809" s="284"/>
      <c r="BE809" s="285"/>
      <c r="BF809" s="265"/>
      <c r="BG809" s="198"/>
    </row>
    <row r="810" spans="1:59" ht="23.25" customHeight="1" x14ac:dyDescent="0.2">
      <c r="A810" s="246" t="s">
        <v>104</v>
      </c>
      <c r="B810" s="266">
        <v>781</v>
      </c>
      <c r="C810" s="267">
        <v>503</v>
      </c>
      <c r="D810" s="268" t="s">
        <v>386</v>
      </c>
      <c r="E810" s="269" t="s">
        <v>105</v>
      </c>
      <c r="F810" s="270"/>
      <c r="G810" s="185"/>
      <c r="H810" s="271">
        <v>10101</v>
      </c>
      <c r="I810" s="272">
        <v>48789</v>
      </c>
      <c r="J810" s="272">
        <v>0</v>
      </c>
      <c r="K810" s="272">
        <v>0</v>
      </c>
      <c r="L810" s="272">
        <v>12197</v>
      </c>
      <c r="M810" s="272">
        <v>0</v>
      </c>
      <c r="N810" s="272">
        <v>0</v>
      </c>
      <c r="O810" s="272">
        <v>12197</v>
      </c>
      <c r="P810" s="272">
        <v>0</v>
      </c>
      <c r="Q810" s="272">
        <v>0</v>
      </c>
      <c r="R810" s="272">
        <v>12197</v>
      </c>
      <c r="S810" s="272">
        <v>0</v>
      </c>
      <c r="T810" s="272">
        <v>0</v>
      </c>
      <c r="U810" s="273">
        <v>12198</v>
      </c>
      <c r="V810" s="280"/>
      <c r="W810" s="280"/>
      <c r="X810" s="280"/>
      <c r="Y810" s="281"/>
      <c r="Z810" s="280"/>
      <c r="AA810" s="280"/>
      <c r="AB810" s="280"/>
      <c r="AC810" s="280"/>
      <c r="AD810" s="280"/>
      <c r="AE810" s="280"/>
      <c r="AF810" s="280"/>
      <c r="AG810" s="280"/>
      <c r="AH810" s="280"/>
      <c r="AI810" s="280"/>
      <c r="AJ810" s="280"/>
      <c r="AK810" s="280"/>
      <c r="AL810" s="280"/>
      <c r="AM810" s="280"/>
      <c r="AN810" s="280"/>
      <c r="AO810" s="281"/>
      <c r="AP810" s="282"/>
      <c r="AQ810" s="283"/>
      <c r="AR810" s="284"/>
      <c r="AS810" s="284"/>
      <c r="AT810" s="284"/>
      <c r="AU810" s="284"/>
      <c r="AV810" s="284"/>
      <c r="AW810" s="284"/>
      <c r="AX810" s="284"/>
      <c r="AY810" s="284"/>
      <c r="AZ810" s="284"/>
      <c r="BA810" s="284"/>
      <c r="BB810" s="284"/>
      <c r="BC810" s="284"/>
      <c r="BD810" s="284"/>
      <c r="BE810" s="285"/>
      <c r="BF810" s="265"/>
      <c r="BG810" s="198"/>
    </row>
    <row r="811" spans="1:59" ht="15.75" customHeight="1" x14ac:dyDescent="0.2">
      <c r="A811" s="246" t="s">
        <v>95</v>
      </c>
      <c r="B811" s="266">
        <v>781</v>
      </c>
      <c r="C811" s="267">
        <v>503</v>
      </c>
      <c r="D811" s="268" t="s">
        <v>556</v>
      </c>
      <c r="E811" s="269" t="s">
        <v>96</v>
      </c>
      <c r="F811" s="270"/>
      <c r="G811" s="185" t="s">
        <v>557</v>
      </c>
      <c r="H811" s="271">
        <v>10204</v>
      </c>
      <c r="I811" s="272">
        <v>220860</v>
      </c>
      <c r="J811" s="272">
        <v>0</v>
      </c>
      <c r="K811" s="272">
        <v>0</v>
      </c>
      <c r="L811" s="272">
        <v>0</v>
      </c>
      <c r="M811" s="272">
        <v>0</v>
      </c>
      <c r="N811" s="272">
        <v>0</v>
      </c>
      <c r="O811" s="272">
        <v>220860</v>
      </c>
      <c r="P811" s="272">
        <v>0</v>
      </c>
      <c r="Q811" s="272">
        <v>0</v>
      </c>
      <c r="R811" s="272">
        <v>0</v>
      </c>
      <c r="S811" s="272">
        <v>0</v>
      </c>
      <c r="T811" s="272">
        <v>0</v>
      </c>
      <c r="U811" s="273">
        <v>0</v>
      </c>
      <c r="V811" s="280"/>
      <c r="W811" s="280"/>
      <c r="X811" s="280"/>
      <c r="Y811" s="281"/>
      <c r="Z811" s="280"/>
      <c r="AA811" s="280"/>
      <c r="AB811" s="280"/>
      <c r="AC811" s="280"/>
      <c r="AD811" s="280"/>
      <c r="AE811" s="280"/>
      <c r="AF811" s="280"/>
      <c r="AG811" s="280"/>
      <c r="AH811" s="280"/>
      <c r="AI811" s="280"/>
      <c r="AJ811" s="280"/>
      <c r="AK811" s="280"/>
      <c r="AL811" s="280"/>
      <c r="AM811" s="280"/>
      <c r="AN811" s="280"/>
      <c r="AO811" s="281"/>
      <c r="AP811" s="282"/>
      <c r="AQ811" s="283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5"/>
      <c r="BF811" s="265"/>
      <c r="BG811" s="198"/>
    </row>
    <row r="812" spans="1:59" ht="15.75" customHeight="1" x14ac:dyDescent="0.2">
      <c r="A812" s="246" t="s">
        <v>95</v>
      </c>
      <c r="B812" s="266">
        <v>781</v>
      </c>
      <c r="C812" s="267">
        <v>503</v>
      </c>
      <c r="D812" s="268" t="s">
        <v>558</v>
      </c>
      <c r="E812" s="269" t="s">
        <v>96</v>
      </c>
      <c r="F812" s="270"/>
      <c r="G812" s="185" t="s">
        <v>559</v>
      </c>
      <c r="H812" s="271">
        <v>10112</v>
      </c>
      <c r="I812" s="272">
        <v>343000</v>
      </c>
      <c r="J812" s="272">
        <v>0</v>
      </c>
      <c r="K812" s="272">
        <v>0</v>
      </c>
      <c r="L812" s="272">
        <v>0</v>
      </c>
      <c r="M812" s="272">
        <v>0</v>
      </c>
      <c r="N812" s="272">
        <v>0</v>
      </c>
      <c r="O812" s="272">
        <v>0</v>
      </c>
      <c r="P812" s="272">
        <v>0</v>
      </c>
      <c r="Q812" s="272">
        <v>0</v>
      </c>
      <c r="R812" s="272">
        <v>0</v>
      </c>
      <c r="S812" s="272">
        <v>0</v>
      </c>
      <c r="T812" s="272">
        <v>0</v>
      </c>
      <c r="U812" s="273">
        <v>343000</v>
      </c>
      <c r="V812" s="280"/>
      <c r="W812" s="280"/>
      <c r="X812" s="280"/>
      <c r="Y812" s="281"/>
      <c r="Z812" s="280"/>
      <c r="AA812" s="280"/>
      <c r="AB812" s="280"/>
      <c r="AC812" s="280"/>
      <c r="AD812" s="280"/>
      <c r="AE812" s="280"/>
      <c r="AF812" s="280"/>
      <c r="AG812" s="280"/>
      <c r="AH812" s="280"/>
      <c r="AI812" s="280"/>
      <c r="AJ812" s="280"/>
      <c r="AK812" s="280"/>
      <c r="AL812" s="280"/>
      <c r="AM812" s="280"/>
      <c r="AN812" s="280"/>
      <c r="AO812" s="281"/>
      <c r="AP812" s="282"/>
      <c r="AQ812" s="283"/>
      <c r="AR812" s="284"/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5"/>
      <c r="BF812" s="265"/>
      <c r="BG812" s="198"/>
    </row>
    <row r="813" spans="1:59" ht="15.75" customHeight="1" thickBot="1" x14ac:dyDescent="0.25">
      <c r="A813" s="246" t="s">
        <v>95</v>
      </c>
      <c r="B813" s="286">
        <v>781</v>
      </c>
      <c r="C813" s="287">
        <v>503</v>
      </c>
      <c r="D813" s="288" t="s">
        <v>558</v>
      </c>
      <c r="E813" s="289" t="s">
        <v>96</v>
      </c>
      <c r="F813" s="290"/>
      <c r="G813" s="291" t="s">
        <v>559</v>
      </c>
      <c r="H813" s="292">
        <v>10306</v>
      </c>
      <c r="I813" s="293">
        <v>844000</v>
      </c>
      <c r="J813" s="293">
        <v>0</v>
      </c>
      <c r="K813" s="293">
        <v>0</v>
      </c>
      <c r="L813" s="293">
        <v>0</v>
      </c>
      <c r="M813" s="293">
        <v>0</v>
      </c>
      <c r="N813" s="293">
        <v>0</v>
      </c>
      <c r="O813" s="293">
        <v>0</v>
      </c>
      <c r="P813" s="293">
        <v>0</v>
      </c>
      <c r="Q813" s="293">
        <v>0</v>
      </c>
      <c r="R813" s="293">
        <v>0</v>
      </c>
      <c r="S813" s="293">
        <v>0</v>
      </c>
      <c r="T813" s="293">
        <v>0</v>
      </c>
      <c r="U813" s="294">
        <v>844000</v>
      </c>
      <c r="V813" s="280"/>
      <c r="W813" s="280"/>
      <c r="X813" s="280"/>
      <c r="Y813" s="281"/>
      <c r="Z813" s="280"/>
      <c r="AA813" s="280"/>
      <c r="AB813" s="280"/>
      <c r="AC813" s="280"/>
      <c r="AD813" s="280"/>
      <c r="AE813" s="280"/>
      <c r="AF813" s="280"/>
      <c r="AG813" s="280"/>
      <c r="AH813" s="280"/>
      <c r="AI813" s="280"/>
      <c r="AJ813" s="280"/>
      <c r="AK813" s="280"/>
      <c r="AL813" s="280"/>
      <c r="AM813" s="280"/>
      <c r="AN813" s="280"/>
      <c r="AO813" s="281"/>
      <c r="AP813" s="282"/>
      <c r="AQ813" s="283"/>
      <c r="AR813" s="284"/>
      <c r="AS813" s="284"/>
      <c r="AT813" s="284"/>
      <c r="AU813" s="284"/>
      <c r="AV813" s="284"/>
      <c r="AW813" s="284"/>
      <c r="AX813" s="284"/>
      <c r="AY813" s="284"/>
      <c r="AZ813" s="284"/>
      <c r="BA813" s="284"/>
      <c r="BB813" s="284"/>
      <c r="BC813" s="284"/>
      <c r="BD813" s="284"/>
      <c r="BE813" s="285"/>
      <c r="BF813" s="265"/>
      <c r="BG813" s="198"/>
    </row>
    <row r="814" spans="1:59" ht="12.75" customHeight="1" thickBot="1" x14ac:dyDescent="0.25">
      <c r="A814" s="295" t="s">
        <v>211</v>
      </c>
      <c r="B814" s="419" t="s">
        <v>49</v>
      </c>
      <c r="C814" s="420"/>
      <c r="D814" s="420"/>
      <c r="E814" s="421"/>
      <c r="F814" s="296"/>
      <c r="G814" s="296"/>
      <c r="H814" s="297" t="s">
        <v>49</v>
      </c>
      <c r="I814" s="298">
        <f t="shared" ref="I814:U814" si="3">SUM(I214:I813)</f>
        <v>1328852334.8700008</v>
      </c>
      <c r="J814" s="298">
        <f t="shared" si="3"/>
        <v>84562176.040000036</v>
      </c>
      <c r="K814" s="298">
        <f t="shared" si="3"/>
        <v>124636636.61999999</v>
      </c>
      <c r="L814" s="298">
        <f t="shared" si="3"/>
        <v>140029532.71000013</v>
      </c>
      <c r="M814" s="298">
        <f t="shared" si="3"/>
        <v>111316592.97</v>
      </c>
      <c r="N814" s="298">
        <f t="shared" si="3"/>
        <v>106925830.82999989</v>
      </c>
      <c r="O814" s="298">
        <f t="shared" si="3"/>
        <v>173233667.18999991</v>
      </c>
      <c r="P814" s="298">
        <f t="shared" si="3"/>
        <v>88626877.050000057</v>
      </c>
      <c r="Q814" s="298">
        <f t="shared" si="3"/>
        <v>91441445.590000063</v>
      </c>
      <c r="R814" s="298">
        <f t="shared" si="3"/>
        <v>68661600</v>
      </c>
      <c r="S814" s="298">
        <f t="shared" si="3"/>
        <v>149894903.76999995</v>
      </c>
      <c r="T814" s="298">
        <f t="shared" si="3"/>
        <v>80508141.890000001</v>
      </c>
      <c r="U814" s="298">
        <f t="shared" si="3"/>
        <v>109014930.21000001</v>
      </c>
      <c r="V814" s="299">
        <v>0</v>
      </c>
      <c r="W814" s="300">
        <v>0</v>
      </c>
      <c r="X814" s="300">
        <v>0</v>
      </c>
      <c r="Y814" s="301">
        <v>650072490</v>
      </c>
      <c r="Z814" s="299">
        <v>187938451.30999994</v>
      </c>
      <c r="AA814" s="302">
        <v>52303143.800000004</v>
      </c>
      <c r="AB814" s="302">
        <v>56469369.730000004</v>
      </c>
      <c r="AC814" s="301">
        <v>79165937.779999971</v>
      </c>
      <c r="AD814" s="299">
        <v>161224356.38999996</v>
      </c>
      <c r="AE814" s="302">
        <v>52059688.309999995</v>
      </c>
      <c r="AF814" s="302">
        <v>52751044.990000002</v>
      </c>
      <c r="AG814" s="301">
        <v>56413623.090000011</v>
      </c>
      <c r="AH814" s="299">
        <v>155868949.80000004</v>
      </c>
      <c r="AI814" s="302">
        <v>66940538.840000004</v>
      </c>
      <c r="AJ814" s="302">
        <v>39999699.579999998</v>
      </c>
      <c r="AK814" s="301">
        <v>48928711.379999995</v>
      </c>
      <c r="AL814" s="299">
        <v>145040732.49999997</v>
      </c>
      <c r="AM814" s="302">
        <v>49102882.079999998</v>
      </c>
      <c r="AN814" s="302">
        <v>47998723.110000007</v>
      </c>
      <c r="AO814" s="303">
        <v>47939127.309999987</v>
      </c>
      <c r="AP814" s="304"/>
      <c r="AQ814" s="199"/>
      <c r="AR814" s="199"/>
      <c r="AS814" s="199"/>
      <c r="AT814" s="199"/>
      <c r="AU814" s="199"/>
      <c r="AV814" s="199"/>
      <c r="AW814" s="199"/>
      <c r="AX814" s="199"/>
      <c r="AY814" s="199"/>
      <c r="AZ814" s="199"/>
      <c r="BA814" s="199"/>
      <c r="BB814" s="199"/>
      <c r="BC814" s="199"/>
      <c r="BD814" s="199"/>
      <c r="BE814" s="199"/>
      <c r="BF814" s="199"/>
      <c r="BG814" s="199"/>
    </row>
    <row r="815" spans="1:59" ht="21.75" customHeight="1" x14ac:dyDescent="0.2">
      <c r="A815" s="422" t="s">
        <v>469</v>
      </c>
      <c r="B815" s="423"/>
      <c r="C815" s="423"/>
      <c r="D815" s="423"/>
      <c r="E815" s="423"/>
      <c r="F815" s="423"/>
      <c r="G815" s="423"/>
      <c r="H815" s="423"/>
      <c r="I815" s="423"/>
      <c r="J815" s="423"/>
      <c r="K815" s="423"/>
      <c r="L815" s="423"/>
      <c r="M815" s="423"/>
      <c r="N815" s="423"/>
      <c r="O815" s="423"/>
      <c r="P815" s="423"/>
      <c r="Q815" s="423"/>
      <c r="R815" s="423"/>
      <c r="S815" s="423"/>
      <c r="T815" s="423"/>
      <c r="U815" s="424"/>
      <c r="V815" s="305"/>
      <c r="W815" s="198"/>
      <c r="X815" s="198"/>
      <c r="Y815" s="198"/>
      <c r="Z815" s="198"/>
      <c r="AA815" s="198"/>
      <c r="AB815" s="198"/>
      <c r="AC815" s="198"/>
      <c r="AD815" s="198"/>
      <c r="AE815" s="198"/>
      <c r="AF815" s="198"/>
      <c r="AG815" s="198"/>
      <c r="AH815" s="198"/>
      <c r="AI815" s="198"/>
      <c r="AJ815" s="198"/>
      <c r="AK815" s="198"/>
      <c r="AL815" s="198"/>
      <c r="AM815" s="198"/>
      <c r="AN815" s="198"/>
      <c r="AO815" s="198"/>
      <c r="AP815" s="306"/>
      <c r="AQ815" s="199"/>
      <c r="AR815" s="199"/>
      <c r="AS815" s="199"/>
      <c r="AT815" s="199"/>
      <c r="AU815" s="199"/>
      <c r="AV815" s="199"/>
      <c r="AW815" s="198"/>
      <c r="AX815" s="198"/>
      <c r="AY815" s="198"/>
      <c r="AZ815" s="198"/>
      <c r="BA815" s="198"/>
      <c r="BB815" s="198"/>
      <c r="BC815" s="198"/>
      <c r="BD815" s="198"/>
      <c r="BE815" s="198"/>
      <c r="BF815" s="198"/>
      <c r="BG815" s="198"/>
    </row>
    <row r="816" spans="1:59" ht="32.25" customHeight="1" x14ac:dyDescent="0.2">
      <c r="A816" s="246" t="s">
        <v>468</v>
      </c>
      <c r="B816" s="425" t="s">
        <v>467</v>
      </c>
      <c r="C816" s="426"/>
      <c r="D816" s="426"/>
      <c r="E816" s="427"/>
      <c r="F816" s="307"/>
      <c r="G816" s="307"/>
      <c r="H816" s="247" t="s">
        <v>85</v>
      </c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305"/>
      <c r="W816" s="198"/>
      <c r="X816" s="198"/>
      <c r="Y816" s="198"/>
      <c r="Z816" s="198"/>
      <c r="AA816" s="198"/>
      <c r="AB816" s="198"/>
      <c r="AC816" s="198"/>
      <c r="AD816" s="198"/>
      <c r="AE816" s="198"/>
      <c r="AF816" s="198"/>
      <c r="AG816" s="198"/>
      <c r="AH816" s="198"/>
      <c r="AI816" s="198"/>
      <c r="AJ816" s="198"/>
      <c r="AK816" s="198"/>
      <c r="AL816" s="198"/>
      <c r="AM816" s="198"/>
      <c r="AN816" s="198"/>
      <c r="AO816" s="198"/>
      <c r="AP816" s="198"/>
      <c r="AQ816" s="199"/>
      <c r="AR816" s="199"/>
      <c r="AS816" s="199"/>
      <c r="AT816" s="199"/>
      <c r="AU816" s="199"/>
      <c r="AV816" s="199"/>
      <c r="AW816" s="198"/>
      <c r="AX816" s="198"/>
      <c r="AY816" s="198"/>
      <c r="AZ816" s="198"/>
      <c r="BA816" s="198"/>
      <c r="BB816" s="198"/>
      <c r="BC816" s="198"/>
      <c r="BD816" s="198"/>
      <c r="BE816" s="198"/>
      <c r="BF816" s="198"/>
      <c r="BG816" s="198"/>
    </row>
    <row r="817" spans="1:59" ht="18.75" customHeight="1" x14ac:dyDescent="0.2">
      <c r="A817" s="295" t="s">
        <v>212</v>
      </c>
      <c r="B817" s="415" t="s">
        <v>49</v>
      </c>
      <c r="C817" s="415"/>
      <c r="D817" s="415"/>
      <c r="E817" s="415"/>
      <c r="F817" s="192"/>
      <c r="G817" s="192"/>
      <c r="H817" s="237" t="s">
        <v>49</v>
      </c>
      <c r="I817" s="98">
        <f>I816</f>
        <v>0</v>
      </c>
      <c r="J817" s="98">
        <f t="shared" ref="J817:U817" si="4">J816</f>
        <v>0</v>
      </c>
      <c r="K817" s="98">
        <f t="shared" si="4"/>
        <v>0</v>
      </c>
      <c r="L817" s="98">
        <f t="shared" si="4"/>
        <v>0</v>
      </c>
      <c r="M817" s="98">
        <f t="shared" si="4"/>
        <v>0</v>
      </c>
      <c r="N817" s="98">
        <f t="shared" si="4"/>
        <v>0</v>
      </c>
      <c r="O817" s="98">
        <f t="shared" si="4"/>
        <v>0</v>
      </c>
      <c r="P817" s="98">
        <f t="shared" si="4"/>
        <v>0</v>
      </c>
      <c r="Q817" s="98">
        <f t="shared" si="4"/>
        <v>0</v>
      </c>
      <c r="R817" s="98">
        <f t="shared" si="4"/>
        <v>0</v>
      </c>
      <c r="S817" s="98">
        <f t="shared" si="4"/>
        <v>0</v>
      </c>
      <c r="T817" s="98">
        <f t="shared" si="4"/>
        <v>0</v>
      </c>
      <c r="U817" s="98">
        <f t="shared" si="4"/>
        <v>0</v>
      </c>
      <c r="V817" s="198"/>
      <c r="W817" s="198"/>
      <c r="X817" s="198"/>
      <c r="Y817" s="198"/>
      <c r="Z817" s="198"/>
      <c r="AA817" s="198"/>
      <c r="AB817" s="198"/>
      <c r="AC817" s="198"/>
      <c r="AD817" s="198"/>
      <c r="AE817" s="198"/>
      <c r="AF817" s="198"/>
      <c r="AG817" s="198"/>
      <c r="AH817" s="198"/>
      <c r="AI817" s="198"/>
      <c r="AJ817" s="198"/>
      <c r="AK817" s="198"/>
      <c r="AL817" s="198"/>
      <c r="AM817" s="198"/>
      <c r="AN817" s="198"/>
      <c r="AO817" s="198"/>
      <c r="AP817" s="198"/>
      <c r="AQ817" s="199"/>
      <c r="AR817" s="199"/>
      <c r="AS817" s="199"/>
      <c r="AT817" s="199"/>
      <c r="AU817" s="199"/>
      <c r="AV817" s="199"/>
      <c r="AW817" s="198"/>
      <c r="AX817" s="198"/>
      <c r="AY817" s="198"/>
      <c r="AZ817" s="198"/>
      <c r="BA817" s="198"/>
      <c r="BB817" s="198"/>
      <c r="BC817" s="198"/>
      <c r="BD817" s="198"/>
      <c r="BE817" s="198"/>
      <c r="BF817" s="198"/>
      <c r="BG817" s="198"/>
    </row>
    <row r="818" spans="1:59" ht="15.75" customHeight="1" x14ac:dyDescent="0.2">
      <c r="A818" s="295" t="s">
        <v>213</v>
      </c>
      <c r="B818" s="415" t="s">
        <v>49</v>
      </c>
      <c r="C818" s="415"/>
      <c r="D818" s="415"/>
      <c r="E818" s="415"/>
      <c r="F818" s="192"/>
      <c r="G818" s="192"/>
      <c r="H818" s="237" t="s">
        <v>49</v>
      </c>
      <c r="I818" s="308">
        <f>I814+I817</f>
        <v>1328852334.8700008</v>
      </c>
      <c r="J818" s="308">
        <f t="shared" ref="J818:U818" si="5">J814+J817</f>
        <v>84562176.040000036</v>
      </c>
      <c r="K818" s="308">
        <f t="shared" si="5"/>
        <v>124636636.61999999</v>
      </c>
      <c r="L818" s="308">
        <f t="shared" si="5"/>
        <v>140029532.71000013</v>
      </c>
      <c r="M818" s="308">
        <f t="shared" si="5"/>
        <v>111316592.97</v>
      </c>
      <c r="N818" s="308">
        <f t="shared" si="5"/>
        <v>106925830.82999989</v>
      </c>
      <c r="O818" s="308">
        <f t="shared" si="5"/>
        <v>173233667.18999991</v>
      </c>
      <c r="P818" s="308">
        <f t="shared" si="5"/>
        <v>88626877.050000057</v>
      </c>
      <c r="Q818" s="308">
        <f t="shared" si="5"/>
        <v>91441445.590000063</v>
      </c>
      <c r="R818" s="308">
        <f t="shared" si="5"/>
        <v>68661600</v>
      </c>
      <c r="S818" s="308">
        <f t="shared" si="5"/>
        <v>149894903.76999995</v>
      </c>
      <c r="T818" s="308">
        <f t="shared" si="5"/>
        <v>80508141.890000001</v>
      </c>
      <c r="U818" s="308">
        <f t="shared" si="5"/>
        <v>109014930.21000001</v>
      </c>
      <c r="V818" s="198"/>
      <c r="W818" s="198"/>
      <c r="X818" s="198"/>
      <c r="Y818" s="198"/>
      <c r="Z818" s="198"/>
      <c r="AA818" s="198"/>
      <c r="AB818" s="198"/>
      <c r="AC818" s="198"/>
      <c r="AD818" s="198"/>
      <c r="AE818" s="198"/>
      <c r="AF818" s="198"/>
      <c r="AG818" s="198"/>
      <c r="AH818" s="198"/>
      <c r="AI818" s="198"/>
      <c r="AJ818" s="198"/>
      <c r="AK818" s="198"/>
      <c r="AL818" s="198"/>
      <c r="AM818" s="198"/>
      <c r="AN818" s="198"/>
      <c r="AO818" s="198"/>
      <c r="AP818" s="198"/>
      <c r="AQ818" s="199"/>
      <c r="AR818" s="199"/>
      <c r="AS818" s="199"/>
      <c r="AT818" s="199"/>
      <c r="AU818" s="199"/>
      <c r="AV818" s="199"/>
      <c r="AW818" s="198"/>
      <c r="AX818" s="198"/>
      <c r="AY818" s="198"/>
      <c r="AZ818" s="198"/>
      <c r="BA818" s="198"/>
      <c r="BB818" s="198"/>
      <c r="BC818" s="198"/>
      <c r="BD818" s="198"/>
      <c r="BE818" s="198"/>
      <c r="BF818" s="198"/>
      <c r="BG818" s="198"/>
    </row>
    <row r="819" spans="1:59" ht="30.75" customHeight="1" x14ac:dyDescent="0.2">
      <c r="A819" s="198"/>
      <c r="B819" s="198"/>
      <c r="C819" s="198"/>
      <c r="D819" s="198"/>
      <c r="E819" s="198"/>
      <c r="F819" s="198"/>
      <c r="G819" s="198"/>
      <c r="H819" s="198"/>
      <c r="I819" s="198"/>
      <c r="J819" s="198"/>
      <c r="K819" s="198"/>
      <c r="L819" s="198"/>
      <c r="M819" s="198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  <c r="AA819" s="198"/>
      <c r="AB819" s="198"/>
      <c r="AC819" s="198"/>
      <c r="AD819" s="198"/>
      <c r="AE819" s="198"/>
      <c r="AF819" s="198"/>
      <c r="AG819" s="198"/>
      <c r="AH819" s="198"/>
      <c r="AI819" s="198"/>
      <c r="AJ819" s="198"/>
      <c r="AK819" s="198"/>
      <c r="AL819" s="198"/>
      <c r="AM819" s="198"/>
      <c r="AN819" s="198"/>
      <c r="AO819" s="198"/>
      <c r="AP819" s="198"/>
      <c r="AQ819" s="199"/>
      <c r="AR819" s="199"/>
      <c r="AS819" s="199"/>
      <c r="AT819" s="199"/>
      <c r="AU819" s="199"/>
      <c r="AV819" s="199"/>
      <c r="AW819" s="198"/>
      <c r="AX819" s="198"/>
      <c r="AY819" s="198"/>
      <c r="AZ819" s="198"/>
      <c r="BA819" s="198"/>
      <c r="BB819" s="198"/>
      <c r="BC819" s="198"/>
      <c r="BD819" s="198"/>
      <c r="BE819" s="198"/>
      <c r="BF819" s="198"/>
      <c r="BG819" s="198"/>
    </row>
    <row r="820" spans="1:59" ht="5.25" customHeight="1" x14ac:dyDescent="0.2">
      <c r="A820" s="198"/>
      <c r="B820" s="198"/>
      <c r="C820" s="198"/>
      <c r="D820" s="198"/>
      <c r="E820" s="198"/>
      <c r="F820" s="198"/>
      <c r="G820" s="198"/>
      <c r="H820" s="198"/>
      <c r="I820" s="198"/>
      <c r="J820" s="198"/>
      <c r="K820" s="198"/>
      <c r="L820" s="198"/>
      <c r="M820" s="198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  <c r="AA820" s="198"/>
      <c r="AB820" s="198"/>
      <c r="AC820" s="198"/>
      <c r="AD820" s="198"/>
      <c r="AE820" s="198"/>
      <c r="AF820" s="198"/>
      <c r="AG820" s="198"/>
      <c r="AH820" s="198"/>
      <c r="AI820" s="198"/>
      <c r="AJ820" s="198"/>
      <c r="AK820" s="198"/>
      <c r="AL820" s="198"/>
      <c r="AM820" s="198"/>
      <c r="AN820" s="198"/>
      <c r="AO820" s="198"/>
      <c r="AP820" s="198"/>
      <c r="AQ820" s="199"/>
      <c r="AR820" s="199"/>
      <c r="AS820" s="199"/>
      <c r="AT820" s="199"/>
      <c r="AU820" s="199"/>
      <c r="AV820" s="199"/>
      <c r="AW820" s="198"/>
      <c r="AX820" s="198"/>
      <c r="AY820" s="198"/>
      <c r="AZ820" s="198"/>
      <c r="BA820" s="198"/>
      <c r="BB820" s="198"/>
      <c r="BC820" s="198"/>
      <c r="BD820" s="198"/>
      <c r="BE820" s="198"/>
      <c r="BF820" s="198"/>
      <c r="BG820" s="198"/>
    </row>
    <row r="821" spans="1:59" ht="12.75" hidden="1" customHeight="1" x14ac:dyDescent="0.2">
      <c r="A821" s="198"/>
      <c r="B821" s="198"/>
      <c r="C821" s="198"/>
      <c r="D821" s="198"/>
      <c r="E821" s="198"/>
      <c r="F821" s="198"/>
      <c r="G821" s="198"/>
      <c r="H821" s="198"/>
      <c r="I821" s="309">
        <f t="shared" ref="I821:U821" si="6">I211-I818</f>
        <v>-19567404.850000858</v>
      </c>
      <c r="J821" s="309">
        <f t="shared" si="6"/>
        <v>-4556705.2500000298</v>
      </c>
      <c r="K821" s="309">
        <f t="shared" si="6"/>
        <v>-36083199.169999987</v>
      </c>
      <c r="L821" s="309">
        <f t="shared" si="6"/>
        <v>10970975.399999887</v>
      </c>
      <c r="M821" s="309">
        <f t="shared" si="6"/>
        <v>-1301765.650000006</v>
      </c>
      <c r="N821" s="309">
        <f t="shared" si="6"/>
        <v>-2866247.9699998945</v>
      </c>
      <c r="O821" s="309">
        <f t="shared" si="6"/>
        <v>-20313414.829999894</v>
      </c>
      <c r="P821" s="309">
        <f t="shared" si="6"/>
        <v>2956134.2199999392</v>
      </c>
      <c r="Q821" s="309">
        <f t="shared" si="6"/>
        <v>-21277395.300000057</v>
      </c>
      <c r="R821" s="309">
        <f t="shared" si="6"/>
        <v>9515563.8199999928</v>
      </c>
      <c r="S821" s="309">
        <f t="shared" si="6"/>
        <v>17422973.640000045</v>
      </c>
      <c r="T821" s="309">
        <f t="shared" si="6"/>
        <v>13677285.170000002</v>
      </c>
      <c r="U821" s="309">
        <f t="shared" si="6"/>
        <v>12288391.069999993</v>
      </c>
      <c r="V821" s="198"/>
      <c r="W821" s="198"/>
      <c r="X821" s="198"/>
      <c r="Y821" s="198"/>
      <c r="Z821" s="198"/>
      <c r="AA821" s="198"/>
      <c r="AB821" s="198"/>
      <c r="AC821" s="198"/>
      <c r="AD821" s="198"/>
      <c r="AE821" s="198"/>
      <c r="AF821" s="198"/>
      <c r="AG821" s="198"/>
      <c r="AH821" s="198"/>
      <c r="AI821" s="198"/>
      <c r="AJ821" s="198"/>
      <c r="AK821" s="198"/>
      <c r="AL821" s="198"/>
      <c r="AM821" s="198"/>
      <c r="AN821" s="198"/>
      <c r="AO821" s="198"/>
      <c r="AP821" s="198"/>
      <c r="AQ821" s="199"/>
      <c r="AR821" s="199"/>
      <c r="AS821" s="199"/>
      <c r="AT821" s="199"/>
      <c r="AU821" s="199"/>
      <c r="AV821" s="199"/>
      <c r="AW821" s="198"/>
      <c r="AX821" s="198"/>
      <c r="AY821" s="198"/>
      <c r="AZ821" s="198"/>
      <c r="BA821" s="198"/>
      <c r="BB821" s="198"/>
      <c r="BC821" s="198"/>
      <c r="BD821" s="198"/>
      <c r="BE821" s="198"/>
      <c r="BF821" s="198"/>
      <c r="BG821" s="198"/>
    </row>
    <row r="822" spans="1:59" ht="12.75" customHeight="1" x14ac:dyDescent="0.2">
      <c r="A822" s="198"/>
      <c r="B822" s="198"/>
      <c r="C822" s="198"/>
      <c r="D822" s="198"/>
      <c r="E822" s="198"/>
      <c r="F822" s="198"/>
      <c r="G822" s="198"/>
      <c r="H822" s="198"/>
      <c r="I822" s="198"/>
      <c r="J822" s="198"/>
      <c r="K822" s="198"/>
      <c r="L822" s="198"/>
      <c r="M822" s="198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  <c r="AA822" s="198"/>
      <c r="AB822" s="198"/>
      <c r="AC822" s="198"/>
      <c r="AD822" s="198"/>
      <c r="AE822" s="198"/>
      <c r="AF822" s="198"/>
      <c r="AG822" s="198"/>
      <c r="AH822" s="198"/>
      <c r="AI822" s="198"/>
      <c r="AJ822" s="198"/>
      <c r="AK822" s="198"/>
      <c r="AL822" s="198"/>
      <c r="AM822" s="198"/>
      <c r="AN822" s="198"/>
      <c r="AO822" s="198"/>
      <c r="AP822" s="198"/>
      <c r="AQ822" s="199"/>
      <c r="AR822" s="199"/>
      <c r="AS822" s="199"/>
      <c r="AT822" s="199"/>
      <c r="AU822" s="199"/>
      <c r="AV822" s="199"/>
      <c r="AW822" s="198"/>
      <c r="AX822" s="198"/>
      <c r="AY822" s="198"/>
      <c r="AZ822" s="198"/>
      <c r="BA822" s="198"/>
      <c r="BB822" s="198"/>
      <c r="BC822" s="198"/>
      <c r="BD822" s="198"/>
      <c r="BE822" s="198"/>
      <c r="BF822" s="198"/>
      <c r="BG822" s="198"/>
    </row>
    <row r="823" spans="1:59" ht="12.75" customHeight="1" x14ac:dyDescent="0.2">
      <c r="A823" s="198"/>
      <c r="B823" s="198"/>
      <c r="C823" s="198"/>
      <c r="D823" s="198"/>
      <c r="E823" s="198"/>
      <c r="F823" s="198"/>
      <c r="G823" s="198"/>
      <c r="H823" s="198"/>
      <c r="I823" s="198"/>
      <c r="J823" s="198"/>
      <c r="K823" s="198"/>
      <c r="L823" s="198"/>
      <c r="M823" s="198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  <c r="AA823" s="198"/>
      <c r="AB823" s="198"/>
      <c r="AC823" s="198"/>
      <c r="AD823" s="198"/>
      <c r="AE823" s="198"/>
      <c r="AF823" s="198"/>
      <c r="AG823" s="198"/>
      <c r="AH823" s="198"/>
      <c r="AI823" s="198"/>
      <c r="AJ823" s="198"/>
      <c r="AK823" s="198"/>
      <c r="AL823" s="198"/>
      <c r="AM823" s="198"/>
      <c r="AN823" s="198"/>
      <c r="AO823" s="198"/>
      <c r="AP823" s="198"/>
      <c r="AQ823" s="199"/>
      <c r="AR823" s="199"/>
      <c r="AS823" s="199"/>
      <c r="AT823" s="199"/>
      <c r="AU823" s="199"/>
      <c r="AV823" s="199"/>
      <c r="AW823" s="198"/>
      <c r="AX823" s="198"/>
      <c r="AY823" s="198"/>
      <c r="AZ823" s="198"/>
      <c r="BA823" s="198"/>
      <c r="BB823" s="198"/>
      <c r="BC823" s="198"/>
      <c r="BD823" s="198"/>
      <c r="BE823" s="198"/>
      <c r="BF823" s="198"/>
      <c r="BG823" s="198"/>
    </row>
    <row r="824" spans="1:59" ht="12.75" customHeight="1" x14ac:dyDescent="0.2">
      <c r="A824" s="198"/>
      <c r="B824" s="198"/>
      <c r="C824" s="198"/>
      <c r="D824" s="198"/>
      <c r="E824" s="198"/>
      <c r="F824" s="198"/>
      <c r="G824" s="198"/>
      <c r="H824" s="198"/>
      <c r="I824" s="198"/>
      <c r="J824" s="198"/>
      <c r="K824" s="198"/>
      <c r="L824" s="198"/>
      <c r="M824" s="198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  <c r="AA824" s="198"/>
      <c r="AB824" s="198"/>
      <c r="AC824" s="198"/>
      <c r="AD824" s="198"/>
      <c r="AE824" s="198"/>
      <c r="AF824" s="198"/>
      <c r="AG824" s="198"/>
      <c r="AH824" s="198"/>
      <c r="AI824" s="198"/>
      <c r="AJ824" s="198"/>
      <c r="AK824" s="198"/>
      <c r="AL824" s="198"/>
      <c r="AM824" s="198"/>
      <c r="AN824" s="198"/>
      <c r="AO824" s="198"/>
      <c r="AP824" s="198"/>
      <c r="AQ824" s="199"/>
      <c r="AR824" s="199"/>
      <c r="AS824" s="199"/>
      <c r="AT824" s="199"/>
      <c r="AU824" s="199"/>
      <c r="AV824" s="199"/>
      <c r="AW824" s="198"/>
      <c r="AX824" s="198"/>
      <c r="AY824" s="198"/>
      <c r="AZ824" s="198"/>
      <c r="BA824" s="198"/>
      <c r="BB824" s="198"/>
      <c r="BC824" s="198"/>
      <c r="BD824" s="198"/>
      <c r="BE824" s="198"/>
      <c r="BF824" s="198"/>
      <c r="BG824" s="198"/>
    </row>
    <row r="825" spans="1:59" ht="12.75" customHeight="1" x14ac:dyDescent="0.2">
      <c r="A825" s="198"/>
      <c r="B825" s="198"/>
      <c r="C825" s="198"/>
      <c r="D825" s="198"/>
      <c r="E825" s="198"/>
      <c r="F825" s="198"/>
      <c r="G825" s="198"/>
      <c r="H825" s="198"/>
      <c r="I825" s="198"/>
      <c r="J825" s="198"/>
      <c r="K825" s="198"/>
      <c r="L825" s="198"/>
      <c r="M825" s="198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  <c r="AA825" s="198"/>
      <c r="AB825" s="198"/>
      <c r="AC825" s="198"/>
      <c r="AD825" s="198"/>
      <c r="AE825" s="198"/>
      <c r="AF825" s="198"/>
      <c r="AG825" s="198"/>
      <c r="AH825" s="198"/>
      <c r="AI825" s="198"/>
      <c r="AJ825" s="198"/>
      <c r="AK825" s="198"/>
      <c r="AL825" s="198"/>
      <c r="AM825" s="198"/>
      <c r="AN825" s="198"/>
      <c r="AO825" s="198"/>
      <c r="AP825" s="198"/>
      <c r="AQ825" s="199"/>
      <c r="AR825" s="199"/>
      <c r="AS825" s="199"/>
      <c r="AT825" s="199"/>
      <c r="AU825" s="199"/>
      <c r="AV825" s="199"/>
      <c r="AW825" s="198"/>
      <c r="AX825" s="198"/>
      <c r="AY825" s="198"/>
      <c r="AZ825" s="198"/>
      <c r="BA825" s="198"/>
      <c r="BB825" s="198"/>
      <c r="BC825" s="198"/>
      <c r="BD825" s="198"/>
      <c r="BE825" s="198"/>
      <c r="BF825" s="198"/>
      <c r="BG825" s="198"/>
    </row>
    <row r="826" spans="1:59" ht="12.75" customHeight="1" x14ac:dyDescent="0.2">
      <c r="A826" s="198"/>
      <c r="B826" s="198"/>
      <c r="C826" s="198"/>
      <c r="D826" s="198"/>
      <c r="E826" s="198"/>
      <c r="F826" s="198"/>
      <c r="G826" s="198"/>
      <c r="H826" s="198"/>
      <c r="I826" s="198"/>
      <c r="J826" s="198"/>
      <c r="K826" s="198"/>
      <c r="L826" s="198"/>
      <c r="M826" s="198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  <c r="AA826" s="198"/>
      <c r="AB826" s="198"/>
      <c r="AC826" s="198"/>
      <c r="AD826" s="198"/>
      <c r="AE826" s="198"/>
      <c r="AF826" s="198"/>
      <c r="AG826" s="198"/>
      <c r="AH826" s="198"/>
      <c r="AI826" s="198"/>
      <c r="AJ826" s="198"/>
      <c r="AK826" s="198"/>
      <c r="AL826" s="198"/>
      <c r="AM826" s="198"/>
      <c r="AN826" s="198"/>
      <c r="AO826" s="198"/>
      <c r="AP826" s="198"/>
      <c r="AQ826" s="199"/>
      <c r="AR826" s="199"/>
      <c r="AS826" s="199"/>
      <c r="AT826" s="199"/>
      <c r="AU826" s="199"/>
      <c r="AV826" s="199"/>
      <c r="AW826" s="198"/>
      <c r="AX826" s="198"/>
      <c r="AY826" s="198"/>
      <c r="AZ826" s="198"/>
      <c r="BA826" s="198"/>
      <c r="BB826" s="198"/>
      <c r="BC826" s="198"/>
      <c r="BD826" s="198"/>
      <c r="BE826" s="198"/>
      <c r="BF826" s="198"/>
      <c r="BG826" s="198"/>
    </row>
    <row r="827" spans="1:59" ht="12.75" customHeight="1" x14ac:dyDescent="0.2">
      <c r="A827" s="198"/>
      <c r="B827" s="198"/>
      <c r="C827" s="198"/>
      <c r="D827" s="198"/>
      <c r="E827" s="198"/>
      <c r="F827" s="198"/>
      <c r="G827" s="198"/>
      <c r="H827" s="198"/>
      <c r="I827" s="198"/>
      <c r="J827" s="198"/>
      <c r="K827" s="198"/>
      <c r="L827" s="198"/>
      <c r="M827" s="198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  <c r="AA827" s="198"/>
      <c r="AB827" s="198"/>
      <c r="AC827" s="198"/>
      <c r="AD827" s="198"/>
      <c r="AE827" s="198"/>
      <c r="AF827" s="198"/>
      <c r="AG827" s="198"/>
      <c r="AH827" s="198"/>
      <c r="AI827" s="198"/>
      <c r="AJ827" s="198"/>
      <c r="AK827" s="198"/>
      <c r="AL827" s="198"/>
      <c r="AM827" s="198"/>
      <c r="AN827" s="198"/>
      <c r="AO827" s="198"/>
      <c r="AP827" s="198"/>
      <c r="AQ827" s="199"/>
      <c r="AR827" s="199"/>
      <c r="AS827" s="199"/>
      <c r="AT827" s="199"/>
      <c r="AU827" s="199"/>
      <c r="AV827" s="199"/>
      <c r="AW827" s="198"/>
      <c r="AX827" s="198"/>
      <c r="AY827" s="198"/>
      <c r="AZ827" s="198"/>
      <c r="BA827" s="198"/>
      <c r="BB827" s="198"/>
      <c r="BC827" s="198"/>
      <c r="BD827" s="198"/>
      <c r="BE827" s="198"/>
      <c r="BF827" s="198"/>
      <c r="BG827" s="198"/>
    </row>
    <row r="828" spans="1:59" ht="12.75" customHeight="1" x14ac:dyDescent="0.2">
      <c r="A828" s="198"/>
      <c r="B828" s="198"/>
      <c r="C828" s="198"/>
      <c r="D828" s="198"/>
      <c r="E828" s="198"/>
      <c r="F828" s="198"/>
      <c r="G828" s="198"/>
      <c r="H828" s="198"/>
      <c r="I828" s="198"/>
      <c r="J828" s="198"/>
      <c r="K828" s="198"/>
      <c r="L828" s="198"/>
      <c r="M828" s="198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  <c r="AA828" s="198"/>
      <c r="AB828" s="198"/>
      <c r="AC828" s="198"/>
      <c r="AD828" s="198"/>
      <c r="AE828" s="198"/>
      <c r="AF828" s="198"/>
      <c r="AG828" s="198"/>
      <c r="AH828" s="198"/>
      <c r="AI828" s="198"/>
      <c r="AJ828" s="198"/>
      <c r="AK828" s="198"/>
      <c r="AL828" s="198"/>
      <c r="AM828" s="198"/>
      <c r="AN828" s="198"/>
      <c r="AO828" s="198"/>
      <c r="AP828" s="198"/>
      <c r="AQ828" s="199"/>
      <c r="AR828" s="199"/>
      <c r="AS828" s="199"/>
      <c r="AT828" s="199"/>
      <c r="AU828" s="199"/>
      <c r="AV828" s="199"/>
      <c r="AW828" s="198"/>
      <c r="AX828" s="198"/>
      <c r="AY828" s="198"/>
      <c r="AZ828" s="198"/>
      <c r="BA828" s="198"/>
      <c r="BB828" s="198"/>
      <c r="BC828" s="198"/>
      <c r="BD828" s="198"/>
      <c r="BE828" s="198"/>
      <c r="BF828" s="198"/>
      <c r="BG828" s="198"/>
    </row>
    <row r="829" spans="1:59" ht="12.75" customHeight="1" x14ac:dyDescent="0.2">
      <c r="A829" s="198"/>
      <c r="B829" s="198"/>
      <c r="C829" s="198"/>
      <c r="D829" s="198"/>
      <c r="E829" s="198"/>
      <c r="F829" s="198"/>
      <c r="G829" s="198"/>
      <c r="H829" s="198"/>
      <c r="I829" s="198"/>
      <c r="J829" s="198"/>
      <c r="K829" s="198"/>
      <c r="L829" s="198"/>
      <c r="M829" s="198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  <c r="AA829" s="198"/>
      <c r="AB829" s="198"/>
      <c r="AC829" s="198"/>
      <c r="AD829" s="198"/>
      <c r="AE829" s="198"/>
      <c r="AF829" s="198"/>
      <c r="AG829" s="198"/>
      <c r="AH829" s="198"/>
      <c r="AI829" s="198"/>
      <c r="AJ829" s="198"/>
      <c r="AK829" s="198"/>
      <c r="AL829" s="198"/>
      <c r="AM829" s="198"/>
      <c r="AN829" s="198"/>
      <c r="AO829" s="198"/>
      <c r="AP829" s="198"/>
      <c r="AQ829" s="199"/>
      <c r="AR829" s="199"/>
      <c r="AS829" s="199"/>
      <c r="AT829" s="199"/>
      <c r="AU829" s="199"/>
      <c r="AV829" s="199"/>
      <c r="AW829" s="198"/>
      <c r="AX829" s="198"/>
      <c r="AY829" s="198"/>
      <c r="AZ829" s="198"/>
      <c r="BA829" s="198"/>
      <c r="BB829" s="198"/>
      <c r="BC829" s="198"/>
      <c r="BD829" s="198"/>
      <c r="BE829" s="198"/>
      <c r="BF829" s="198"/>
      <c r="BG829" s="198"/>
    </row>
    <row r="830" spans="1:59" ht="12.75" customHeight="1" x14ac:dyDescent="0.2">
      <c r="A830" s="198"/>
      <c r="B830" s="198"/>
      <c r="C830" s="198"/>
      <c r="D830" s="198"/>
      <c r="E830" s="198"/>
      <c r="F830" s="198"/>
      <c r="G830" s="198"/>
      <c r="H830" s="198"/>
      <c r="I830" s="198"/>
      <c r="J830" s="198"/>
      <c r="K830" s="198"/>
      <c r="L830" s="198"/>
      <c r="M830" s="198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  <c r="AA830" s="198"/>
      <c r="AB830" s="198"/>
      <c r="AC830" s="198"/>
      <c r="AD830" s="198"/>
      <c r="AE830" s="198"/>
      <c r="AF830" s="198"/>
      <c r="AG830" s="198"/>
      <c r="AH830" s="198"/>
      <c r="AI830" s="198"/>
      <c r="AJ830" s="198"/>
      <c r="AK830" s="198"/>
      <c r="AL830" s="198"/>
      <c r="AM830" s="198"/>
      <c r="AN830" s="198"/>
      <c r="AO830" s="198"/>
      <c r="AP830" s="198"/>
      <c r="AQ830" s="199"/>
      <c r="AR830" s="199"/>
      <c r="AS830" s="199"/>
      <c r="AT830" s="199"/>
      <c r="AU830" s="199"/>
      <c r="AV830" s="199"/>
      <c r="AW830" s="198"/>
      <c r="AX830" s="198"/>
      <c r="AY830" s="198"/>
      <c r="AZ830" s="198"/>
      <c r="BA830" s="198"/>
      <c r="BB830" s="198"/>
      <c r="BC830" s="198"/>
      <c r="BD830" s="198"/>
      <c r="BE830" s="198"/>
      <c r="BF830" s="198"/>
      <c r="BG830" s="198"/>
    </row>
    <row r="831" spans="1:59" ht="12.75" customHeight="1" x14ac:dyDescent="0.2">
      <c r="A831" s="198"/>
      <c r="B831" s="198"/>
      <c r="C831" s="198"/>
      <c r="D831" s="198"/>
      <c r="E831" s="198"/>
      <c r="F831" s="198"/>
      <c r="G831" s="198"/>
      <c r="H831" s="198"/>
      <c r="I831" s="198"/>
      <c r="J831" s="198"/>
      <c r="K831" s="198"/>
      <c r="L831" s="198"/>
      <c r="M831" s="198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  <c r="AJ831" s="198"/>
      <c r="AK831" s="198"/>
      <c r="AL831" s="198"/>
      <c r="AM831" s="198"/>
      <c r="AN831" s="198"/>
      <c r="AO831" s="198"/>
      <c r="AP831" s="198"/>
      <c r="AQ831" s="199"/>
      <c r="AR831" s="199"/>
      <c r="AS831" s="199"/>
      <c r="AT831" s="199"/>
      <c r="AU831" s="199"/>
      <c r="AV831" s="199"/>
      <c r="AW831" s="198"/>
      <c r="AX831" s="198"/>
      <c r="AY831" s="198"/>
      <c r="AZ831" s="198"/>
      <c r="BA831" s="198"/>
      <c r="BB831" s="198"/>
      <c r="BC831" s="198"/>
      <c r="BD831" s="198"/>
      <c r="BE831" s="198"/>
      <c r="BF831" s="198"/>
      <c r="BG831" s="198"/>
    </row>
    <row r="832" spans="1:59" ht="12.75" customHeight="1" x14ac:dyDescent="0.2">
      <c r="A832" s="198"/>
      <c r="B832" s="198"/>
      <c r="C832" s="198"/>
      <c r="D832" s="198"/>
      <c r="E832" s="198"/>
      <c r="F832" s="198"/>
      <c r="G832" s="198"/>
      <c r="H832" s="198"/>
      <c r="I832" s="198"/>
      <c r="J832" s="198"/>
      <c r="K832" s="198"/>
      <c r="L832" s="198"/>
      <c r="M832" s="198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9"/>
      <c r="AR832" s="199"/>
      <c r="AS832" s="199"/>
      <c r="AT832" s="199"/>
      <c r="AU832" s="199"/>
      <c r="AV832" s="199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</row>
    <row r="833" spans="1:59" ht="12.75" customHeight="1" x14ac:dyDescent="0.2">
      <c r="A833" s="198"/>
      <c r="B833" s="198"/>
      <c r="C833" s="198"/>
      <c r="D833" s="198"/>
      <c r="E833" s="198"/>
      <c r="F833" s="198"/>
      <c r="G833" s="198"/>
      <c r="H833" s="198"/>
      <c r="I833" s="198"/>
      <c r="J833" s="198"/>
      <c r="K833" s="198"/>
      <c r="L833" s="198"/>
      <c r="M833" s="198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  <c r="AJ833" s="198"/>
      <c r="AK833" s="198"/>
      <c r="AL833" s="198"/>
      <c r="AM833" s="198"/>
      <c r="AN833" s="198"/>
      <c r="AO833" s="198"/>
      <c r="AP833" s="198"/>
      <c r="AQ833" s="199"/>
      <c r="AR833" s="199"/>
      <c r="AS833" s="199"/>
      <c r="AT833" s="199"/>
      <c r="AU833" s="199"/>
      <c r="AV833" s="199"/>
      <c r="AW833" s="198"/>
      <c r="AX833" s="198"/>
      <c r="AY833" s="198"/>
      <c r="AZ833" s="198"/>
      <c r="BA833" s="198"/>
      <c r="BB833" s="198"/>
      <c r="BC833" s="198"/>
      <c r="BD833" s="198"/>
      <c r="BE833" s="198"/>
      <c r="BF833" s="198"/>
      <c r="BG833" s="198"/>
    </row>
    <row r="834" spans="1:59" ht="12.75" customHeight="1" x14ac:dyDescent="0.2">
      <c r="A834" s="198"/>
      <c r="B834" s="198"/>
      <c r="C834" s="198"/>
      <c r="D834" s="198"/>
      <c r="E834" s="198"/>
      <c r="F834" s="198"/>
      <c r="G834" s="198"/>
      <c r="H834" s="198"/>
      <c r="I834" s="198"/>
      <c r="J834" s="198"/>
      <c r="K834" s="198"/>
      <c r="L834" s="198"/>
      <c r="M834" s="198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9"/>
      <c r="AR834" s="199"/>
      <c r="AS834" s="199"/>
      <c r="AT834" s="199"/>
      <c r="AU834" s="199"/>
      <c r="AV834" s="199"/>
      <c r="AW834" s="198"/>
      <c r="AX834" s="198"/>
      <c r="AY834" s="198"/>
      <c r="AZ834" s="198"/>
      <c r="BA834" s="198"/>
      <c r="BB834" s="198"/>
      <c r="BC834" s="198"/>
      <c r="BD834" s="198"/>
      <c r="BE834" s="198"/>
      <c r="BF834" s="198"/>
      <c r="BG834" s="198"/>
    </row>
    <row r="835" spans="1:59" ht="12.75" customHeight="1" x14ac:dyDescent="0.2">
      <c r="A835" s="198"/>
      <c r="B835" s="198"/>
      <c r="C835" s="198"/>
      <c r="D835" s="198"/>
      <c r="E835" s="198"/>
      <c r="F835" s="198"/>
      <c r="G835" s="198"/>
      <c r="H835" s="198"/>
      <c r="I835" s="198"/>
      <c r="J835" s="198"/>
      <c r="K835" s="198"/>
      <c r="L835" s="198"/>
      <c r="M835" s="198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  <c r="AJ835" s="198"/>
      <c r="AK835" s="198"/>
      <c r="AL835" s="198"/>
      <c r="AM835" s="198"/>
      <c r="AN835" s="198"/>
      <c r="AO835" s="198"/>
      <c r="AP835" s="198"/>
      <c r="AQ835" s="199"/>
      <c r="AR835" s="199"/>
      <c r="AS835" s="199"/>
      <c r="AT835" s="199"/>
      <c r="AU835" s="199"/>
      <c r="AV835" s="199"/>
      <c r="AW835" s="198"/>
      <c r="AX835" s="198"/>
      <c r="AY835" s="198"/>
      <c r="AZ835" s="198"/>
      <c r="BA835" s="198"/>
      <c r="BB835" s="198"/>
      <c r="BC835" s="198"/>
      <c r="BD835" s="198"/>
      <c r="BE835" s="198"/>
      <c r="BF835" s="198"/>
      <c r="BG835" s="198"/>
    </row>
    <row r="836" spans="1:59" ht="12.75" customHeight="1" x14ac:dyDescent="0.2">
      <c r="A836" s="198"/>
      <c r="B836" s="198"/>
      <c r="C836" s="198"/>
      <c r="D836" s="198"/>
      <c r="E836" s="198"/>
      <c r="F836" s="198"/>
      <c r="G836" s="198"/>
      <c r="H836" s="198"/>
      <c r="I836" s="198"/>
      <c r="J836" s="198"/>
      <c r="K836" s="198"/>
      <c r="L836" s="198"/>
      <c r="M836" s="198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  <c r="AJ836" s="198"/>
      <c r="AK836" s="198"/>
      <c r="AL836" s="198"/>
      <c r="AM836" s="198"/>
      <c r="AN836" s="198"/>
      <c r="AO836" s="198"/>
      <c r="AP836" s="198"/>
      <c r="AQ836" s="199"/>
      <c r="AR836" s="199"/>
      <c r="AS836" s="199"/>
      <c r="AT836" s="199"/>
      <c r="AU836" s="199"/>
      <c r="AV836" s="199"/>
      <c r="AW836" s="198"/>
      <c r="AX836" s="198"/>
      <c r="AY836" s="198"/>
      <c r="AZ836" s="198"/>
      <c r="BA836" s="198"/>
      <c r="BB836" s="198"/>
      <c r="BC836" s="198"/>
      <c r="BD836" s="198"/>
      <c r="BE836" s="198"/>
      <c r="BF836" s="198"/>
      <c r="BG836" s="198"/>
    </row>
    <row r="837" spans="1:59" ht="12.75" customHeight="1" x14ac:dyDescent="0.2">
      <c r="A837" s="198"/>
      <c r="B837" s="198"/>
      <c r="C837" s="198"/>
      <c r="D837" s="198"/>
      <c r="E837" s="198"/>
      <c r="F837" s="198"/>
      <c r="G837" s="198"/>
      <c r="H837" s="198"/>
      <c r="I837" s="198"/>
      <c r="J837" s="198"/>
      <c r="K837" s="198"/>
      <c r="L837" s="198"/>
      <c r="M837" s="198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  <c r="AA837" s="198"/>
      <c r="AB837" s="198"/>
      <c r="AC837" s="198"/>
      <c r="AD837" s="198"/>
      <c r="AE837" s="198"/>
      <c r="AF837" s="198"/>
      <c r="AG837" s="198"/>
      <c r="AH837" s="198"/>
      <c r="AI837" s="198"/>
      <c r="AJ837" s="198"/>
      <c r="AK837" s="198"/>
      <c r="AL837" s="198"/>
      <c r="AM837" s="198"/>
      <c r="AN837" s="198"/>
      <c r="AO837" s="198"/>
      <c r="AP837" s="198"/>
      <c r="AQ837" s="199"/>
      <c r="AR837" s="199"/>
      <c r="AS837" s="199"/>
      <c r="AT837" s="199"/>
      <c r="AU837" s="199"/>
      <c r="AV837" s="199"/>
      <c r="AW837" s="198"/>
      <c r="AX837" s="198"/>
      <c r="AY837" s="198"/>
      <c r="AZ837" s="198"/>
      <c r="BA837" s="198"/>
      <c r="BB837" s="198"/>
      <c r="BC837" s="198"/>
      <c r="BD837" s="198"/>
      <c r="BE837" s="198"/>
      <c r="BF837" s="198"/>
      <c r="BG837" s="198"/>
    </row>
    <row r="838" spans="1:59" ht="12.75" customHeight="1" x14ac:dyDescent="0.2">
      <c r="A838" s="198"/>
      <c r="B838" s="198"/>
      <c r="C838" s="198"/>
      <c r="D838" s="198"/>
      <c r="E838" s="198"/>
      <c r="F838" s="198"/>
      <c r="G838" s="198"/>
      <c r="H838" s="198"/>
      <c r="I838" s="198"/>
      <c r="J838" s="198"/>
      <c r="K838" s="198"/>
      <c r="L838" s="198"/>
      <c r="M838" s="198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  <c r="AJ838" s="198"/>
      <c r="AK838" s="198"/>
      <c r="AL838" s="198"/>
      <c r="AM838" s="198"/>
      <c r="AN838" s="198"/>
      <c r="AO838" s="198"/>
      <c r="AP838" s="198"/>
      <c r="AQ838" s="199"/>
      <c r="AR838" s="199"/>
      <c r="AS838" s="199"/>
      <c r="AT838" s="199"/>
      <c r="AU838" s="199"/>
      <c r="AV838" s="199"/>
      <c r="AW838" s="198"/>
      <c r="AX838" s="198"/>
      <c r="AY838" s="198"/>
      <c r="AZ838" s="198"/>
      <c r="BA838" s="198"/>
      <c r="BB838" s="198"/>
      <c r="BC838" s="198"/>
      <c r="BD838" s="198"/>
      <c r="BE838" s="198"/>
      <c r="BF838" s="198"/>
      <c r="BG838" s="198"/>
    </row>
    <row r="839" spans="1:59" ht="12.75" customHeight="1" x14ac:dyDescent="0.2">
      <c r="A839" s="198"/>
      <c r="B839" s="198"/>
      <c r="C839" s="198"/>
      <c r="D839" s="198"/>
      <c r="E839" s="198"/>
      <c r="F839" s="198"/>
      <c r="G839" s="198"/>
      <c r="H839" s="198"/>
      <c r="I839" s="198"/>
      <c r="J839" s="198"/>
      <c r="K839" s="198"/>
      <c r="L839" s="198"/>
      <c r="M839" s="198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  <c r="AJ839" s="198"/>
      <c r="AK839" s="198"/>
      <c r="AL839" s="198"/>
      <c r="AM839" s="198"/>
      <c r="AN839" s="198"/>
      <c r="AO839" s="198"/>
      <c r="AP839" s="198"/>
      <c r="AQ839" s="199"/>
      <c r="AR839" s="199"/>
      <c r="AS839" s="199"/>
      <c r="AT839" s="199"/>
      <c r="AU839" s="199"/>
      <c r="AV839" s="199"/>
      <c r="AW839" s="198"/>
      <c r="AX839" s="198"/>
      <c r="AY839" s="198"/>
      <c r="AZ839" s="198"/>
      <c r="BA839" s="198"/>
      <c r="BB839" s="198"/>
      <c r="BC839" s="198"/>
      <c r="BD839" s="198"/>
      <c r="BE839" s="198"/>
      <c r="BF839" s="198"/>
      <c r="BG839" s="198"/>
    </row>
    <row r="840" spans="1:59" ht="12.75" customHeight="1" x14ac:dyDescent="0.2">
      <c r="A840" s="198"/>
      <c r="B840" s="198"/>
      <c r="C840" s="198"/>
      <c r="D840" s="198"/>
      <c r="E840" s="198"/>
      <c r="F840" s="198"/>
      <c r="G840" s="198"/>
      <c r="H840" s="198"/>
      <c r="I840" s="198"/>
      <c r="J840" s="198"/>
      <c r="K840" s="198"/>
      <c r="L840" s="198"/>
      <c r="M840" s="198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  <c r="AJ840" s="198"/>
      <c r="AK840" s="198"/>
      <c r="AL840" s="198"/>
      <c r="AM840" s="198"/>
      <c r="AN840" s="198"/>
      <c r="AO840" s="198"/>
      <c r="AP840" s="198"/>
      <c r="AQ840" s="199"/>
      <c r="AR840" s="199"/>
      <c r="AS840" s="199"/>
      <c r="AT840" s="199"/>
      <c r="AU840" s="199"/>
      <c r="AV840" s="199"/>
      <c r="AW840" s="198"/>
      <c r="AX840" s="198"/>
      <c r="AY840" s="198"/>
      <c r="AZ840" s="198"/>
      <c r="BA840" s="198"/>
      <c r="BB840" s="198"/>
      <c r="BC840" s="198"/>
      <c r="BD840" s="198"/>
      <c r="BE840" s="198"/>
      <c r="BF840" s="198"/>
      <c r="BG840" s="198"/>
    </row>
    <row r="841" spans="1:59" ht="12.75" customHeight="1" x14ac:dyDescent="0.2">
      <c r="A841" s="198"/>
      <c r="B841" s="198"/>
      <c r="C841" s="198"/>
      <c r="D841" s="198"/>
      <c r="E841" s="198"/>
      <c r="F841" s="198"/>
      <c r="G841" s="198"/>
      <c r="H841" s="198"/>
      <c r="I841" s="198"/>
      <c r="J841" s="198"/>
      <c r="K841" s="198"/>
      <c r="L841" s="198"/>
      <c r="M841" s="198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  <c r="AJ841" s="198"/>
      <c r="AK841" s="198"/>
      <c r="AL841" s="198"/>
      <c r="AM841" s="198"/>
      <c r="AN841" s="198"/>
      <c r="AO841" s="198"/>
      <c r="AP841" s="198"/>
      <c r="AQ841" s="199"/>
      <c r="AR841" s="199"/>
      <c r="AS841" s="199"/>
      <c r="AT841" s="199"/>
      <c r="AU841" s="199"/>
      <c r="AV841" s="199"/>
      <c r="AW841" s="198"/>
      <c r="AX841" s="198"/>
      <c r="AY841" s="198"/>
      <c r="AZ841" s="198"/>
      <c r="BA841" s="198"/>
      <c r="BB841" s="198"/>
      <c r="BC841" s="198"/>
      <c r="BD841" s="198"/>
      <c r="BE841" s="198"/>
      <c r="BF841" s="198"/>
      <c r="BG841" s="198"/>
    </row>
    <row r="842" spans="1:59" ht="12.75" customHeight="1" x14ac:dyDescent="0.2">
      <c r="A842" s="198"/>
      <c r="B842" s="198"/>
      <c r="C842" s="198"/>
      <c r="D842" s="198"/>
      <c r="E842" s="198"/>
      <c r="F842" s="198"/>
      <c r="G842" s="198"/>
      <c r="H842" s="198"/>
      <c r="I842" s="198"/>
      <c r="J842" s="198"/>
      <c r="K842" s="198"/>
      <c r="L842" s="198"/>
      <c r="M842" s="198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  <c r="AJ842" s="198"/>
      <c r="AK842" s="198"/>
      <c r="AL842" s="198"/>
      <c r="AM842" s="198"/>
      <c r="AN842" s="198"/>
      <c r="AO842" s="198"/>
      <c r="AP842" s="198"/>
      <c r="AQ842" s="199"/>
      <c r="AR842" s="199"/>
      <c r="AS842" s="199"/>
      <c r="AT842" s="199"/>
      <c r="AU842" s="199"/>
      <c r="AV842" s="199"/>
      <c r="AW842" s="198"/>
      <c r="AX842" s="198"/>
      <c r="AY842" s="198"/>
      <c r="AZ842" s="198"/>
      <c r="BA842" s="198"/>
      <c r="BB842" s="198"/>
      <c r="BC842" s="198"/>
      <c r="BD842" s="198"/>
      <c r="BE842" s="198"/>
      <c r="BF842" s="198"/>
      <c r="BG842" s="198"/>
    </row>
    <row r="843" spans="1:59" ht="12.75" customHeight="1" x14ac:dyDescent="0.2">
      <c r="A843" s="198"/>
      <c r="B843" s="198"/>
      <c r="C843" s="198"/>
      <c r="D843" s="198"/>
      <c r="E843" s="198"/>
      <c r="F843" s="198"/>
      <c r="G843" s="198"/>
      <c r="H843" s="198"/>
      <c r="I843" s="198"/>
      <c r="J843" s="198"/>
      <c r="K843" s="198"/>
      <c r="L843" s="198"/>
      <c r="M843" s="198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  <c r="AA843" s="198"/>
      <c r="AB843" s="198"/>
      <c r="AC843" s="198"/>
      <c r="AD843" s="198"/>
      <c r="AE843" s="198"/>
      <c r="AF843" s="198"/>
      <c r="AG843" s="198"/>
      <c r="AH843" s="198"/>
      <c r="AI843" s="198"/>
      <c r="AJ843" s="198"/>
      <c r="AK843" s="198"/>
      <c r="AL843" s="198"/>
      <c r="AM843" s="198"/>
      <c r="AN843" s="198"/>
      <c r="AO843" s="198"/>
      <c r="AP843" s="198"/>
      <c r="AQ843" s="199"/>
      <c r="AR843" s="199"/>
      <c r="AS843" s="199"/>
      <c r="AT843" s="199"/>
      <c r="AU843" s="199"/>
      <c r="AV843" s="199"/>
      <c r="AW843" s="198"/>
      <c r="AX843" s="198"/>
      <c r="AY843" s="198"/>
      <c r="AZ843" s="198"/>
      <c r="BA843" s="198"/>
      <c r="BB843" s="198"/>
      <c r="BC843" s="198"/>
      <c r="BD843" s="198"/>
      <c r="BE843" s="198"/>
      <c r="BF843" s="198"/>
      <c r="BG843" s="198"/>
    </row>
    <row r="844" spans="1:59" ht="12.75" customHeight="1" x14ac:dyDescent="0.2">
      <c r="A844" s="198"/>
      <c r="B844" s="198"/>
      <c r="C844" s="198"/>
      <c r="D844" s="198"/>
      <c r="E844" s="198"/>
      <c r="F844" s="198"/>
      <c r="G844" s="198"/>
      <c r="H844" s="198"/>
      <c r="I844" s="198"/>
      <c r="J844" s="198"/>
      <c r="K844" s="198"/>
      <c r="L844" s="198"/>
      <c r="M844" s="198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  <c r="AA844" s="198"/>
      <c r="AB844" s="198"/>
      <c r="AC844" s="198"/>
      <c r="AD844" s="198"/>
      <c r="AE844" s="198"/>
      <c r="AF844" s="198"/>
      <c r="AG844" s="198"/>
      <c r="AH844" s="198"/>
      <c r="AI844" s="198"/>
      <c r="AJ844" s="198"/>
      <c r="AK844" s="198"/>
      <c r="AL844" s="198"/>
      <c r="AM844" s="198"/>
      <c r="AN844" s="198"/>
      <c r="AO844" s="198"/>
      <c r="AP844" s="198"/>
      <c r="AQ844" s="199"/>
      <c r="AR844" s="199"/>
      <c r="AS844" s="199"/>
      <c r="AT844" s="199"/>
      <c r="AU844" s="199"/>
      <c r="AV844" s="199"/>
      <c r="AW844" s="198"/>
      <c r="AX844" s="198"/>
      <c r="AY844" s="198"/>
      <c r="AZ844" s="198"/>
      <c r="BA844" s="198"/>
      <c r="BB844" s="198"/>
      <c r="BC844" s="198"/>
      <c r="BD844" s="198"/>
      <c r="BE844" s="198"/>
      <c r="BF844" s="198"/>
      <c r="BG844" s="198"/>
    </row>
    <row r="845" spans="1:59" ht="12.75" customHeight="1" x14ac:dyDescent="0.2">
      <c r="A845" s="198"/>
      <c r="B845" s="198"/>
      <c r="C845" s="198"/>
      <c r="D845" s="198"/>
      <c r="E845" s="198"/>
      <c r="F845" s="198"/>
      <c r="G845" s="198"/>
      <c r="H845" s="198"/>
      <c r="I845" s="198"/>
      <c r="J845" s="198"/>
      <c r="K845" s="198"/>
      <c r="L845" s="198"/>
      <c r="M845" s="198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  <c r="AA845" s="198"/>
      <c r="AB845" s="198"/>
      <c r="AC845" s="198"/>
      <c r="AD845" s="198"/>
      <c r="AE845" s="198"/>
      <c r="AF845" s="198"/>
      <c r="AG845" s="198"/>
      <c r="AH845" s="198"/>
      <c r="AI845" s="198"/>
      <c r="AJ845" s="198"/>
      <c r="AK845" s="198"/>
      <c r="AL845" s="198"/>
      <c r="AM845" s="198"/>
      <c r="AN845" s="198"/>
      <c r="AO845" s="198"/>
      <c r="AP845" s="198"/>
      <c r="AQ845" s="199"/>
      <c r="AR845" s="199"/>
      <c r="AS845" s="199"/>
      <c r="AT845" s="199"/>
      <c r="AU845" s="199"/>
      <c r="AV845" s="199"/>
      <c r="AW845" s="198"/>
      <c r="AX845" s="198"/>
      <c r="AY845" s="198"/>
      <c r="AZ845" s="198"/>
      <c r="BA845" s="198"/>
      <c r="BB845" s="198"/>
      <c r="BC845" s="198"/>
      <c r="BD845" s="198"/>
      <c r="BE845" s="198"/>
      <c r="BF845" s="198"/>
      <c r="BG845" s="198"/>
    </row>
    <row r="846" spans="1:59" ht="12.75" customHeight="1" x14ac:dyDescent="0.2">
      <c r="A846" s="198"/>
      <c r="B846" s="198"/>
      <c r="C846" s="198"/>
      <c r="D846" s="198"/>
      <c r="E846" s="198"/>
      <c r="F846" s="198"/>
      <c r="G846" s="198"/>
      <c r="H846" s="198"/>
      <c r="I846" s="198"/>
      <c r="J846" s="198"/>
      <c r="K846" s="198"/>
      <c r="L846" s="198"/>
      <c r="M846" s="198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  <c r="AA846" s="198"/>
      <c r="AB846" s="198"/>
      <c r="AC846" s="198"/>
      <c r="AD846" s="198"/>
      <c r="AE846" s="198"/>
      <c r="AF846" s="198"/>
      <c r="AG846" s="198"/>
      <c r="AH846" s="198"/>
      <c r="AI846" s="198"/>
      <c r="AJ846" s="198"/>
      <c r="AK846" s="198"/>
      <c r="AL846" s="198"/>
      <c r="AM846" s="198"/>
      <c r="AN846" s="198"/>
      <c r="AO846" s="198"/>
      <c r="AP846" s="198"/>
      <c r="AQ846" s="199"/>
      <c r="AR846" s="199"/>
      <c r="AS846" s="199"/>
      <c r="AT846" s="199"/>
      <c r="AU846" s="199"/>
      <c r="AV846" s="199"/>
      <c r="AW846" s="198"/>
      <c r="AX846" s="198"/>
      <c r="AY846" s="198"/>
      <c r="AZ846" s="198"/>
      <c r="BA846" s="198"/>
      <c r="BB846" s="198"/>
      <c r="BC846" s="198"/>
      <c r="BD846" s="198"/>
      <c r="BE846" s="198"/>
      <c r="BF846" s="198"/>
      <c r="BG846" s="198"/>
    </row>
    <row r="847" spans="1:59" ht="12.75" customHeight="1" x14ac:dyDescent="0.2">
      <c r="A847" s="198"/>
      <c r="B847" s="198"/>
      <c r="C847" s="198"/>
      <c r="D847" s="198"/>
      <c r="E847" s="198"/>
      <c r="F847" s="198"/>
      <c r="G847" s="198"/>
      <c r="H847" s="198"/>
      <c r="I847" s="198"/>
      <c r="J847" s="198"/>
      <c r="K847" s="198"/>
      <c r="L847" s="198"/>
      <c r="M847" s="198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  <c r="AA847" s="198"/>
      <c r="AB847" s="198"/>
      <c r="AC847" s="198"/>
      <c r="AD847" s="198"/>
      <c r="AE847" s="198"/>
      <c r="AF847" s="198"/>
      <c r="AG847" s="198"/>
      <c r="AH847" s="198"/>
      <c r="AI847" s="198"/>
      <c r="AJ847" s="198"/>
      <c r="AK847" s="198"/>
      <c r="AL847" s="198"/>
      <c r="AM847" s="198"/>
      <c r="AN847" s="198"/>
      <c r="AO847" s="198"/>
      <c r="AP847" s="198"/>
      <c r="AQ847" s="199"/>
      <c r="AR847" s="199"/>
      <c r="AS847" s="199"/>
      <c r="AT847" s="199"/>
      <c r="AU847" s="199"/>
      <c r="AV847" s="199"/>
      <c r="AW847" s="198"/>
      <c r="AX847" s="198"/>
      <c r="AY847" s="198"/>
      <c r="AZ847" s="198"/>
      <c r="BA847" s="198"/>
      <c r="BB847" s="198"/>
      <c r="BC847" s="198"/>
      <c r="BD847" s="198"/>
      <c r="BE847" s="198"/>
      <c r="BF847" s="198"/>
      <c r="BG847" s="198"/>
    </row>
    <row r="848" spans="1:59" ht="12.75" customHeight="1" x14ac:dyDescent="0.2">
      <c r="A848" s="198"/>
      <c r="B848" s="198"/>
      <c r="C848" s="198"/>
      <c r="D848" s="198"/>
      <c r="E848" s="198"/>
      <c r="F848" s="198"/>
      <c r="G848" s="198"/>
      <c r="H848" s="198"/>
      <c r="I848" s="198"/>
      <c r="J848" s="198"/>
      <c r="K848" s="198"/>
      <c r="L848" s="198"/>
      <c r="M848" s="198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  <c r="AA848" s="198"/>
      <c r="AB848" s="198"/>
      <c r="AC848" s="198"/>
      <c r="AD848" s="198"/>
      <c r="AE848" s="198"/>
      <c r="AF848" s="198"/>
      <c r="AG848" s="198"/>
      <c r="AH848" s="198"/>
      <c r="AI848" s="198"/>
      <c r="AJ848" s="198"/>
      <c r="AK848" s="198"/>
      <c r="AL848" s="198"/>
      <c r="AM848" s="198"/>
      <c r="AN848" s="198"/>
      <c r="AO848" s="198"/>
      <c r="AP848" s="198"/>
      <c r="AQ848" s="199"/>
      <c r="AR848" s="199"/>
      <c r="AS848" s="199"/>
      <c r="AT848" s="199"/>
      <c r="AU848" s="199"/>
      <c r="AV848" s="199"/>
      <c r="AW848" s="198"/>
      <c r="AX848" s="198"/>
      <c r="AY848" s="198"/>
      <c r="AZ848" s="198"/>
      <c r="BA848" s="198"/>
      <c r="BB848" s="198"/>
      <c r="BC848" s="198"/>
      <c r="BD848" s="198"/>
      <c r="BE848" s="198"/>
      <c r="BF848" s="198"/>
      <c r="BG848" s="198"/>
    </row>
    <row r="849" spans="1:59" ht="12.75" customHeight="1" x14ac:dyDescent="0.2">
      <c r="A849" s="198"/>
      <c r="B849" s="198"/>
      <c r="C849" s="198"/>
      <c r="D849" s="198"/>
      <c r="E849" s="198"/>
      <c r="F849" s="198"/>
      <c r="G849" s="198"/>
      <c r="H849" s="198"/>
      <c r="I849" s="198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  <c r="AA849" s="198"/>
      <c r="AB849" s="198"/>
      <c r="AC849" s="198"/>
      <c r="AD849" s="198"/>
      <c r="AE849" s="198"/>
      <c r="AF849" s="198"/>
      <c r="AG849" s="198"/>
      <c r="AH849" s="198"/>
      <c r="AI849" s="198"/>
      <c r="AJ849" s="198"/>
      <c r="AK849" s="198"/>
      <c r="AL849" s="198"/>
      <c r="AM849" s="198"/>
      <c r="AN849" s="198"/>
      <c r="AO849" s="198"/>
      <c r="AP849" s="198"/>
      <c r="AQ849" s="199"/>
      <c r="AR849" s="199"/>
      <c r="AS849" s="199"/>
      <c r="AT849" s="199"/>
      <c r="AU849" s="199"/>
      <c r="AV849" s="199"/>
      <c r="AW849" s="198"/>
      <c r="AX849" s="198"/>
      <c r="AY849" s="198"/>
      <c r="AZ849" s="198"/>
      <c r="BA849" s="198"/>
      <c r="BB849" s="198"/>
      <c r="BC849" s="198"/>
      <c r="BD849" s="198"/>
      <c r="BE849" s="198"/>
      <c r="BF849" s="198"/>
      <c r="BG849" s="198"/>
    </row>
    <row r="850" spans="1:59" ht="12.75" customHeight="1" x14ac:dyDescent="0.2">
      <c r="A850" s="198"/>
      <c r="B850" s="198"/>
      <c r="C850" s="198"/>
      <c r="D850" s="198"/>
      <c r="E850" s="198"/>
      <c r="F850" s="198"/>
      <c r="G850" s="198"/>
      <c r="H850" s="198"/>
      <c r="I850" s="198"/>
      <c r="J850" s="198"/>
      <c r="K850" s="198"/>
      <c r="L850" s="198"/>
      <c r="M850" s="198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  <c r="AA850" s="198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9"/>
      <c r="AR850" s="199"/>
      <c r="AS850" s="199"/>
      <c r="AT850" s="199"/>
      <c r="AU850" s="199"/>
      <c r="AV850" s="199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</row>
    <row r="851" spans="1:59" ht="12.75" customHeight="1" x14ac:dyDescent="0.2">
      <c r="A851" s="198"/>
      <c r="B851" s="198"/>
      <c r="C851" s="198"/>
      <c r="D851" s="198"/>
      <c r="E851" s="198"/>
      <c r="F851" s="198"/>
      <c r="G851" s="198"/>
      <c r="H851" s="198"/>
      <c r="I851" s="198"/>
      <c r="J851" s="198"/>
      <c r="K851" s="198"/>
      <c r="L851" s="198"/>
      <c r="M851" s="198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  <c r="AJ851" s="198"/>
      <c r="AK851" s="198"/>
      <c r="AL851" s="198"/>
      <c r="AM851" s="198"/>
      <c r="AN851" s="198"/>
      <c r="AO851" s="198"/>
      <c r="AP851" s="198"/>
      <c r="AQ851" s="199"/>
      <c r="AR851" s="199"/>
      <c r="AS851" s="199"/>
      <c r="AT851" s="199"/>
      <c r="AU851" s="199"/>
      <c r="AV851" s="199"/>
      <c r="AW851" s="198"/>
      <c r="AX851" s="198"/>
      <c r="AY851" s="198"/>
      <c r="AZ851" s="198"/>
      <c r="BA851" s="198"/>
      <c r="BB851" s="198"/>
      <c r="BC851" s="198"/>
      <c r="BD851" s="198"/>
      <c r="BE851" s="198"/>
      <c r="BF851" s="198"/>
      <c r="BG851" s="198"/>
    </row>
    <row r="852" spans="1:59" ht="12.75" customHeight="1" x14ac:dyDescent="0.2">
      <c r="A852" s="198"/>
      <c r="B852" s="198"/>
      <c r="C852" s="198"/>
      <c r="D852" s="198"/>
      <c r="E852" s="198"/>
      <c r="F852" s="198"/>
      <c r="G852" s="198"/>
      <c r="H852" s="198"/>
      <c r="I852" s="198"/>
      <c r="J852" s="198"/>
      <c r="K852" s="198"/>
      <c r="L852" s="198"/>
      <c r="M852" s="198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  <c r="AJ852" s="198"/>
      <c r="AK852" s="198"/>
      <c r="AL852" s="198"/>
      <c r="AM852" s="198"/>
      <c r="AN852" s="198"/>
      <c r="AO852" s="198"/>
      <c r="AP852" s="198"/>
      <c r="AQ852" s="199"/>
      <c r="AR852" s="199"/>
      <c r="AS852" s="199"/>
      <c r="AT852" s="199"/>
      <c r="AU852" s="199"/>
      <c r="AV852" s="199"/>
      <c r="AW852" s="198"/>
      <c r="AX852" s="198"/>
      <c r="AY852" s="198"/>
      <c r="AZ852" s="198"/>
      <c r="BA852" s="198"/>
      <c r="BB852" s="198"/>
      <c r="BC852" s="198"/>
      <c r="BD852" s="198"/>
      <c r="BE852" s="198"/>
      <c r="BF852" s="198"/>
      <c r="BG852" s="198"/>
    </row>
    <row r="853" spans="1:59" ht="12.75" customHeight="1" x14ac:dyDescent="0.2">
      <c r="A853" s="198"/>
      <c r="B853" s="198"/>
      <c r="C853" s="198"/>
      <c r="D853" s="198"/>
      <c r="E853" s="198"/>
      <c r="F853" s="198"/>
      <c r="G853" s="198"/>
      <c r="H853" s="198"/>
      <c r="I853" s="198"/>
      <c r="J853" s="198"/>
      <c r="K853" s="198"/>
      <c r="L853" s="198"/>
      <c r="M853" s="198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  <c r="AJ853" s="198"/>
      <c r="AK853" s="198"/>
      <c r="AL853" s="198"/>
      <c r="AM853" s="198"/>
      <c r="AN853" s="198"/>
      <c r="AO853" s="198"/>
      <c r="AP853" s="198"/>
      <c r="AQ853" s="199"/>
      <c r="AR853" s="199"/>
      <c r="AS853" s="199"/>
      <c r="AT853" s="199"/>
      <c r="AU853" s="199"/>
      <c r="AV853" s="199"/>
      <c r="AW853" s="198"/>
      <c r="AX853" s="198"/>
      <c r="AY853" s="198"/>
      <c r="AZ853" s="198"/>
      <c r="BA853" s="198"/>
      <c r="BB853" s="198"/>
      <c r="BC853" s="198"/>
      <c r="BD853" s="198"/>
      <c r="BE853" s="198"/>
      <c r="BF853" s="198"/>
      <c r="BG853" s="198"/>
    </row>
    <row r="854" spans="1:59" ht="12.75" customHeight="1" x14ac:dyDescent="0.2">
      <c r="A854" s="198"/>
      <c r="B854" s="198"/>
      <c r="C854" s="198"/>
      <c r="D854" s="198"/>
      <c r="E854" s="198"/>
      <c r="F854" s="198"/>
      <c r="G854" s="198"/>
      <c r="H854" s="198"/>
      <c r="I854" s="198"/>
      <c r="J854" s="198"/>
      <c r="K854" s="198"/>
      <c r="L854" s="198"/>
      <c r="M854" s="198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  <c r="AJ854" s="198"/>
      <c r="AK854" s="198"/>
      <c r="AL854" s="198"/>
      <c r="AM854" s="198"/>
      <c r="AN854" s="198"/>
      <c r="AO854" s="198"/>
      <c r="AP854" s="198"/>
      <c r="AQ854" s="199"/>
      <c r="AR854" s="199"/>
      <c r="AS854" s="199"/>
      <c r="AT854" s="199"/>
      <c r="AU854" s="199"/>
      <c r="AV854" s="199"/>
      <c r="AW854" s="198"/>
      <c r="AX854" s="198"/>
      <c r="AY854" s="198"/>
      <c r="AZ854" s="198"/>
      <c r="BA854" s="198"/>
      <c r="BB854" s="198"/>
      <c r="BC854" s="198"/>
      <c r="BD854" s="198"/>
      <c r="BE854" s="198"/>
      <c r="BF854" s="198"/>
      <c r="BG854" s="198"/>
    </row>
    <row r="855" spans="1:59" ht="12.75" customHeight="1" x14ac:dyDescent="0.2">
      <c r="A855" s="198"/>
      <c r="B855" s="198"/>
      <c r="C855" s="198"/>
      <c r="D855" s="198"/>
      <c r="E855" s="198"/>
      <c r="F855" s="198"/>
      <c r="G855" s="198"/>
      <c r="H855" s="198"/>
      <c r="I855" s="198"/>
      <c r="J855" s="198"/>
      <c r="K855" s="198"/>
      <c r="L855" s="198"/>
      <c r="M855" s="198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  <c r="AJ855" s="198"/>
      <c r="AK855" s="198"/>
      <c r="AL855" s="198"/>
      <c r="AM855" s="198"/>
      <c r="AN855" s="198"/>
      <c r="AO855" s="198"/>
      <c r="AP855" s="198"/>
      <c r="AQ855" s="199"/>
      <c r="AR855" s="199"/>
      <c r="AS855" s="199"/>
      <c r="AT855" s="199"/>
      <c r="AU855" s="199"/>
      <c r="AV855" s="199"/>
      <c r="AW855" s="198"/>
      <c r="AX855" s="198"/>
      <c r="AY855" s="198"/>
      <c r="AZ855" s="198"/>
      <c r="BA855" s="198"/>
      <c r="BB855" s="198"/>
      <c r="BC855" s="198"/>
      <c r="BD855" s="198"/>
      <c r="BE855" s="198"/>
      <c r="BF855" s="198"/>
      <c r="BG855" s="198"/>
    </row>
    <row r="856" spans="1:59" ht="12.75" customHeight="1" x14ac:dyDescent="0.2">
      <c r="A856" s="198"/>
      <c r="B856" s="198"/>
      <c r="C856" s="198"/>
      <c r="D856" s="198"/>
      <c r="E856" s="198"/>
      <c r="F856" s="198"/>
      <c r="G856" s="198"/>
      <c r="H856" s="198"/>
      <c r="I856" s="198"/>
      <c r="J856" s="198"/>
      <c r="K856" s="198"/>
      <c r="L856" s="198"/>
      <c r="M856" s="198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  <c r="AJ856" s="198"/>
      <c r="AK856" s="198"/>
      <c r="AL856" s="198"/>
      <c r="AM856" s="198"/>
      <c r="AN856" s="198"/>
      <c r="AO856" s="198"/>
      <c r="AP856" s="198"/>
      <c r="AQ856" s="199"/>
      <c r="AR856" s="199"/>
      <c r="AS856" s="199"/>
      <c r="AT856" s="199"/>
      <c r="AU856" s="199"/>
      <c r="AV856" s="199"/>
      <c r="AW856" s="198"/>
      <c r="AX856" s="198"/>
      <c r="AY856" s="198"/>
      <c r="AZ856" s="198"/>
      <c r="BA856" s="198"/>
      <c r="BB856" s="198"/>
      <c r="BC856" s="198"/>
      <c r="BD856" s="198"/>
      <c r="BE856" s="198"/>
      <c r="BF856" s="198"/>
      <c r="BG856" s="198"/>
    </row>
    <row r="857" spans="1:59" ht="12.75" customHeight="1" x14ac:dyDescent="0.2">
      <c r="A857" s="198"/>
      <c r="B857" s="198"/>
      <c r="C857" s="198"/>
      <c r="D857" s="198"/>
      <c r="E857" s="198"/>
      <c r="F857" s="198"/>
      <c r="G857" s="198"/>
      <c r="H857" s="198"/>
      <c r="I857" s="198"/>
      <c r="J857" s="198"/>
      <c r="K857" s="198"/>
      <c r="L857" s="198"/>
      <c r="M857" s="198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  <c r="AJ857" s="198"/>
      <c r="AK857" s="198"/>
      <c r="AL857" s="198"/>
      <c r="AM857" s="198"/>
      <c r="AN857" s="198"/>
      <c r="AO857" s="198"/>
      <c r="AP857" s="198"/>
      <c r="AQ857" s="199"/>
      <c r="AR857" s="199"/>
      <c r="AS857" s="199"/>
      <c r="AT857" s="199"/>
      <c r="AU857" s="199"/>
      <c r="AV857" s="199"/>
      <c r="AW857" s="198"/>
      <c r="AX857" s="198"/>
      <c r="AY857" s="198"/>
      <c r="AZ857" s="198"/>
      <c r="BA857" s="198"/>
      <c r="BB857" s="198"/>
      <c r="BC857" s="198"/>
      <c r="BD857" s="198"/>
      <c r="BE857" s="198"/>
      <c r="BF857" s="198"/>
      <c r="BG857" s="198"/>
    </row>
    <row r="858" spans="1:59" ht="12.75" customHeight="1" x14ac:dyDescent="0.2">
      <c r="A858" s="198"/>
      <c r="B858" s="198"/>
      <c r="C858" s="198"/>
      <c r="D858" s="198"/>
      <c r="E858" s="198"/>
      <c r="F858" s="198"/>
      <c r="G858" s="198"/>
      <c r="H858" s="198"/>
      <c r="I858" s="198"/>
      <c r="J858" s="198"/>
      <c r="K858" s="198"/>
      <c r="L858" s="198"/>
      <c r="M858" s="198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  <c r="AJ858" s="198"/>
      <c r="AK858" s="198"/>
      <c r="AL858" s="198"/>
      <c r="AM858" s="198"/>
      <c r="AN858" s="198"/>
      <c r="AO858" s="198"/>
      <c r="AP858" s="198"/>
      <c r="AQ858" s="199"/>
      <c r="AR858" s="199"/>
      <c r="AS858" s="199"/>
      <c r="AT858" s="199"/>
      <c r="AU858" s="199"/>
      <c r="AV858" s="199"/>
      <c r="AW858" s="198"/>
      <c r="AX858" s="198"/>
      <c r="AY858" s="198"/>
      <c r="AZ858" s="198"/>
      <c r="BA858" s="198"/>
      <c r="BB858" s="198"/>
      <c r="BC858" s="198"/>
      <c r="BD858" s="198"/>
      <c r="BE858" s="198"/>
      <c r="BF858" s="198"/>
      <c r="BG858" s="198"/>
    </row>
    <row r="859" spans="1:59" ht="12.75" customHeight="1" x14ac:dyDescent="0.2">
      <c r="A859" s="198"/>
      <c r="B859" s="198"/>
      <c r="C859" s="198"/>
      <c r="D859" s="198"/>
      <c r="E859" s="198"/>
      <c r="F859" s="198"/>
      <c r="G859" s="198"/>
      <c r="H859" s="198"/>
      <c r="I859" s="198"/>
      <c r="J859" s="198"/>
      <c r="K859" s="198"/>
      <c r="L859" s="198"/>
      <c r="M859" s="198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  <c r="AJ859" s="198"/>
      <c r="AK859" s="198"/>
      <c r="AL859" s="198"/>
      <c r="AM859" s="198"/>
      <c r="AN859" s="198"/>
      <c r="AO859" s="198"/>
      <c r="AP859" s="198"/>
      <c r="AQ859" s="199"/>
      <c r="AR859" s="199"/>
      <c r="AS859" s="199"/>
      <c r="AT859" s="199"/>
      <c r="AU859" s="199"/>
      <c r="AV859" s="199"/>
      <c r="AW859" s="198"/>
      <c r="AX859" s="198"/>
      <c r="AY859" s="198"/>
      <c r="AZ859" s="198"/>
      <c r="BA859" s="198"/>
      <c r="BB859" s="198"/>
      <c r="BC859" s="198"/>
      <c r="BD859" s="198"/>
      <c r="BE859" s="198"/>
      <c r="BF859" s="198"/>
      <c r="BG859" s="198"/>
    </row>
    <row r="860" spans="1:59" ht="12.75" customHeight="1" x14ac:dyDescent="0.2">
      <c r="A860" s="198"/>
      <c r="B860" s="198"/>
      <c r="C860" s="198"/>
      <c r="D860" s="198"/>
      <c r="E860" s="198"/>
      <c r="F860" s="198"/>
      <c r="G860" s="198"/>
      <c r="H860" s="198"/>
      <c r="I860" s="198"/>
      <c r="J860" s="198"/>
      <c r="K860" s="198"/>
      <c r="L860" s="198"/>
      <c r="M860" s="198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  <c r="AJ860" s="198"/>
      <c r="AK860" s="198"/>
      <c r="AL860" s="198"/>
      <c r="AM860" s="198"/>
      <c r="AN860" s="198"/>
      <c r="AO860" s="198"/>
      <c r="AP860" s="198"/>
      <c r="AQ860" s="199"/>
      <c r="AR860" s="199"/>
      <c r="AS860" s="199"/>
      <c r="AT860" s="199"/>
      <c r="AU860" s="199"/>
      <c r="AV860" s="199"/>
      <c r="AW860" s="198"/>
      <c r="AX860" s="198"/>
      <c r="AY860" s="198"/>
      <c r="AZ860" s="198"/>
      <c r="BA860" s="198"/>
      <c r="BB860" s="198"/>
      <c r="BC860" s="198"/>
      <c r="BD860" s="198"/>
      <c r="BE860" s="198"/>
      <c r="BF860" s="198"/>
      <c r="BG860" s="198"/>
    </row>
    <row r="861" spans="1:59" ht="12.75" customHeight="1" x14ac:dyDescent="0.2">
      <c r="A861" s="198"/>
      <c r="B861" s="198"/>
      <c r="C861" s="198"/>
      <c r="D861" s="198"/>
      <c r="E861" s="198"/>
      <c r="F861" s="198"/>
      <c r="G861" s="198"/>
      <c r="H861" s="198"/>
      <c r="I861" s="198"/>
      <c r="J861" s="198"/>
      <c r="K861" s="198"/>
      <c r="L861" s="198"/>
      <c r="M861" s="198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  <c r="AJ861" s="198"/>
      <c r="AK861" s="198"/>
      <c r="AL861" s="198"/>
      <c r="AM861" s="198"/>
      <c r="AN861" s="198"/>
      <c r="AO861" s="198"/>
      <c r="AP861" s="198"/>
      <c r="AQ861" s="199"/>
      <c r="AR861" s="199"/>
      <c r="AS861" s="199"/>
      <c r="AT861" s="199"/>
      <c r="AU861" s="199"/>
      <c r="AV861" s="199"/>
      <c r="AW861" s="198"/>
      <c r="AX861" s="198"/>
      <c r="AY861" s="198"/>
      <c r="AZ861" s="198"/>
      <c r="BA861" s="198"/>
      <c r="BB861" s="198"/>
      <c r="BC861" s="198"/>
      <c r="BD861" s="198"/>
      <c r="BE861" s="198"/>
      <c r="BF861" s="198"/>
      <c r="BG861" s="198"/>
    </row>
    <row r="862" spans="1:59" ht="12.75" customHeight="1" x14ac:dyDescent="0.2">
      <c r="A862" s="198"/>
      <c r="B862" s="198"/>
      <c r="C862" s="198"/>
      <c r="D862" s="198"/>
      <c r="E862" s="198"/>
      <c r="F862" s="198"/>
      <c r="G862" s="198"/>
      <c r="H862" s="198"/>
      <c r="I862" s="198"/>
      <c r="J862" s="198"/>
      <c r="K862" s="198"/>
      <c r="L862" s="198"/>
      <c r="M862" s="198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  <c r="AJ862" s="198"/>
      <c r="AK862" s="198"/>
      <c r="AL862" s="198"/>
      <c r="AM862" s="198"/>
      <c r="AN862" s="198"/>
      <c r="AO862" s="198"/>
      <c r="AP862" s="198"/>
      <c r="AQ862" s="199"/>
      <c r="AR862" s="199"/>
      <c r="AS862" s="199"/>
      <c r="AT862" s="199"/>
      <c r="AU862" s="199"/>
      <c r="AV862" s="199"/>
      <c r="AW862" s="198"/>
      <c r="AX862" s="198"/>
      <c r="AY862" s="198"/>
      <c r="AZ862" s="198"/>
      <c r="BA862" s="198"/>
      <c r="BB862" s="198"/>
      <c r="BC862" s="198"/>
      <c r="BD862" s="198"/>
      <c r="BE862" s="198"/>
      <c r="BF862" s="198"/>
      <c r="BG862" s="198"/>
    </row>
    <row r="863" spans="1:59" ht="12.75" customHeight="1" x14ac:dyDescent="0.2">
      <c r="A863" s="198"/>
      <c r="B863" s="198"/>
      <c r="C863" s="198"/>
      <c r="D863" s="198"/>
      <c r="E863" s="198"/>
      <c r="F863" s="198"/>
      <c r="G863" s="198"/>
      <c r="H863" s="198"/>
      <c r="I863" s="198"/>
      <c r="J863" s="198"/>
      <c r="K863" s="198"/>
      <c r="L863" s="198"/>
      <c r="M863" s="198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  <c r="AJ863" s="198"/>
      <c r="AK863" s="198"/>
      <c r="AL863" s="198"/>
      <c r="AM863" s="198"/>
      <c r="AN863" s="198"/>
      <c r="AO863" s="198"/>
      <c r="AP863" s="198"/>
      <c r="AQ863" s="199"/>
      <c r="AR863" s="199"/>
      <c r="AS863" s="199"/>
      <c r="AT863" s="199"/>
      <c r="AU863" s="199"/>
      <c r="AV863" s="199"/>
      <c r="AW863" s="198"/>
      <c r="AX863" s="198"/>
      <c r="AY863" s="198"/>
      <c r="AZ863" s="198"/>
      <c r="BA863" s="198"/>
      <c r="BB863" s="198"/>
      <c r="BC863" s="198"/>
      <c r="BD863" s="198"/>
      <c r="BE863" s="198"/>
      <c r="BF863" s="198"/>
      <c r="BG863" s="198"/>
    </row>
    <row r="864" spans="1:59" ht="12.75" customHeight="1" x14ac:dyDescent="0.2">
      <c r="A864" s="198"/>
      <c r="B864" s="198"/>
      <c r="C864" s="198"/>
      <c r="D864" s="198"/>
      <c r="E864" s="198"/>
      <c r="F864" s="198"/>
      <c r="G864" s="198"/>
      <c r="H864" s="198"/>
      <c r="I864" s="198"/>
      <c r="J864" s="198"/>
      <c r="K864" s="198"/>
      <c r="L864" s="198"/>
      <c r="M864" s="198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  <c r="AJ864" s="198"/>
      <c r="AK864" s="198"/>
      <c r="AL864" s="198"/>
      <c r="AM864" s="198"/>
      <c r="AN864" s="198"/>
      <c r="AO864" s="198"/>
      <c r="AP864" s="198"/>
      <c r="AQ864" s="199"/>
      <c r="AR864" s="199"/>
      <c r="AS864" s="199"/>
      <c r="AT864" s="199"/>
      <c r="AU864" s="199"/>
      <c r="AV864" s="199"/>
      <c r="AW864" s="198"/>
      <c r="AX864" s="198"/>
      <c r="AY864" s="198"/>
      <c r="AZ864" s="198"/>
      <c r="BA864" s="198"/>
      <c r="BB864" s="198"/>
      <c r="BC864" s="198"/>
      <c r="BD864" s="198"/>
      <c r="BE864" s="198"/>
      <c r="BF864" s="198"/>
      <c r="BG864" s="198"/>
    </row>
    <row r="865" spans="1:59" ht="12.75" customHeight="1" x14ac:dyDescent="0.2">
      <c r="A865" s="198"/>
      <c r="B865" s="198"/>
      <c r="C865" s="198"/>
      <c r="D865" s="198"/>
      <c r="E865" s="198"/>
      <c r="F865" s="198"/>
      <c r="G865" s="198"/>
      <c r="H865" s="198"/>
      <c r="I865" s="198"/>
      <c r="J865" s="198"/>
      <c r="K865" s="198"/>
      <c r="L865" s="198"/>
      <c r="M865" s="198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  <c r="AJ865" s="198"/>
      <c r="AK865" s="198"/>
      <c r="AL865" s="198"/>
      <c r="AM865" s="198"/>
      <c r="AN865" s="198"/>
      <c r="AO865" s="198"/>
      <c r="AP865" s="198"/>
      <c r="AQ865" s="199"/>
      <c r="AR865" s="199"/>
      <c r="AS865" s="199"/>
      <c r="AT865" s="199"/>
      <c r="AU865" s="199"/>
      <c r="AV865" s="199"/>
      <c r="AW865" s="198"/>
      <c r="AX865" s="198"/>
      <c r="AY865" s="198"/>
      <c r="AZ865" s="198"/>
      <c r="BA865" s="198"/>
      <c r="BB865" s="198"/>
      <c r="BC865" s="198"/>
      <c r="BD865" s="198"/>
      <c r="BE865" s="198"/>
      <c r="BF865" s="198"/>
      <c r="BG865" s="198"/>
    </row>
    <row r="866" spans="1:59" ht="12.75" customHeight="1" x14ac:dyDescent="0.2">
      <c r="A866" s="198"/>
      <c r="B866" s="198"/>
      <c r="C866" s="198"/>
      <c r="D866" s="198"/>
      <c r="E866" s="198"/>
      <c r="F866" s="198"/>
      <c r="G866" s="198"/>
      <c r="H866" s="198"/>
      <c r="I866" s="198"/>
      <c r="J866" s="198"/>
      <c r="K866" s="198"/>
      <c r="L866" s="198"/>
      <c r="M866" s="198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  <c r="AJ866" s="198"/>
      <c r="AK866" s="198"/>
      <c r="AL866" s="198"/>
      <c r="AM866" s="198"/>
      <c r="AN866" s="198"/>
      <c r="AO866" s="198"/>
      <c r="AP866" s="198"/>
      <c r="AQ866" s="199"/>
      <c r="AR866" s="199"/>
      <c r="AS866" s="199"/>
      <c r="AT866" s="199"/>
      <c r="AU866" s="199"/>
      <c r="AV866" s="199"/>
      <c r="AW866" s="198"/>
      <c r="AX866" s="198"/>
      <c r="AY866" s="198"/>
      <c r="AZ866" s="198"/>
      <c r="BA866" s="198"/>
      <c r="BB866" s="198"/>
      <c r="BC866" s="198"/>
      <c r="BD866" s="198"/>
      <c r="BE866" s="198"/>
      <c r="BF866" s="198"/>
      <c r="BG866" s="198"/>
    </row>
    <row r="867" spans="1:59" ht="12.75" customHeight="1" x14ac:dyDescent="0.2">
      <c r="A867" s="198"/>
      <c r="B867" s="198"/>
      <c r="C867" s="198"/>
      <c r="D867" s="198"/>
      <c r="E867" s="198"/>
      <c r="F867" s="198"/>
      <c r="G867" s="198"/>
      <c r="H867" s="198"/>
      <c r="I867" s="198"/>
      <c r="J867" s="198"/>
      <c r="K867" s="198"/>
      <c r="L867" s="198"/>
      <c r="M867" s="198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  <c r="AJ867" s="198"/>
      <c r="AK867" s="198"/>
      <c r="AL867" s="198"/>
      <c r="AM867" s="198"/>
      <c r="AN867" s="198"/>
      <c r="AO867" s="198"/>
      <c r="AP867" s="198"/>
      <c r="AQ867" s="199"/>
      <c r="AR867" s="199"/>
      <c r="AS867" s="199"/>
      <c r="AT867" s="199"/>
      <c r="AU867" s="199"/>
      <c r="AV867" s="199"/>
      <c r="AW867" s="198"/>
      <c r="AX867" s="198"/>
      <c r="AY867" s="198"/>
      <c r="AZ867" s="198"/>
      <c r="BA867" s="198"/>
      <c r="BB867" s="198"/>
      <c r="BC867" s="198"/>
      <c r="BD867" s="198"/>
      <c r="BE867" s="198"/>
      <c r="BF867" s="198"/>
      <c r="BG867" s="198"/>
    </row>
    <row r="868" spans="1:59" ht="12.75" customHeight="1" x14ac:dyDescent="0.2">
      <c r="A868" s="198"/>
      <c r="B868" s="198"/>
      <c r="C868" s="198"/>
      <c r="D868" s="198"/>
      <c r="E868" s="198"/>
      <c r="F868" s="198"/>
      <c r="G868" s="198"/>
      <c r="H868" s="198"/>
      <c r="I868" s="198"/>
      <c r="J868" s="198"/>
      <c r="K868" s="198"/>
      <c r="L868" s="198"/>
      <c r="M868" s="198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  <c r="AJ868" s="198"/>
      <c r="AK868" s="198"/>
      <c r="AL868" s="198"/>
      <c r="AM868" s="198"/>
      <c r="AN868" s="198"/>
      <c r="AO868" s="198"/>
      <c r="AP868" s="198"/>
      <c r="AQ868" s="199"/>
      <c r="AR868" s="199"/>
      <c r="AS868" s="199"/>
      <c r="AT868" s="199"/>
      <c r="AU868" s="199"/>
      <c r="AV868" s="199"/>
      <c r="AW868" s="198"/>
      <c r="AX868" s="198"/>
      <c r="AY868" s="198"/>
      <c r="AZ868" s="198"/>
      <c r="BA868" s="198"/>
      <c r="BB868" s="198"/>
      <c r="BC868" s="198"/>
      <c r="BD868" s="198"/>
      <c r="BE868" s="198"/>
      <c r="BF868" s="198"/>
      <c r="BG868" s="198"/>
    </row>
    <row r="869" spans="1:59" ht="12.75" customHeight="1" x14ac:dyDescent="0.2">
      <c r="A869" s="198"/>
      <c r="B869" s="198"/>
      <c r="C869" s="198"/>
      <c r="D869" s="198"/>
      <c r="E869" s="198"/>
      <c r="F869" s="198"/>
      <c r="G869" s="198"/>
      <c r="H869" s="198"/>
      <c r="I869" s="198"/>
      <c r="J869" s="198"/>
      <c r="K869" s="198"/>
      <c r="L869" s="198"/>
      <c r="M869" s="198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  <c r="AJ869" s="198"/>
      <c r="AK869" s="198"/>
      <c r="AL869" s="198"/>
      <c r="AM869" s="198"/>
      <c r="AN869" s="198"/>
      <c r="AO869" s="198"/>
      <c r="AP869" s="198"/>
      <c r="AQ869" s="199"/>
      <c r="AR869" s="199"/>
      <c r="AS869" s="199"/>
      <c r="AT869" s="199"/>
      <c r="AU869" s="199"/>
      <c r="AV869" s="199"/>
      <c r="AW869" s="198"/>
      <c r="AX869" s="198"/>
      <c r="AY869" s="198"/>
      <c r="AZ869" s="198"/>
      <c r="BA869" s="198"/>
      <c r="BB869" s="198"/>
      <c r="BC869" s="198"/>
      <c r="BD869" s="198"/>
      <c r="BE869" s="198"/>
      <c r="BF869" s="198"/>
      <c r="BG869" s="198"/>
    </row>
    <row r="870" spans="1:59" ht="12.75" customHeight="1" x14ac:dyDescent="0.2">
      <c r="A870" s="198"/>
      <c r="B870" s="198"/>
      <c r="C870" s="198"/>
      <c r="D870" s="198"/>
      <c r="E870" s="198"/>
      <c r="F870" s="198"/>
      <c r="G870" s="198"/>
      <c r="H870" s="198"/>
      <c r="I870" s="198"/>
      <c r="J870" s="198"/>
      <c r="K870" s="198"/>
      <c r="L870" s="198"/>
      <c r="M870" s="198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  <c r="AP870" s="198"/>
      <c r="AQ870" s="199"/>
      <c r="AR870" s="199"/>
      <c r="AS870" s="199"/>
      <c r="AT870" s="199"/>
      <c r="AU870" s="199"/>
      <c r="AV870" s="199"/>
      <c r="AW870" s="198"/>
      <c r="AX870" s="198"/>
      <c r="AY870" s="198"/>
      <c r="AZ870" s="198"/>
      <c r="BA870" s="198"/>
      <c r="BB870" s="198"/>
      <c r="BC870" s="198"/>
      <c r="BD870" s="198"/>
      <c r="BE870" s="198"/>
      <c r="BF870" s="198"/>
      <c r="BG870" s="198"/>
    </row>
    <row r="871" spans="1:59" ht="12.75" customHeight="1" x14ac:dyDescent="0.2">
      <c r="A871" s="198"/>
      <c r="B871" s="198"/>
      <c r="C871" s="198"/>
      <c r="D871" s="198"/>
      <c r="E871" s="198"/>
      <c r="F871" s="198"/>
      <c r="G871" s="198"/>
      <c r="H871" s="198"/>
      <c r="I871" s="198"/>
      <c r="J871" s="198"/>
      <c r="K871" s="198"/>
      <c r="L871" s="198"/>
      <c r="M871" s="198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9"/>
      <c r="AR871" s="199"/>
      <c r="AS871" s="199"/>
      <c r="AT871" s="199"/>
      <c r="AU871" s="199"/>
      <c r="AV871" s="199"/>
      <c r="AW871" s="198"/>
      <c r="AX871" s="198"/>
      <c r="AY871" s="198"/>
      <c r="AZ871" s="198"/>
      <c r="BA871" s="198"/>
      <c r="BB871" s="198"/>
      <c r="BC871" s="198"/>
      <c r="BD871" s="198"/>
      <c r="BE871" s="198"/>
      <c r="BF871" s="198"/>
      <c r="BG871" s="198"/>
    </row>
    <row r="872" spans="1:59" ht="12.75" customHeight="1" x14ac:dyDescent="0.2">
      <c r="A872" s="198"/>
      <c r="B872" s="198"/>
      <c r="C872" s="198"/>
      <c r="D872" s="198"/>
      <c r="E872" s="198"/>
      <c r="F872" s="198"/>
      <c r="G872" s="198"/>
      <c r="H872" s="198"/>
      <c r="I872" s="198"/>
      <c r="J872" s="198"/>
      <c r="K872" s="198"/>
      <c r="L872" s="198"/>
      <c r="M872" s="198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  <c r="AJ872" s="198"/>
      <c r="AK872" s="198"/>
      <c r="AL872" s="198"/>
      <c r="AM872" s="198"/>
      <c r="AN872" s="198"/>
      <c r="AO872" s="198"/>
      <c r="AP872" s="198"/>
      <c r="AQ872" s="199"/>
      <c r="AR872" s="199"/>
      <c r="AS872" s="199"/>
      <c r="AT872" s="199"/>
      <c r="AU872" s="199"/>
      <c r="AV872" s="199"/>
      <c r="AW872" s="198"/>
      <c r="AX872" s="198"/>
      <c r="AY872" s="198"/>
      <c r="AZ872" s="198"/>
      <c r="BA872" s="198"/>
      <c r="BB872" s="198"/>
      <c r="BC872" s="198"/>
      <c r="BD872" s="198"/>
      <c r="BE872" s="198"/>
      <c r="BF872" s="198"/>
      <c r="BG872" s="198"/>
    </row>
    <row r="873" spans="1:59" ht="12.75" customHeight="1" x14ac:dyDescent="0.2">
      <c r="A873" s="198"/>
      <c r="B873" s="198"/>
      <c r="C873" s="198"/>
      <c r="D873" s="198"/>
      <c r="E873" s="198"/>
      <c r="F873" s="198"/>
      <c r="G873" s="198"/>
      <c r="H873" s="198"/>
      <c r="I873" s="198"/>
      <c r="J873" s="198"/>
      <c r="K873" s="198"/>
      <c r="L873" s="198"/>
      <c r="M873" s="198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9"/>
      <c r="AR873" s="199"/>
      <c r="AS873" s="199"/>
      <c r="AT873" s="199"/>
      <c r="AU873" s="199"/>
      <c r="AV873" s="199"/>
      <c r="AW873" s="198"/>
      <c r="AX873" s="198"/>
      <c r="AY873" s="198"/>
      <c r="AZ873" s="198"/>
      <c r="BA873" s="198"/>
      <c r="BB873" s="198"/>
      <c r="BC873" s="198"/>
      <c r="BD873" s="198"/>
      <c r="BE873" s="198"/>
      <c r="BF873" s="198"/>
      <c r="BG873" s="198"/>
    </row>
    <row r="874" spans="1:59" ht="12.75" customHeight="1" x14ac:dyDescent="0.2">
      <c r="A874" s="198"/>
      <c r="B874" s="198"/>
      <c r="C874" s="198"/>
      <c r="D874" s="198"/>
      <c r="E874" s="198"/>
      <c r="F874" s="198"/>
      <c r="G874" s="198"/>
      <c r="H874" s="198"/>
      <c r="I874" s="198"/>
      <c r="J874" s="198"/>
      <c r="K874" s="198"/>
      <c r="L874" s="198"/>
      <c r="M874" s="198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  <c r="AP874" s="198"/>
      <c r="AQ874" s="199"/>
      <c r="AR874" s="199"/>
      <c r="AS874" s="199"/>
      <c r="AT874" s="199"/>
      <c r="AU874" s="199"/>
      <c r="AV874" s="199"/>
      <c r="AW874" s="198"/>
      <c r="AX874" s="198"/>
      <c r="AY874" s="198"/>
      <c r="AZ874" s="198"/>
      <c r="BA874" s="198"/>
      <c r="BB874" s="198"/>
      <c r="BC874" s="198"/>
      <c r="BD874" s="198"/>
      <c r="BE874" s="198"/>
      <c r="BF874" s="198"/>
      <c r="BG874" s="198"/>
    </row>
    <row r="875" spans="1:59" ht="12.75" customHeight="1" x14ac:dyDescent="0.2">
      <c r="A875" s="198"/>
      <c r="B875" s="198"/>
      <c r="C875" s="198"/>
      <c r="D875" s="198"/>
      <c r="E875" s="198"/>
      <c r="F875" s="198"/>
      <c r="G875" s="198"/>
      <c r="H875" s="198"/>
      <c r="I875" s="198"/>
      <c r="J875" s="198"/>
      <c r="K875" s="198"/>
      <c r="L875" s="198"/>
      <c r="M875" s="198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  <c r="AJ875" s="198"/>
      <c r="AK875" s="198"/>
      <c r="AL875" s="198"/>
      <c r="AM875" s="198"/>
      <c r="AN875" s="198"/>
      <c r="AO875" s="198"/>
      <c r="AP875" s="198"/>
      <c r="AQ875" s="199"/>
      <c r="AR875" s="199"/>
      <c r="AS875" s="199"/>
      <c r="AT875" s="199"/>
      <c r="AU875" s="199"/>
      <c r="AV875" s="199"/>
      <c r="AW875" s="198"/>
      <c r="AX875" s="198"/>
      <c r="AY875" s="198"/>
      <c r="AZ875" s="198"/>
      <c r="BA875" s="198"/>
      <c r="BB875" s="198"/>
      <c r="BC875" s="198"/>
      <c r="BD875" s="198"/>
      <c r="BE875" s="198"/>
      <c r="BF875" s="198"/>
      <c r="BG875" s="198"/>
    </row>
    <row r="876" spans="1:59" ht="12.75" customHeight="1" x14ac:dyDescent="0.2">
      <c r="A876" s="198"/>
      <c r="B876" s="198"/>
      <c r="C876" s="198"/>
      <c r="D876" s="198"/>
      <c r="E876" s="198"/>
      <c r="F876" s="198"/>
      <c r="G876" s="198"/>
      <c r="H876" s="198"/>
      <c r="I876" s="198"/>
      <c r="J876" s="198"/>
      <c r="K876" s="198"/>
      <c r="L876" s="198"/>
      <c r="M876" s="198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  <c r="AJ876" s="198"/>
      <c r="AK876" s="198"/>
      <c r="AL876" s="198"/>
      <c r="AM876" s="198"/>
      <c r="AN876" s="198"/>
      <c r="AO876" s="198"/>
      <c r="AP876" s="198"/>
      <c r="AQ876" s="199"/>
      <c r="AR876" s="199"/>
      <c r="AS876" s="199"/>
      <c r="AT876" s="199"/>
      <c r="AU876" s="199"/>
      <c r="AV876" s="199"/>
      <c r="AW876" s="198"/>
      <c r="AX876" s="198"/>
      <c r="AY876" s="198"/>
      <c r="AZ876" s="198"/>
      <c r="BA876" s="198"/>
      <c r="BB876" s="198"/>
      <c r="BC876" s="198"/>
      <c r="BD876" s="198"/>
      <c r="BE876" s="198"/>
      <c r="BF876" s="198"/>
      <c r="BG876" s="198"/>
    </row>
    <row r="877" spans="1:59" ht="12.75" customHeight="1" x14ac:dyDescent="0.2">
      <c r="A877" s="198"/>
      <c r="B877" s="198"/>
      <c r="C877" s="198"/>
      <c r="D877" s="198"/>
      <c r="E877" s="198"/>
      <c r="F877" s="198"/>
      <c r="G877" s="198"/>
      <c r="H877" s="198"/>
      <c r="I877" s="198"/>
      <c r="J877" s="198"/>
      <c r="K877" s="198"/>
      <c r="L877" s="198"/>
      <c r="M877" s="198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  <c r="AJ877" s="198"/>
      <c r="AK877" s="198"/>
      <c r="AL877" s="198"/>
      <c r="AM877" s="198"/>
      <c r="AN877" s="198"/>
      <c r="AO877" s="198"/>
      <c r="AP877" s="198"/>
      <c r="AQ877" s="199"/>
      <c r="AR877" s="199"/>
      <c r="AS877" s="199"/>
      <c r="AT877" s="199"/>
      <c r="AU877" s="199"/>
      <c r="AV877" s="199"/>
      <c r="AW877" s="198"/>
      <c r="AX877" s="198"/>
      <c r="AY877" s="198"/>
      <c r="AZ877" s="198"/>
      <c r="BA877" s="198"/>
      <c r="BB877" s="198"/>
      <c r="BC877" s="198"/>
      <c r="BD877" s="198"/>
      <c r="BE877" s="198"/>
      <c r="BF877" s="198"/>
      <c r="BG877" s="198"/>
    </row>
    <row r="878" spans="1:59" ht="12.75" customHeight="1" x14ac:dyDescent="0.2">
      <c r="A878" s="198"/>
      <c r="B878" s="198"/>
      <c r="C878" s="198"/>
      <c r="D878" s="198"/>
      <c r="E878" s="198"/>
      <c r="F878" s="198"/>
      <c r="G878" s="198"/>
      <c r="H878" s="198"/>
      <c r="I878" s="198"/>
      <c r="J878" s="198"/>
      <c r="K878" s="198"/>
      <c r="L878" s="198"/>
      <c r="M878" s="198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  <c r="AJ878" s="198"/>
      <c r="AK878" s="198"/>
      <c r="AL878" s="198"/>
      <c r="AM878" s="198"/>
      <c r="AN878" s="198"/>
      <c r="AO878" s="198"/>
      <c r="AP878" s="198"/>
      <c r="AQ878" s="199"/>
      <c r="AR878" s="199"/>
      <c r="AS878" s="199"/>
      <c r="AT878" s="199"/>
      <c r="AU878" s="199"/>
      <c r="AV878" s="199"/>
      <c r="AW878" s="198"/>
      <c r="AX878" s="198"/>
      <c r="AY878" s="198"/>
      <c r="AZ878" s="198"/>
      <c r="BA878" s="198"/>
      <c r="BB878" s="198"/>
      <c r="BC878" s="198"/>
      <c r="BD878" s="198"/>
      <c r="BE878" s="198"/>
      <c r="BF878" s="198"/>
      <c r="BG878" s="198"/>
    </row>
    <row r="879" spans="1:59" ht="12.75" customHeight="1" x14ac:dyDescent="0.2">
      <c r="A879" s="198"/>
      <c r="B879" s="198"/>
      <c r="C879" s="198"/>
      <c r="D879" s="198"/>
      <c r="E879" s="198"/>
      <c r="F879" s="198"/>
      <c r="G879" s="198"/>
      <c r="H879" s="198"/>
      <c r="I879" s="198"/>
      <c r="J879" s="198"/>
      <c r="K879" s="198"/>
      <c r="L879" s="198"/>
      <c r="M879" s="198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  <c r="AJ879" s="198"/>
      <c r="AK879" s="198"/>
      <c r="AL879" s="198"/>
      <c r="AM879" s="198"/>
      <c r="AN879" s="198"/>
      <c r="AO879" s="198"/>
      <c r="AP879" s="198"/>
      <c r="AQ879" s="199"/>
      <c r="AR879" s="199"/>
      <c r="AS879" s="199"/>
      <c r="AT879" s="199"/>
      <c r="AU879" s="199"/>
      <c r="AV879" s="199"/>
      <c r="AW879" s="198"/>
      <c r="AX879" s="198"/>
      <c r="AY879" s="198"/>
      <c r="AZ879" s="198"/>
      <c r="BA879" s="198"/>
      <c r="BB879" s="198"/>
      <c r="BC879" s="198"/>
      <c r="BD879" s="198"/>
      <c r="BE879" s="198"/>
      <c r="BF879" s="198"/>
      <c r="BG879" s="198"/>
    </row>
    <row r="880" spans="1:59" ht="12.75" customHeight="1" x14ac:dyDescent="0.2">
      <c r="A880" s="198"/>
      <c r="B880" s="198"/>
      <c r="C880" s="198"/>
      <c r="D880" s="198"/>
      <c r="E880" s="198"/>
      <c r="F880" s="198"/>
      <c r="G880" s="198"/>
      <c r="H880" s="198"/>
      <c r="I880" s="198"/>
      <c r="J880" s="198"/>
      <c r="K880" s="198"/>
      <c r="L880" s="198"/>
      <c r="M880" s="198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198"/>
      <c r="AN880" s="198"/>
      <c r="AO880" s="198"/>
      <c r="AP880" s="198"/>
      <c r="AQ880" s="199"/>
      <c r="AR880" s="199"/>
      <c r="AS880" s="199"/>
      <c r="AT880" s="199"/>
      <c r="AU880" s="199"/>
      <c r="AV880" s="199"/>
      <c r="AW880" s="198"/>
      <c r="AX880" s="198"/>
      <c r="AY880" s="198"/>
      <c r="AZ880" s="198"/>
      <c r="BA880" s="198"/>
      <c r="BB880" s="198"/>
      <c r="BC880" s="198"/>
      <c r="BD880" s="198"/>
      <c r="BE880" s="198"/>
      <c r="BF880" s="198"/>
      <c r="BG880" s="198"/>
    </row>
    <row r="881" spans="1:59" ht="12.75" customHeight="1" x14ac:dyDescent="0.2">
      <c r="A881" s="198"/>
      <c r="B881" s="198"/>
      <c r="C881" s="198"/>
      <c r="D881" s="198"/>
      <c r="E881" s="198"/>
      <c r="F881" s="198"/>
      <c r="G881" s="198"/>
      <c r="H881" s="198"/>
      <c r="I881" s="198"/>
      <c r="J881" s="198"/>
      <c r="K881" s="198"/>
      <c r="L881" s="198"/>
      <c r="M881" s="198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  <c r="AP881" s="198"/>
      <c r="AQ881" s="199"/>
      <c r="AR881" s="199"/>
      <c r="AS881" s="199"/>
      <c r="AT881" s="199"/>
      <c r="AU881" s="199"/>
      <c r="AV881" s="199"/>
      <c r="AW881" s="198"/>
      <c r="AX881" s="198"/>
      <c r="AY881" s="198"/>
      <c r="AZ881" s="198"/>
      <c r="BA881" s="198"/>
      <c r="BB881" s="198"/>
      <c r="BC881" s="198"/>
      <c r="BD881" s="198"/>
      <c r="BE881" s="198"/>
      <c r="BF881" s="198"/>
      <c r="BG881" s="198"/>
    </row>
    <row r="882" spans="1:59" ht="12.75" customHeight="1" x14ac:dyDescent="0.2">
      <c r="A882" s="198"/>
      <c r="B882" s="198"/>
      <c r="C882" s="198"/>
      <c r="D882" s="198"/>
      <c r="E882" s="198"/>
      <c r="F882" s="198"/>
      <c r="G882" s="198"/>
      <c r="H882" s="198"/>
      <c r="I882" s="198"/>
      <c r="J882" s="198"/>
      <c r="K882" s="198"/>
      <c r="L882" s="198"/>
      <c r="M882" s="198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  <c r="AJ882" s="198"/>
      <c r="AK882" s="198"/>
      <c r="AL882" s="198"/>
      <c r="AM882" s="198"/>
      <c r="AN882" s="198"/>
      <c r="AO882" s="198"/>
      <c r="AP882" s="198"/>
      <c r="AQ882" s="199"/>
      <c r="AR882" s="199"/>
      <c r="AS882" s="199"/>
      <c r="AT882" s="199"/>
      <c r="AU882" s="199"/>
      <c r="AV882" s="199"/>
      <c r="AW882" s="198"/>
      <c r="AX882" s="198"/>
      <c r="AY882" s="198"/>
      <c r="AZ882" s="198"/>
      <c r="BA882" s="198"/>
      <c r="BB882" s="198"/>
      <c r="BC882" s="198"/>
      <c r="BD882" s="198"/>
      <c r="BE882" s="198"/>
      <c r="BF882" s="198"/>
      <c r="BG882" s="198"/>
    </row>
    <row r="883" spans="1:59" ht="12.75" customHeight="1" x14ac:dyDescent="0.2">
      <c r="A883" s="198"/>
      <c r="B883" s="198"/>
      <c r="C883" s="198"/>
      <c r="D883" s="198"/>
      <c r="E883" s="198"/>
      <c r="F883" s="198"/>
      <c r="G883" s="198"/>
      <c r="H883" s="198"/>
      <c r="I883" s="198"/>
      <c r="J883" s="198"/>
      <c r="K883" s="198"/>
      <c r="L883" s="198"/>
      <c r="M883" s="198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198"/>
      <c r="AN883" s="198"/>
      <c r="AO883" s="198"/>
      <c r="AP883" s="198"/>
      <c r="AQ883" s="199"/>
      <c r="AR883" s="199"/>
      <c r="AS883" s="199"/>
      <c r="AT883" s="199"/>
      <c r="AU883" s="199"/>
      <c r="AV883" s="199"/>
      <c r="AW883" s="198"/>
      <c r="AX883" s="198"/>
      <c r="AY883" s="198"/>
      <c r="AZ883" s="198"/>
      <c r="BA883" s="198"/>
      <c r="BB883" s="198"/>
      <c r="BC883" s="198"/>
      <c r="BD883" s="198"/>
      <c r="BE883" s="198"/>
      <c r="BF883" s="198"/>
      <c r="BG883" s="198"/>
    </row>
    <row r="884" spans="1:59" ht="12.75" customHeight="1" x14ac:dyDescent="0.2">
      <c r="A884" s="198"/>
      <c r="B884" s="198"/>
      <c r="C884" s="198"/>
      <c r="D884" s="198"/>
      <c r="E884" s="198"/>
      <c r="F884" s="198"/>
      <c r="G884" s="198"/>
      <c r="H884" s="198"/>
      <c r="I884" s="198"/>
      <c r="J884" s="198"/>
      <c r="K884" s="198"/>
      <c r="L884" s="198"/>
      <c r="M884" s="198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  <c r="AJ884" s="198"/>
      <c r="AK884" s="198"/>
      <c r="AL884" s="198"/>
      <c r="AM884" s="198"/>
      <c r="AN884" s="198"/>
      <c r="AO884" s="198"/>
      <c r="AP884" s="198"/>
      <c r="AQ884" s="199"/>
      <c r="AR884" s="199"/>
      <c r="AS884" s="199"/>
      <c r="AT884" s="199"/>
      <c r="AU884" s="199"/>
      <c r="AV884" s="199"/>
      <c r="AW884" s="198"/>
      <c r="AX884" s="198"/>
      <c r="AY884" s="198"/>
      <c r="AZ884" s="198"/>
      <c r="BA884" s="198"/>
      <c r="BB884" s="198"/>
      <c r="BC884" s="198"/>
      <c r="BD884" s="198"/>
      <c r="BE884" s="198"/>
      <c r="BF884" s="198"/>
      <c r="BG884" s="198"/>
    </row>
    <row r="885" spans="1:59" ht="12.75" customHeight="1" x14ac:dyDescent="0.2">
      <c r="A885" s="198"/>
      <c r="B885" s="198"/>
      <c r="C885" s="198"/>
      <c r="D885" s="198"/>
      <c r="E885" s="198"/>
      <c r="F885" s="198"/>
      <c r="G885" s="198"/>
      <c r="H885" s="198"/>
      <c r="I885" s="198"/>
      <c r="J885" s="198"/>
      <c r="K885" s="198"/>
      <c r="L885" s="198"/>
      <c r="M885" s="198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  <c r="AP885" s="198"/>
      <c r="AQ885" s="199"/>
      <c r="AR885" s="199"/>
      <c r="AS885" s="199"/>
      <c r="AT885" s="199"/>
      <c r="AU885" s="199"/>
      <c r="AV885" s="199"/>
      <c r="AW885" s="198"/>
      <c r="AX885" s="198"/>
      <c r="AY885" s="198"/>
      <c r="AZ885" s="198"/>
      <c r="BA885" s="198"/>
      <c r="BB885" s="198"/>
      <c r="BC885" s="198"/>
      <c r="BD885" s="198"/>
      <c r="BE885" s="198"/>
      <c r="BF885" s="198"/>
      <c r="BG885" s="198"/>
    </row>
    <row r="886" spans="1:59" ht="12.75" customHeight="1" x14ac:dyDescent="0.2">
      <c r="A886" s="198"/>
      <c r="B886" s="198"/>
      <c r="C886" s="198"/>
      <c r="D886" s="198"/>
      <c r="E886" s="198"/>
      <c r="F886" s="198"/>
      <c r="G886" s="198"/>
      <c r="H886" s="198"/>
      <c r="I886" s="198"/>
      <c r="J886" s="198"/>
      <c r="K886" s="198"/>
      <c r="L886" s="198"/>
      <c r="M886" s="198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9"/>
      <c r="AR886" s="199"/>
      <c r="AS886" s="199"/>
      <c r="AT886" s="199"/>
      <c r="AU886" s="199"/>
      <c r="AV886" s="199"/>
      <c r="AW886" s="198"/>
      <c r="AX886" s="198"/>
      <c r="AY886" s="198"/>
      <c r="AZ886" s="198"/>
      <c r="BA886" s="198"/>
      <c r="BB886" s="198"/>
      <c r="BC886" s="198"/>
      <c r="BD886" s="198"/>
      <c r="BE886" s="198"/>
      <c r="BF886" s="198"/>
      <c r="BG886" s="198"/>
    </row>
    <row r="887" spans="1:59" ht="12.75" customHeight="1" x14ac:dyDescent="0.2">
      <c r="A887" s="198"/>
      <c r="B887" s="198"/>
      <c r="C887" s="198"/>
      <c r="D887" s="198"/>
      <c r="E887" s="198"/>
      <c r="F887" s="198"/>
      <c r="G887" s="198"/>
      <c r="H887" s="198"/>
      <c r="I887" s="198"/>
      <c r="J887" s="198"/>
      <c r="K887" s="198"/>
      <c r="L887" s="198"/>
      <c r="M887" s="198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198"/>
      <c r="AN887" s="198"/>
      <c r="AO887" s="198"/>
      <c r="AP887" s="198"/>
      <c r="AQ887" s="199"/>
      <c r="AR887" s="199"/>
      <c r="AS887" s="199"/>
      <c r="AT887" s="199"/>
      <c r="AU887" s="199"/>
      <c r="AV887" s="199"/>
      <c r="AW887" s="198"/>
      <c r="AX887" s="198"/>
      <c r="AY887" s="198"/>
      <c r="AZ887" s="198"/>
      <c r="BA887" s="198"/>
      <c r="BB887" s="198"/>
      <c r="BC887" s="198"/>
      <c r="BD887" s="198"/>
      <c r="BE887" s="198"/>
      <c r="BF887" s="198"/>
      <c r="BG887" s="198"/>
    </row>
    <row r="888" spans="1:59" ht="12.75" customHeight="1" x14ac:dyDescent="0.2">
      <c r="A888" s="198"/>
      <c r="B888" s="198"/>
      <c r="C888" s="198"/>
      <c r="D888" s="198"/>
      <c r="E888" s="198"/>
      <c r="F888" s="198"/>
      <c r="G888" s="198"/>
      <c r="H888" s="198"/>
      <c r="I888" s="198"/>
      <c r="J888" s="198"/>
      <c r="K888" s="198"/>
      <c r="L888" s="198"/>
      <c r="M888" s="198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198"/>
      <c r="AN888" s="198"/>
      <c r="AO888" s="198"/>
      <c r="AP888" s="198"/>
      <c r="AQ888" s="199"/>
      <c r="AR888" s="199"/>
      <c r="AS888" s="199"/>
      <c r="AT888" s="199"/>
      <c r="AU888" s="199"/>
      <c r="AV888" s="199"/>
      <c r="AW888" s="198"/>
      <c r="AX888" s="198"/>
      <c r="AY888" s="198"/>
      <c r="AZ888" s="198"/>
      <c r="BA888" s="198"/>
      <c r="BB888" s="198"/>
      <c r="BC888" s="198"/>
      <c r="BD888" s="198"/>
      <c r="BE888" s="198"/>
      <c r="BF888" s="198"/>
      <c r="BG888" s="198"/>
    </row>
    <row r="889" spans="1:59" ht="12.75" customHeight="1" x14ac:dyDescent="0.2">
      <c r="A889" s="198"/>
      <c r="B889" s="198"/>
      <c r="C889" s="198"/>
      <c r="D889" s="198"/>
      <c r="E889" s="198"/>
      <c r="F889" s="198"/>
      <c r="G889" s="198"/>
      <c r="H889" s="198"/>
      <c r="I889" s="198"/>
      <c r="J889" s="198"/>
      <c r="K889" s="198"/>
      <c r="L889" s="198"/>
      <c r="M889" s="198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  <c r="AJ889" s="198"/>
      <c r="AK889" s="198"/>
      <c r="AL889" s="198"/>
      <c r="AM889" s="198"/>
      <c r="AN889" s="198"/>
      <c r="AO889" s="198"/>
      <c r="AP889" s="198"/>
      <c r="AQ889" s="199"/>
      <c r="AR889" s="199"/>
      <c r="AS889" s="199"/>
      <c r="AT889" s="199"/>
      <c r="AU889" s="199"/>
      <c r="AV889" s="199"/>
      <c r="AW889" s="198"/>
      <c r="AX889" s="198"/>
      <c r="AY889" s="198"/>
      <c r="AZ889" s="198"/>
      <c r="BA889" s="198"/>
      <c r="BB889" s="198"/>
      <c r="BC889" s="198"/>
      <c r="BD889" s="198"/>
      <c r="BE889" s="198"/>
      <c r="BF889" s="198"/>
      <c r="BG889" s="198"/>
    </row>
    <row r="890" spans="1:59" ht="12.75" customHeight="1" x14ac:dyDescent="0.2">
      <c r="A890" s="198"/>
      <c r="B890" s="198"/>
      <c r="C890" s="198"/>
      <c r="D890" s="198"/>
      <c r="E890" s="198"/>
      <c r="F890" s="198"/>
      <c r="G890" s="198"/>
      <c r="H890" s="198"/>
      <c r="I890" s="198"/>
      <c r="J890" s="198"/>
      <c r="K890" s="198"/>
      <c r="L890" s="198"/>
      <c r="M890" s="198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  <c r="AJ890" s="198"/>
      <c r="AK890" s="198"/>
      <c r="AL890" s="198"/>
      <c r="AM890" s="198"/>
      <c r="AN890" s="198"/>
      <c r="AO890" s="198"/>
      <c r="AP890" s="198"/>
      <c r="AQ890" s="199"/>
      <c r="AR890" s="199"/>
      <c r="AS890" s="199"/>
      <c r="AT890" s="199"/>
      <c r="AU890" s="199"/>
      <c r="AV890" s="199"/>
      <c r="AW890" s="198"/>
      <c r="AX890" s="198"/>
      <c r="AY890" s="198"/>
      <c r="AZ890" s="198"/>
      <c r="BA890" s="198"/>
      <c r="BB890" s="198"/>
      <c r="BC890" s="198"/>
      <c r="BD890" s="198"/>
      <c r="BE890" s="198"/>
      <c r="BF890" s="198"/>
      <c r="BG890" s="198"/>
    </row>
    <row r="891" spans="1:59" ht="12.75" customHeight="1" x14ac:dyDescent="0.2">
      <c r="A891" s="198"/>
      <c r="B891" s="198"/>
      <c r="C891" s="198"/>
      <c r="D891" s="198"/>
      <c r="E891" s="198"/>
      <c r="F891" s="198"/>
      <c r="G891" s="198"/>
      <c r="H891" s="198"/>
      <c r="I891" s="198"/>
      <c r="J891" s="198"/>
      <c r="K891" s="198"/>
      <c r="L891" s="198"/>
      <c r="M891" s="198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  <c r="AP891" s="198"/>
      <c r="AQ891" s="199"/>
      <c r="AR891" s="199"/>
      <c r="AS891" s="199"/>
      <c r="AT891" s="199"/>
      <c r="AU891" s="199"/>
      <c r="AV891" s="199"/>
      <c r="AW891" s="198"/>
      <c r="AX891" s="198"/>
      <c r="AY891" s="198"/>
      <c r="AZ891" s="198"/>
      <c r="BA891" s="198"/>
      <c r="BB891" s="198"/>
      <c r="BC891" s="198"/>
      <c r="BD891" s="198"/>
      <c r="BE891" s="198"/>
      <c r="BF891" s="198"/>
      <c r="BG891" s="198"/>
    </row>
    <row r="892" spans="1:59" ht="12.75" customHeight="1" x14ac:dyDescent="0.2">
      <c r="A892" s="198"/>
      <c r="B892" s="198"/>
      <c r="C892" s="198"/>
      <c r="D892" s="198"/>
      <c r="E892" s="198"/>
      <c r="F892" s="198"/>
      <c r="G892" s="198"/>
      <c r="H892" s="198"/>
      <c r="I892" s="198"/>
      <c r="J892" s="198"/>
      <c r="K892" s="198"/>
      <c r="L892" s="198"/>
      <c r="M892" s="198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198"/>
      <c r="AN892" s="198"/>
      <c r="AO892" s="198"/>
      <c r="AP892" s="198"/>
      <c r="AQ892" s="199"/>
      <c r="AR892" s="199"/>
      <c r="AS892" s="199"/>
      <c r="AT892" s="199"/>
      <c r="AU892" s="199"/>
      <c r="AV892" s="199"/>
      <c r="AW892" s="198"/>
      <c r="AX892" s="198"/>
      <c r="AY892" s="198"/>
      <c r="AZ892" s="198"/>
      <c r="BA892" s="198"/>
      <c r="BB892" s="198"/>
      <c r="BC892" s="198"/>
      <c r="BD892" s="198"/>
      <c r="BE892" s="198"/>
      <c r="BF892" s="198"/>
      <c r="BG892" s="198"/>
    </row>
    <row r="893" spans="1:59" ht="12.75" customHeight="1" x14ac:dyDescent="0.2">
      <c r="A893" s="198"/>
      <c r="B893" s="198"/>
      <c r="C893" s="198"/>
      <c r="D893" s="198"/>
      <c r="E893" s="198"/>
      <c r="F893" s="198"/>
      <c r="G893" s="198"/>
      <c r="H893" s="198"/>
      <c r="I893" s="198"/>
      <c r="J893" s="198"/>
      <c r="K893" s="198"/>
      <c r="L893" s="198"/>
      <c r="M893" s="198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  <c r="AA893" s="198"/>
      <c r="AB893" s="198"/>
      <c r="AC893" s="198"/>
      <c r="AD893" s="198"/>
      <c r="AE893" s="198"/>
      <c r="AF893" s="198"/>
      <c r="AG893" s="198"/>
      <c r="AH893" s="198"/>
      <c r="AI893" s="198"/>
      <c r="AJ893" s="198"/>
      <c r="AK893" s="198"/>
      <c r="AL893" s="198"/>
      <c r="AM893" s="198"/>
      <c r="AN893" s="198"/>
      <c r="AO893" s="198"/>
      <c r="AP893" s="198"/>
      <c r="AQ893" s="199"/>
      <c r="AR893" s="199"/>
      <c r="AS893" s="199"/>
      <c r="AT893" s="199"/>
      <c r="AU893" s="199"/>
      <c r="AV893" s="199"/>
      <c r="AW893" s="198"/>
      <c r="AX893" s="198"/>
      <c r="AY893" s="198"/>
      <c r="AZ893" s="198"/>
      <c r="BA893" s="198"/>
      <c r="BB893" s="198"/>
      <c r="BC893" s="198"/>
      <c r="BD893" s="198"/>
      <c r="BE893" s="198"/>
      <c r="BF893" s="198"/>
      <c r="BG893" s="198"/>
    </row>
    <row r="894" spans="1:59" ht="12.75" customHeight="1" x14ac:dyDescent="0.2">
      <c r="A894" s="198"/>
      <c r="B894" s="198"/>
      <c r="C894" s="198"/>
      <c r="D894" s="198"/>
      <c r="E894" s="198"/>
      <c r="F894" s="198"/>
      <c r="G894" s="198"/>
      <c r="H894" s="198"/>
      <c r="I894" s="198"/>
      <c r="J894" s="198"/>
      <c r="K894" s="198"/>
      <c r="L894" s="198"/>
      <c r="M894" s="198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198"/>
      <c r="AN894" s="198"/>
      <c r="AO894" s="198"/>
      <c r="AP894" s="198"/>
      <c r="AQ894" s="199"/>
      <c r="AR894" s="199"/>
      <c r="AS894" s="199"/>
      <c r="AT894" s="199"/>
      <c r="AU894" s="199"/>
      <c r="AV894" s="199"/>
      <c r="AW894" s="198"/>
      <c r="AX894" s="198"/>
      <c r="AY894" s="198"/>
      <c r="AZ894" s="198"/>
      <c r="BA894" s="198"/>
      <c r="BB894" s="198"/>
      <c r="BC894" s="198"/>
      <c r="BD894" s="198"/>
      <c r="BE894" s="198"/>
      <c r="BF894" s="198"/>
      <c r="BG894" s="198"/>
    </row>
    <row r="895" spans="1:59" ht="12.75" customHeight="1" x14ac:dyDescent="0.2">
      <c r="A895" s="198"/>
      <c r="B895" s="198"/>
      <c r="C895" s="198"/>
      <c r="D895" s="198"/>
      <c r="E895" s="198"/>
      <c r="F895" s="198"/>
      <c r="G895" s="198"/>
      <c r="H895" s="198"/>
      <c r="I895" s="198"/>
      <c r="J895" s="198"/>
      <c r="K895" s="198"/>
      <c r="L895" s="198"/>
      <c r="M895" s="198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  <c r="AA895" s="198"/>
      <c r="AB895" s="198"/>
      <c r="AC895" s="198"/>
      <c r="AD895" s="198"/>
      <c r="AE895" s="198"/>
      <c r="AF895" s="198"/>
      <c r="AG895" s="198"/>
      <c r="AH895" s="198"/>
      <c r="AI895" s="198"/>
      <c r="AJ895" s="198"/>
      <c r="AK895" s="198"/>
      <c r="AL895" s="198"/>
      <c r="AM895" s="198"/>
      <c r="AN895" s="198"/>
      <c r="AO895" s="198"/>
      <c r="AP895" s="198"/>
      <c r="AQ895" s="199"/>
      <c r="AR895" s="199"/>
      <c r="AS895" s="199"/>
      <c r="AT895" s="199"/>
      <c r="AU895" s="199"/>
      <c r="AV895" s="199"/>
      <c r="AW895" s="198"/>
      <c r="AX895" s="198"/>
      <c r="AY895" s="198"/>
      <c r="AZ895" s="198"/>
      <c r="BA895" s="198"/>
      <c r="BB895" s="198"/>
      <c r="BC895" s="198"/>
      <c r="BD895" s="198"/>
      <c r="BE895" s="198"/>
      <c r="BF895" s="198"/>
      <c r="BG895" s="198"/>
    </row>
    <row r="896" spans="1:59" ht="12.75" customHeight="1" x14ac:dyDescent="0.2">
      <c r="A896" s="198"/>
      <c r="B896" s="198"/>
      <c r="C896" s="198"/>
      <c r="D896" s="198"/>
      <c r="E896" s="198"/>
      <c r="F896" s="198"/>
      <c r="G896" s="198"/>
      <c r="H896" s="198"/>
      <c r="I896" s="198"/>
      <c r="J896" s="198"/>
      <c r="K896" s="198"/>
      <c r="L896" s="198"/>
      <c r="M896" s="198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  <c r="AP896" s="198"/>
      <c r="AQ896" s="199"/>
      <c r="AR896" s="199"/>
      <c r="AS896" s="199"/>
      <c r="AT896" s="199"/>
      <c r="AU896" s="199"/>
      <c r="AV896" s="199"/>
      <c r="AW896" s="198"/>
      <c r="AX896" s="198"/>
      <c r="AY896" s="198"/>
      <c r="AZ896" s="198"/>
      <c r="BA896" s="198"/>
      <c r="BB896" s="198"/>
      <c r="BC896" s="198"/>
      <c r="BD896" s="198"/>
      <c r="BE896" s="198"/>
      <c r="BF896" s="198"/>
      <c r="BG896" s="198"/>
    </row>
    <row r="897" spans="1:59" ht="12.75" customHeight="1" x14ac:dyDescent="0.2">
      <c r="A897" s="198"/>
      <c r="B897" s="198"/>
      <c r="C897" s="198"/>
      <c r="D897" s="198"/>
      <c r="E897" s="198"/>
      <c r="F897" s="198"/>
      <c r="G897" s="198"/>
      <c r="H897" s="198"/>
      <c r="I897" s="198"/>
      <c r="J897" s="198"/>
      <c r="K897" s="198"/>
      <c r="L897" s="198"/>
      <c r="M897" s="198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  <c r="AP897" s="198"/>
      <c r="AQ897" s="199"/>
      <c r="AR897" s="199"/>
      <c r="AS897" s="199"/>
      <c r="AT897" s="199"/>
      <c r="AU897" s="199"/>
      <c r="AV897" s="199"/>
      <c r="AW897" s="198"/>
      <c r="AX897" s="198"/>
      <c r="AY897" s="198"/>
      <c r="AZ897" s="198"/>
      <c r="BA897" s="198"/>
      <c r="BB897" s="198"/>
      <c r="BC897" s="198"/>
      <c r="BD897" s="198"/>
      <c r="BE897" s="198"/>
      <c r="BF897" s="198"/>
      <c r="BG897" s="198"/>
    </row>
    <row r="898" spans="1:59" ht="12.75" customHeight="1" x14ac:dyDescent="0.2">
      <c r="A898" s="198"/>
      <c r="B898" s="198"/>
      <c r="C898" s="198"/>
      <c r="D898" s="198"/>
      <c r="E898" s="198"/>
      <c r="F898" s="198"/>
      <c r="G898" s="198"/>
      <c r="H898" s="198"/>
      <c r="I898" s="198"/>
      <c r="J898" s="198"/>
      <c r="K898" s="198"/>
      <c r="L898" s="198"/>
      <c r="M898" s="198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198"/>
      <c r="AN898" s="198"/>
      <c r="AO898" s="198"/>
      <c r="AP898" s="198"/>
      <c r="AQ898" s="199"/>
      <c r="AR898" s="199"/>
      <c r="AS898" s="199"/>
      <c r="AT898" s="199"/>
      <c r="AU898" s="199"/>
      <c r="AV898" s="199"/>
      <c r="AW898" s="198"/>
      <c r="AX898" s="198"/>
      <c r="AY898" s="198"/>
      <c r="AZ898" s="198"/>
      <c r="BA898" s="198"/>
      <c r="BB898" s="198"/>
      <c r="BC898" s="198"/>
      <c r="BD898" s="198"/>
      <c r="BE898" s="198"/>
      <c r="BF898" s="198"/>
      <c r="BG898" s="198"/>
    </row>
    <row r="899" spans="1:59" ht="12.75" customHeight="1" x14ac:dyDescent="0.2">
      <c r="A899" s="198"/>
      <c r="B899" s="198"/>
      <c r="C899" s="198"/>
      <c r="D899" s="198"/>
      <c r="E899" s="198"/>
      <c r="F899" s="198"/>
      <c r="G899" s="198"/>
      <c r="H899" s="198"/>
      <c r="I899" s="198"/>
      <c r="J899" s="198"/>
      <c r="K899" s="198"/>
      <c r="L899" s="198"/>
      <c r="M899" s="198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198"/>
      <c r="AN899" s="198"/>
      <c r="AO899" s="198"/>
      <c r="AP899" s="198"/>
      <c r="AQ899" s="199"/>
      <c r="AR899" s="199"/>
      <c r="AS899" s="199"/>
      <c r="AT899" s="199"/>
      <c r="AU899" s="199"/>
      <c r="AV899" s="199"/>
      <c r="AW899" s="198"/>
      <c r="AX899" s="198"/>
      <c r="AY899" s="198"/>
      <c r="AZ899" s="198"/>
      <c r="BA899" s="198"/>
      <c r="BB899" s="198"/>
      <c r="BC899" s="198"/>
      <c r="BD899" s="198"/>
      <c r="BE899" s="198"/>
      <c r="BF899" s="198"/>
      <c r="BG899" s="198"/>
    </row>
    <row r="900" spans="1:59" ht="12.75" customHeight="1" x14ac:dyDescent="0.2">
      <c r="A900" s="198"/>
      <c r="B900" s="198"/>
      <c r="C900" s="198"/>
      <c r="D900" s="198"/>
      <c r="E900" s="198"/>
      <c r="F900" s="198"/>
      <c r="G900" s="198"/>
      <c r="H900" s="198"/>
      <c r="I900" s="198"/>
      <c r="J900" s="198"/>
      <c r="K900" s="198"/>
      <c r="L900" s="198"/>
      <c r="M900" s="198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  <c r="AA900" s="198"/>
      <c r="AB900" s="198"/>
      <c r="AC900" s="198"/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  <c r="AP900" s="198"/>
      <c r="AQ900" s="199"/>
      <c r="AR900" s="199"/>
      <c r="AS900" s="199"/>
      <c r="AT900" s="199"/>
      <c r="AU900" s="199"/>
      <c r="AV900" s="199"/>
      <c r="AW900" s="198"/>
      <c r="AX900" s="198"/>
      <c r="AY900" s="198"/>
      <c r="AZ900" s="198"/>
      <c r="BA900" s="198"/>
      <c r="BB900" s="198"/>
      <c r="BC900" s="198"/>
      <c r="BD900" s="198"/>
      <c r="BE900" s="198"/>
      <c r="BF900" s="198"/>
      <c r="BG900" s="198"/>
    </row>
    <row r="901" spans="1:59" ht="12.75" customHeight="1" x14ac:dyDescent="0.2">
      <c r="A901" s="198"/>
      <c r="B901" s="198"/>
      <c r="C901" s="198"/>
      <c r="D901" s="198"/>
      <c r="E901" s="198"/>
      <c r="F901" s="198"/>
      <c r="G901" s="198"/>
      <c r="H901" s="198"/>
      <c r="I901" s="198"/>
      <c r="J901" s="198"/>
      <c r="K901" s="198"/>
      <c r="L901" s="198"/>
      <c r="M901" s="198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  <c r="AA901" s="198"/>
      <c r="AB901" s="198"/>
      <c r="AC901" s="198"/>
      <c r="AD901" s="198"/>
      <c r="AE901" s="198"/>
      <c r="AF901" s="198"/>
      <c r="AG901" s="198"/>
      <c r="AH901" s="198"/>
      <c r="AI901" s="198"/>
      <c r="AJ901" s="198"/>
      <c r="AK901" s="198"/>
      <c r="AL901" s="198"/>
      <c r="AM901" s="198"/>
      <c r="AN901" s="198"/>
      <c r="AO901" s="198"/>
      <c r="AP901" s="198"/>
      <c r="AQ901" s="199"/>
      <c r="AR901" s="199"/>
      <c r="AS901" s="199"/>
      <c r="AT901" s="199"/>
      <c r="AU901" s="199"/>
      <c r="AV901" s="199"/>
      <c r="AW901" s="198"/>
      <c r="AX901" s="198"/>
      <c r="AY901" s="198"/>
      <c r="AZ901" s="198"/>
      <c r="BA901" s="198"/>
      <c r="BB901" s="198"/>
      <c r="BC901" s="198"/>
      <c r="BD901" s="198"/>
      <c r="BE901" s="198"/>
      <c r="BF901" s="198"/>
      <c r="BG901" s="198"/>
    </row>
    <row r="902" spans="1:59" ht="12.75" customHeight="1" x14ac:dyDescent="0.2">
      <c r="A902" s="198"/>
      <c r="B902" s="198"/>
      <c r="C902" s="198"/>
      <c r="D902" s="198"/>
      <c r="E902" s="198"/>
      <c r="F902" s="198"/>
      <c r="G902" s="198"/>
      <c r="H902" s="198"/>
      <c r="I902" s="198"/>
      <c r="J902" s="198"/>
      <c r="K902" s="198"/>
      <c r="L902" s="198"/>
      <c r="M902" s="198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  <c r="AP902" s="198"/>
      <c r="AQ902" s="199"/>
      <c r="AR902" s="199"/>
      <c r="AS902" s="199"/>
      <c r="AT902" s="199"/>
      <c r="AU902" s="199"/>
      <c r="AV902" s="199"/>
      <c r="AW902" s="198"/>
      <c r="AX902" s="198"/>
      <c r="AY902" s="198"/>
      <c r="AZ902" s="198"/>
      <c r="BA902" s="198"/>
      <c r="BB902" s="198"/>
      <c r="BC902" s="198"/>
      <c r="BD902" s="198"/>
      <c r="BE902" s="198"/>
      <c r="BF902" s="198"/>
      <c r="BG902" s="198"/>
    </row>
    <row r="903" spans="1:59" ht="12.75" customHeight="1" x14ac:dyDescent="0.2">
      <c r="A903" s="198"/>
      <c r="B903" s="198"/>
      <c r="C903" s="198"/>
      <c r="D903" s="198"/>
      <c r="E903" s="198"/>
      <c r="F903" s="198"/>
      <c r="G903" s="198"/>
      <c r="H903" s="198"/>
      <c r="I903" s="198"/>
      <c r="J903" s="198"/>
      <c r="K903" s="198"/>
      <c r="L903" s="198"/>
      <c r="M903" s="198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9"/>
      <c r="AR903" s="199"/>
      <c r="AS903" s="199"/>
      <c r="AT903" s="199"/>
      <c r="AU903" s="199"/>
      <c r="AV903" s="199"/>
      <c r="AW903" s="198"/>
      <c r="AX903" s="198"/>
      <c r="AY903" s="198"/>
      <c r="AZ903" s="198"/>
      <c r="BA903" s="198"/>
      <c r="BB903" s="198"/>
      <c r="BC903" s="198"/>
      <c r="BD903" s="198"/>
      <c r="BE903" s="198"/>
      <c r="BF903" s="198"/>
      <c r="BG903" s="198"/>
    </row>
    <row r="904" spans="1:59" ht="12.75" customHeight="1" x14ac:dyDescent="0.2">
      <c r="A904" s="198"/>
      <c r="B904" s="198"/>
      <c r="C904" s="198"/>
      <c r="D904" s="198"/>
      <c r="E904" s="198"/>
      <c r="F904" s="198"/>
      <c r="G904" s="198"/>
      <c r="H904" s="198"/>
      <c r="I904" s="198"/>
      <c r="J904" s="198"/>
      <c r="K904" s="198"/>
      <c r="L904" s="198"/>
      <c r="M904" s="198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  <c r="AA904" s="198"/>
      <c r="AB904" s="198"/>
      <c r="AC904" s="198"/>
      <c r="AD904" s="198"/>
      <c r="AE904" s="198"/>
      <c r="AF904" s="198"/>
      <c r="AG904" s="198"/>
      <c r="AH904" s="198"/>
      <c r="AI904" s="198"/>
      <c r="AJ904" s="198"/>
      <c r="AK904" s="198"/>
      <c r="AL904" s="198"/>
      <c r="AM904" s="198"/>
      <c r="AN904" s="198"/>
      <c r="AO904" s="198"/>
      <c r="AP904" s="198"/>
      <c r="AQ904" s="199"/>
      <c r="AR904" s="199"/>
      <c r="AS904" s="199"/>
      <c r="AT904" s="199"/>
      <c r="AU904" s="199"/>
      <c r="AV904" s="199"/>
      <c r="AW904" s="198"/>
      <c r="AX904" s="198"/>
      <c r="AY904" s="198"/>
      <c r="AZ904" s="198"/>
      <c r="BA904" s="198"/>
      <c r="BB904" s="198"/>
      <c r="BC904" s="198"/>
      <c r="BD904" s="198"/>
      <c r="BE904" s="198"/>
      <c r="BF904" s="198"/>
      <c r="BG904" s="198"/>
    </row>
    <row r="905" spans="1:59" ht="12.75" customHeight="1" x14ac:dyDescent="0.2">
      <c r="A905" s="198"/>
      <c r="B905" s="198"/>
      <c r="C905" s="198"/>
      <c r="D905" s="198"/>
      <c r="E905" s="198"/>
      <c r="F905" s="198"/>
      <c r="G905" s="198"/>
      <c r="H905" s="198"/>
      <c r="I905" s="198"/>
      <c r="J905" s="198"/>
      <c r="K905" s="198"/>
      <c r="L905" s="198"/>
      <c r="M905" s="198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9"/>
      <c r="AR905" s="199"/>
      <c r="AS905" s="199"/>
      <c r="AT905" s="199"/>
      <c r="AU905" s="199"/>
      <c r="AV905" s="199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</row>
    <row r="906" spans="1:59" ht="12.75" customHeight="1" x14ac:dyDescent="0.2">
      <c r="A906" s="198"/>
      <c r="B906" s="198"/>
      <c r="C906" s="198"/>
      <c r="D906" s="198"/>
      <c r="E906" s="198"/>
      <c r="F906" s="198"/>
      <c r="G906" s="198"/>
      <c r="H906" s="198"/>
      <c r="I906" s="198"/>
      <c r="J906" s="198"/>
      <c r="K906" s="198"/>
      <c r="L906" s="198"/>
      <c r="M906" s="198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  <c r="AP906" s="198"/>
      <c r="AQ906" s="199"/>
      <c r="AR906" s="199"/>
      <c r="AS906" s="199"/>
      <c r="AT906" s="199"/>
      <c r="AU906" s="199"/>
      <c r="AV906" s="199"/>
      <c r="AW906" s="198"/>
      <c r="AX906" s="198"/>
      <c r="AY906" s="198"/>
      <c r="AZ906" s="198"/>
      <c r="BA906" s="198"/>
      <c r="BB906" s="198"/>
      <c r="BC906" s="198"/>
      <c r="BD906" s="198"/>
      <c r="BE906" s="198"/>
      <c r="BF906" s="198"/>
      <c r="BG906" s="198"/>
    </row>
    <row r="907" spans="1:59" ht="12.75" customHeight="1" x14ac:dyDescent="0.2">
      <c r="A907" s="198"/>
      <c r="B907" s="198"/>
      <c r="C907" s="198"/>
      <c r="D907" s="198"/>
      <c r="E907" s="198"/>
      <c r="F907" s="198"/>
      <c r="G907" s="198"/>
      <c r="H907" s="198"/>
      <c r="I907" s="198"/>
      <c r="J907" s="198"/>
      <c r="K907" s="198"/>
      <c r="L907" s="198"/>
      <c r="M907" s="198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  <c r="AP907" s="198"/>
      <c r="AQ907" s="199"/>
      <c r="AR907" s="199"/>
      <c r="AS907" s="199"/>
      <c r="AT907" s="199"/>
      <c r="AU907" s="199"/>
      <c r="AV907" s="199"/>
      <c r="AW907" s="198"/>
      <c r="AX907" s="198"/>
      <c r="AY907" s="198"/>
      <c r="AZ907" s="198"/>
      <c r="BA907" s="198"/>
      <c r="BB907" s="198"/>
      <c r="BC907" s="198"/>
      <c r="BD907" s="198"/>
      <c r="BE907" s="198"/>
      <c r="BF907" s="198"/>
      <c r="BG907" s="198"/>
    </row>
    <row r="908" spans="1:59" ht="12.75" customHeight="1" x14ac:dyDescent="0.2">
      <c r="A908" s="198"/>
      <c r="B908" s="198"/>
      <c r="C908" s="198"/>
      <c r="D908" s="198"/>
      <c r="E908" s="198"/>
      <c r="F908" s="198"/>
      <c r="G908" s="198"/>
      <c r="H908" s="198"/>
      <c r="I908" s="198"/>
      <c r="J908" s="198"/>
      <c r="K908" s="198"/>
      <c r="L908" s="198"/>
      <c r="M908" s="198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  <c r="AP908" s="198"/>
      <c r="AQ908" s="199"/>
      <c r="AR908" s="199"/>
      <c r="AS908" s="199"/>
      <c r="AT908" s="199"/>
      <c r="AU908" s="199"/>
      <c r="AV908" s="199"/>
      <c r="AW908" s="198"/>
      <c r="AX908" s="198"/>
      <c r="AY908" s="198"/>
      <c r="AZ908" s="198"/>
      <c r="BA908" s="198"/>
      <c r="BB908" s="198"/>
      <c r="BC908" s="198"/>
      <c r="BD908" s="198"/>
      <c r="BE908" s="198"/>
      <c r="BF908" s="198"/>
      <c r="BG908" s="198"/>
    </row>
    <row r="909" spans="1:59" ht="12.75" customHeight="1" x14ac:dyDescent="0.2">
      <c r="A909" s="198"/>
      <c r="B909" s="198"/>
      <c r="C909" s="198"/>
      <c r="D909" s="198"/>
      <c r="E909" s="198"/>
      <c r="F909" s="198"/>
      <c r="G909" s="198"/>
      <c r="H909" s="198"/>
      <c r="I909" s="198"/>
      <c r="J909" s="198"/>
      <c r="K909" s="198"/>
      <c r="L909" s="198"/>
      <c r="M909" s="198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198"/>
      <c r="AN909" s="198"/>
      <c r="AO909" s="198"/>
      <c r="AP909" s="198"/>
      <c r="AQ909" s="199"/>
      <c r="AR909" s="199"/>
      <c r="AS909" s="199"/>
      <c r="AT909" s="199"/>
      <c r="AU909" s="199"/>
      <c r="AV909" s="199"/>
      <c r="AW909" s="198"/>
      <c r="AX909" s="198"/>
      <c r="AY909" s="198"/>
      <c r="AZ909" s="198"/>
      <c r="BA909" s="198"/>
      <c r="BB909" s="198"/>
      <c r="BC909" s="198"/>
      <c r="BD909" s="198"/>
      <c r="BE909" s="198"/>
      <c r="BF909" s="198"/>
      <c r="BG909" s="198"/>
    </row>
    <row r="910" spans="1:59" ht="12.75" customHeight="1" x14ac:dyDescent="0.2">
      <c r="A910" s="198"/>
      <c r="B910" s="198"/>
      <c r="C910" s="198"/>
      <c r="D910" s="198"/>
      <c r="E910" s="198"/>
      <c r="F910" s="198"/>
      <c r="G910" s="198"/>
      <c r="H910" s="198"/>
      <c r="I910" s="198"/>
      <c r="J910" s="198"/>
      <c r="K910" s="198"/>
      <c r="L910" s="198"/>
      <c r="M910" s="198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198"/>
      <c r="AN910" s="198"/>
      <c r="AO910" s="198"/>
      <c r="AP910" s="198"/>
      <c r="AQ910" s="199"/>
      <c r="AR910" s="199"/>
      <c r="AS910" s="199"/>
      <c r="AT910" s="199"/>
      <c r="AU910" s="199"/>
      <c r="AV910" s="199"/>
      <c r="AW910" s="198"/>
      <c r="AX910" s="198"/>
      <c r="AY910" s="198"/>
      <c r="AZ910" s="198"/>
      <c r="BA910" s="198"/>
      <c r="BB910" s="198"/>
      <c r="BC910" s="198"/>
      <c r="BD910" s="198"/>
      <c r="BE910" s="198"/>
      <c r="BF910" s="198"/>
      <c r="BG910" s="198"/>
    </row>
    <row r="911" spans="1:59" ht="12.75" customHeight="1" x14ac:dyDescent="0.2">
      <c r="A911" s="198"/>
      <c r="B911" s="198"/>
      <c r="C911" s="198"/>
      <c r="D911" s="198"/>
      <c r="E911" s="198"/>
      <c r="F911" s="198"/>
      <c r="G911" s="198"/>
      <c r="H911" s="198"/>
      <c r="I911" s="198"/>
      <c r="J911" s="198"/>
      <c r="K911" s="198"/>
      <c r="L911" s="198"/>
      <c r="M911" s="198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  <c r="AP911" s="198"/>
      <c r="AQ911" s="199"/>
      <c r="AR911" s="199"/>
      <c r="AS911" s="199"/>
      <c r="AT911" s="199"/>
      <c r="AU911" s="199"/>
      <c r="AV911" s="199"/>
      <c r="AW911" s="198"/>
      <c r="AX911" s="198"/>
      <c r="AY911" s="198"/>
      <c r="AZ911" s="198"/>
      <c r="BA911" s="198"/>
      <c r="BB911" s="198"/>
      <c r="BC911" s="198"/>
      <c r="BD911" s="198"/>
      <c r="BE911" s="198"/>
      <c r="BF911" s="198"/>
      <c r="BG911" s="198"/>
    </row>
    <row r="912" spans="1:59" ht="12.75" customHeight="1" x14ac:dyDescent="0.2">
      <c r="A912" s="198"/>
      <c r="B912" s="198"/>
      <c r="C912" s="198"/>
      <c r="D912" s="198"/>
      <c r="E912" s="198"/>
      <c r="F912" s="198"/>
      <c r="G912" s="198"/>
      <c r="H912" s="198"/>
      <c r="I912" s="198"/>
      <c r="J912" s="198"/>
      <c r="K912" s="198"/>
      <c r="L912" s="198"/>
      <c r="M912" s="198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198"/>
      <c r="AN912" s="198"/>
      <c r="AO912" s="198"/>
      <c r="AP912" s="198"/>
      <c r="AQ912" s="199"/>
      <c r="AR912" s="199"/>
      <c r="AS912" s="199"/>
      <c r="AT912" s="199"/>
      <c r="AU912" s="199"/>
      <c r="AV912" s="199"/>
      <c r="AW912" s="198"/>
      <c r="AX912" s="198"/>
      <c r="AY912" s="198"/>
      <c r="AZ912" s="198"/>
      <c r="BA912" s="198"/>
      <c r="BB912" s="198"/>
      <c r="BC912" s="198"/>
      <c r="BD912" s="198"/>
      <c r="BE912" s="198"/>
      <c r="BF912" s="198"/>
      <c r="BG912" s="198"/>
    </row>
    <row r="913" spans="1:59" ht="12.75" customHeight="1" x14ac:dyDescent="0.2">
      <c r="A913" s="198"/>
      <c r="B913" s="198"/>
      <c r="C913" s="198"/>
      <c r="D913" s="198"/>
      <c r="E913" s="198"/>
      <c r="F913" s="198"/>
      <c r="G913" s="198"/>
      <c r="H913" s="198"/>
      <c r="I913" s="198"/>
      <c r="J913" s="198"/>
      <c r="K913" s="198"/>
      <c r="L913" s="198"/>
      <c r="M913" s="198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198"/>
      <c r="AN913" s="198"/>
      <c r="AO913" s="198"/>
      <c r="AP913" s="198"/>
      <c r="AQ913" s="199"/>
      <c r="AR913" s="199"/>
      <c r="AS913" s="199"/>
      <c r="AT913" s="199"/>
      <c r="AU913" s="199"/>
      <c r="AV913" s="199"/>
      <c r="AW913" s="198"/>
      <c r="AX913" s="198"/>
      <c r="AY913" s="198"/>
      <c r="AZ913" s="198"/>
      <c r="BA913" s="198"/>
      <c r="BB913" s="198"/>
      <c r="BC913" s="198"/>
      <c r="BD913" s="198"/>
      <c r="BE913" s="198"/>
      <c r="BF913" s="198"/>
      <c r="BG913" s="198"/>
    </row>
    <row r="914" spans="1:59" ht="12.75" customHeight="1" x14ac:dyDescent="0.2">
      <c r="A914" s="198"/>
      <c r="B914" s="198"/>
      <c r="C914" s="198"/>
      <c r="D914" s="198"/>
      <c r="E914" s="198"/>
      <c r="F914" s="198"/>
      <c r="G914" s="198"/>
      <c r="H914" s="198"/>
      <c r="I914" s="198"/>
      <c r="J914" s="198"/>
      <c r="K914" s="198"/>
      <c r="L914" s="198"/>
      <c r="M914" s="198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  <c r="AA914" s="198"/>
      <c r="AB914" s="198"/>
      <c r="AC914" s="198"/>
      <c r="AD914" s="198"/>
      <c r="AE914" s="198"/>
      <c r="AF914" s="198"/>
      <c r="AG914" s="198"/>
      <c r="AH914" s="198"/>
      <c r="AI914" s="198"/>
      <c r="AJ914" s="198"/>
      <c r="AK914" s="198"/>
      <c r="AL914" s="198"/>
      <c r="AM914" s="198"/>
      <c r="AN914" s="198"/>
      <c r="AO914" s="198"/>
      <c r="AP914" s="198"/>
      <c r="AQ914" s="199"/>
      <c r="AR914" s="199"/>
      <c r="AS914" s="199"/>
      <c r="AT914" s="199"/>
      <c r="AU914" s="199"/>
      <c r="AV914" s="199"/>
      <c r="AW914" s="198"/>
      <c r="AX914" s="198"/>
      <c r="AY914" s="198"/>
      <c r="AZ914" s="198"/>
      <c r="BA914" s="198"/>
      <c r="BB914" s="198"/>
      <c r="BC914" s="198"/>
      <c r="BD914" s="198"/>
      <c r="BE914" s="198"/>
      <c r="BF914" s="198"/>
      <c r="BG914" s="198"/>
    </row>
    <row r="915" spans="1:59" ht="12.75" customHeight="1" x14ac:dyDescent="0.2">
      <c r="A915" s="198"/>
      <c r="B915" s="198"/>
      <c r="C915" s="198"/>
      <c r="D915" s="198"/>
      <c r="E915" s="198"/>
      <c r="F915" s="198"/>
      <c r="G915" s="198"/>
      <c r="H915" s="198"/>
      <c r="I915" s="198"/>
      <c r="J915" s="198"/>
      <c r="K915" s="198"/>
      <c r="L915" s="198"/>
      <c r="M915" s="198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198"/>
      <c r="AN915" s="198"/>
      <c r="AO915" s="198"/>
      <c r="AP915" s="198"/>
      <c r="AQ915" s="199"/>
      <c r="AR915" s="199"/>
      <c r="AS915" s="199"/>
      <c r="AT915" s="199"/>
      <c r="AU915" s="199"/>
      <c r="AV915" s="199"/>
      <c r="AW915" s="198"/>
      <c r="AX915" s="198"/>
      <c r="AY915" s="198"/>
      <c r="AZ915" s="198"/>
      <c r="BA915" s="198"/>
      <c r="BB915" s="198"/>
      <c r="BC915" s="198"/>
      <c r="BD915" s="198"/>
      <c r="BE915" s="198"/>
      <c r="BF915" s="198"/>
      <c r="BG915" s="198"/>
    </row>
    <row r="916" spans="1:59" ht="12.75" customHeight="1" x14ac:dyDescent="0.2">
      <c r="A916" s="198"/>
      <c r="B916" s="198"/>
      <c r="C916" s="198"/>
      <c r="D916" s="198"/>
      <c r="E916" s="198"/>
      <c r="F916" s="198"/>
      <c r="G916" s="198"/>
      <c r="H916" s="198"/>
      <c r="I916" s="198"/>
      <c r="J916" s="198"/>
      <c r="K916" s="198"/>
      <c r="L916" s="198"/>
      <c r="M916" s="198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  <c r="AP916" s="198"/>
      <c r="AQ916" s="199"/>
      <c r="AR916" s="199"/>
      <c r="AS916" s="199"/>
      <c r="AT916" s="199"/>
      <c r="AU916" s="199"/>
      <c r="AV916" s="199"/>
      <c r="AW916" s="198"/>
      <c r="AX916" s="198"/>
      <c r="AY916" s="198"/>
      <c r="AZ916" s="198"/>
      <c r="BA916" s="198"/>
      <c r="BB916" s="198"/>
      <c r="BC916" s="198"/>
      <c r="BD916" s="198"/>
      <c r="BE916" s="198"/>
      <c r="BF916" s="198"/>
      <c r="BG916" s="198"/>
    </row>
    <row r="917" spans="1:59" ht="12.75" customHeight="1" x14ac:dyDescent="0.2">
      <c r="A917" s="198"/>
      <c r="B917" s="198"/>
      <c r="C917" s="198"/>
      <c r="D917" s="198"/>
      <c r="E917" s="198"/>
      <c r="F917" s="198"/>
      <c r="G917" s="198"/>
      <c r="H917" s="198"/>
      <c r="I917" s="198"/>
      <c r="J917" s="198"/>
      <c r="K917" s="198"/>
      <c r="L917" s="198"/>
      <c r="M917" s="198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9"/>
      <c r="AR917" s="199"/>
      <c r="AS917" s="199"/>
      <c r="AT917" s="199"/>
      <c r="AU917" s="199"/>
      <c r="AV917" s="199"/>
      <c r="AW917" s="198"/>
      <c r="AX917" s="198"/>
      <c r="AY917" s="198"/>
      <c r="AZ917" s="198"/>
      <c r="BA917" s="198"/>
      <c r="BB917" s="198"/>
      <c r="BC917" s="198"/>
      <c r="BD917" s="198"/>
      <c r="BE917" s="198"/>
      <c r="BF917" s="198"/>
      <c r="BG917" s="198"/>
    </row>
    <row r="918" spans="1:59" ht="12.75" customHeight="1" x14ac:dyDescent="0.2">
      <c r="A918" s="198"/>
      <c r="B918" s="198"/>
      <c r="C918" s="198"/>
      <c r="D918" s="198"/>
      <c r="E918" s="198"/>
      <c r="F918" s="198"/>
      <c r="G918" s="198"/>
      <c r="H918" s="198"/>
      <c r="I918" s="198"/>
      <c r="J918" s="198"/>
      <c r="K918" s="198"/>
      <c r="L918" s="198"/>
      <c r="M918" s="198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9"/>
      <c r="AR918" s="199"/>
      <c r="AS918" s="199"/>
      <c r="AT918" s="199"/>
      <c r="AU918" s="199"/>
      <c r="AV918" s="199"/>
      <c r="AW918" s="198"/>
      <c r="AX918" s="198"/>
      <c r="AY918" s="198"/>
      <c r="AZ918" s="198"/>
      <c r="BA918" s="198"/>
      <c r="BB918" s="198"/>
      <c r="BC918" s="198"/>
      <c r="BD918" s="198"/>
      <c r="BE918" s="198"/>
      <c r="BF918" s="198"/>
      <c r="BG918" s="198"/>
    </row>
    <row r="919" spans="1:59" ht="12.75" customHeight="1" x14ac:dyDescent="0.2">
      <c r="A919" s="198"/>
      <c r="B919" s="198"/>
      <c r="C919" s="198"/>
      <c r="D919" s="198"/>
      <c r="E919" s="198"/>
      <c r="F919" s="198"/>
      <c r="G919" s="198"/>
      <c r="H919" s="198"/>
      <c r="I919" s="198"/>
      <c r="J919" s="198"/>
      <c r="K919" s="198"/>
      <c r="L919" s="198"/>
      <c r="M919" s="198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9"/>
      <c r="AR919" s="199"/>
      <c r="AS919" s="199"/>
      <c r="AT919" s="199"/>
      <c r="AU919" s="199"/>
      <c r="AV919" s="199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</row>
    <row r="920" spans="1:59" ht="12.75" customHeight="1" x14ac:dyDescent="0.2">
      <c r="A920" s="198"/>
      <c r="B920" s="198"/>
      <c r="C920" s="198"/>
      <c r="D920" s="198"/>
      <c r="E920" s="198"/>
      <c r="F920" s="198"/>
      <c r="G920" s="198"/>
      <c r="H920" s="198"/>
      <c r="I920" s="198"/>
      <c r="J920" s="198"/>
      <c r="K920" s="198"/>
      <c r="L920" s="198"/>
      <c r="M920" s="198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9"/>
      <c r="AR920" s="199"/>
      <c r="AS920" s="199"/>
      <c r="AT920" s="199"/>
      <c r="AU920" s="199"/>
      <c r="AV920" s="199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</row>
    <row r="921" spans="1:59" ht="12.75" customHeight="1" x14ac:dyDescent="0.2">
      <c r="A921" s="198"/>
      <c r="B921" s="198"/>
      <c r="C921" s="198"/>
      <c r="D921" s="198"/>
      <c r="E921" s="198"/>
      <c r="F921" s="198"/>
      <c r="G921" s="198"/>
      <c r="H921" s="198"/>
      <c r="I921" s="198"/>
      <c r="J921" s="198"/>
      <c r="K921" s="198"/>
      <c r="L921" s="198"/>
      <c r="M921" s="198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9"/>
      <c r="AR921" s="199"/>
      <c r="AS921" s="199"/>
      <c r="AT921" s="199"/>
      <c r="AU921" s="199"/>
      <c r="AV921" s="199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</row>
    <row r="922" spans="1:59" ht="12.75" customHeight="1" x14ac:dyDescent="0.2">
      <c r="A922" s="198"/>
      <c r="B922" s="198"/>
      <c r="C922" s="198"/>
      <c r="D922" s="198"/>
      <c r="E922" s="198"/>
      <c r="F922" s="198"/>
      <c r="G922" s="198"/>
      <c r="H922" s="198"/>
      <c r="I922" s="198"/>
      <c r="J922" s="198"/>
      <c r="K922" s="198"/>
      <c r="L922" s="198"/>
      <c r="M922" s="198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9"/>
      <c r="AR922" s="199"/>
      <c r="AS922" s="199"/>
      <c r="AT922" s="199"/>
      <c r="AU922" s="199"/>
      <c r="AV922" s="199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</row>
    <row r="923" spans="1:59" ht="12.75" customHeight="1" x14ac:dyDescent="0.2">
      <c r="A923" s="198"/>
      <c r="B923" s="198"/>
      <c r="C923" s="198"/>
      <c r="D923" s="198"/>
      <c r="E923" s="198"/>
      <c r="F923" s="198"/>
      <c r="G923" s="198"/>
      <c r="H923" s="198"/>
      <c r="I923" s="198"/>
      <c r="J923" s="198"/>
      <c r="K923" s="198"/>
      <c r="L923" s="198"/>
      <c r="M923" s="198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9"/>
      <c r="AR923" s="199"/>
      <c r="AS923" s="199"/>
      <c r="AT923" s="199"/>
      <c r="AU923" s="199"/>
      <c r="AV923" s="199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</row>
    <row r="924" spans="1:59" ht="12.75" customHeight="1" x14ac:dyDescent="0.2">
      <c r="A924" s="198"/>
      <c r="B924" s="198"/>
      <c r="C924" s="198"/>
      <c r="D924" s="198"/>
      <c r="E924" s="198"/>
      <c r="F924" s="198"/>
      <c r="G924" s="198"/>
      <c r="H924" s="198"/>
      <c r="I924" s="198"/>
      <c r="J924" s="198"/>
      <c r="K924" s="198"/>
      <c r="L924" s="198"/>
      <c r="M924" s="198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9"/>
      <c r="AR924" s="199"/>
      <c r="AS924" s="199"/>
      <c r="AT924" s="199"/>
      <c r="AU924" s="199"/>
      <c r="AV924" s="199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</row>
    <row r="925" spans="1:59" ht="12.75" customHeight="1" x14ac:dyDescent="0.2">
      <c r="A925" s="198"/>
      <c r="B925" s="198"/>
      <c r="C925" s="198"/>
      <c r="D925" s="198"/>
      <c r="E925" s="198"/>
      <c r="F925" s="198"/>
      <c r="G925" s="198"/>
      <c r="H925" s="198"/>
      <c r="I925" s="198"/>
      <c r="J925" s="198"/>
      <c r="K925" s="198"/>
      <c r="L925" s="198"/>
      <c r="M925" s="198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9"/>
      <c r="AR925" s="199"/>
      <c r="AS925" s="199"/>
      <c r="AT925" s="199"/>
      <c r="AU925" s="199"/>
      <c r="AV925" s="199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</row>
    <row r="926" spans="1:59" ht="12.75" customHeight="1" x14ac:dyDescent="0.2">
      <c r="A926" s="198"/>
      <c r="B926" s="198"/>
      <c r="C926" s="198"/>
      <c r="D926" s="198"/>
      <c r="E926" s="198"/>
      <c r="F926" s="198"/>
      <c r="G926" s="198"/>
      <c r="H926" s="198"/>
      <c r="I926" s="198"/>
      <c r="J926" s="198"/>
      <c r="K926" s="198"/>
      <c r="L926" s="198"/>
      <c r="M926" s="198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9"/>
      <c r="AR926" s="199"/>
      <c r="AS926" s="199"/>
      <c r="AT926" s="199"/>
      <c r="AU926" s="199"/>
      <c r="AV926" s="199"/>
      <c r="AW926" s="198"/>
      <c r="AX926" s="198"/>
      <c r="AY926" s="198"/>
      <c r="AZ926" s="198"/>
      <c r="BA926" s="198"/>
      <c r="BB926" s="198"/>
      <c r="BC926" s="198"/>
      <c r="BD926" s="198"/>
      <c r="BE926" s="198"/>
      <c r="BF926" s="198"/>
      <c r="BG926" s="198"/>
    </row>
    <row r="927" spans="1:59" ht="12.75" customHeight="1" x14ac:dyDescent="0.2">
      <c r="A927" s="198"/>
      <c r="B927" s="198"/>
      <c r="C927" s="198"/>
      <c r="D927" s="198"/>
      <c r="E927" s="198"/>
      <c r="F927" s="198"/>
      <c r="G927" s="198"/>
      <c r="H927" s="198"/>
      <c r="I927" s="198"/>
      <c r="J927" s="198"/>
      <c r="K927" s="198"/>
      <c r="L927" s="198"/>
      <c r="M927" s="198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9"/>
      <c r="AR927" s="199"/>
      <c r="AS927" s="199"/>
      <c r="AT927" s="199"/>
      <c r="AU927" s="199"/>
      <c r="AV927" s="199"/>
      <c r="AW927" s="198"/>
      <c r="AX927" s="198"/>
      <c r="AY927" s="198"/>
      <c r="AZ927" s="198"/>
      <c r="BA927" s="198"/>
      <c r="BB927" s="198"/>
      <c r="BC927" s="198"/>
      <c r="BD927" s="198"/>
      <c r="BE927" s="198"/>
      <c r="BF927" s="198"/>
      <c r="BG927" s="198"/>
    </row>
    <row r="928" spans="1:59" ht="12.75" customHeight="1" x14ac:dyDescent="0.2">
      <c r="A928" s="198"/>
      <c r="B928" s="198"/>
      <c r="C928" s="198"/>
      <c r="D928" s="198"/>
      <c r="E928" s="198"/>
      <c r="F928" s="198"/>
      <c r="G928" s="198"/>
      <c r="H928" s="198"/>
      <c r="I928" s="198"/>
      <c r="J928" s="198"/>
      <c r="K928" s="198"/>
      <c r="L928" s="198"/>
      <c r="M928" s="198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  <c r="AP928" s="198"/>
      <c r="AQ928" s="199"/>
      <c r="AR928" s="199"/>
      <c r="AS928" s="199"/>
      <c r="AT928" s="199"/>
      <c r="AU928" s="199"/>
      <c r="AV928" s="199"/>
      <c r="AW928" s="198"/>
      <c r="AX928" s="198"/>
      <c r="AY928" s="198"/>
      <c r="AZ928" s="198"/>
      <c r="BA928" s="198"/>
      <c r="BB928" s="198"/>
      <c r="BC928" s="198"/>
      <c r="BD928" s="198"/>
      <c r="BE928" s="198"/>
      <c r="BF928" s="198"/>
      <c r="BG928" s="198"/>
    </row>
    <row r="929" spans="1:59" ht="12.75" customHeight="1" x14ac:dyDescent="0.2">
      <c r="A929" s="198"/>
      <c r="B929" s="198"/>
      <c r="C929" s="198"/>
      <c r="D929" s="198"/>
      <c r="E929" s="198"/>
      <c r="F929" s="198"/>
      <c r="G929" s="198"/>
      <c r="H929" s="198"/>
      <c r="I929" s="198"/>
      <c r="J929" s="198"/>
      <c r="K929" s="198"/>
      <c r="L929" s="198"/>
      <c r="M929" s="198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  <c r="AP929" s="198"/>
      <c r="AQ929" s="199"/>
      <c r="AR929" s="199"/>
      <c r="AS929" s="199"/>
      <c r="AT929" s="199"/>
      <c r="AU929" s="199"/>
      <c r="AV929" s="199"/>
      <c r="AW929" s="198"/>
      <c r="AX929" s="198"/>
      <c r="AY929" s="198"/>
      <c r="AZ929" s="198"/>
      <c r="BA929" s="198"/>
      <c r="BB929" s="198"/>
      <c r="BC929" s="198"/>
      <c r="BD929" s="198"/>
      <c r="BE929" s="198"/>
      <c r="BF929" s="198"/>
      <c r="BG929" s="198"/>
    </row>
    <row r="930" spans="1:59" ht="12.75" customHeight="1" x14ac:dyDescent="0.2">
      <c r="A930" s="198"/>
      <c r="B930" s="198"/>
      <c r="C930" s="198"/>
      <c r="D930" s="198"/>
      <c r="E930" s="198"/>
      <c r="F930" s="198"/>
      <c r="G930" s="198"/>
      <c r="H930" s="198"/>
      <c r="I930" s="198"/>
      <c r="J930" s="198"/>
      <c r="K930" s="198"/>
      <c r="L930" s="198"/>
      <c r="M930" s="198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  <c r="AP930" s="198"/>
      <c r="AQ930" s="199"/>
      <c r="AR930" s="199"/>
      <c r="AS930" s="199"/>
      <c r="AT930" s="199"/>
      <c r="AU930" s="199"/>
      <c r="AV930" s="199"/>
      <c r="AW930" s="198"/>
      <c r="AX930" s="198"/>
      <c r="AY930" s="198"/>
      <c r="AZ930" s="198"/>
      <c r="BA930" s="198"/>
      <c r="BB930" s="198"/>
      <c r="BC930" s="198"/>
      <c r="BD930" s="198"/>
      <c r="BE930" s="198"/>
      <c r="BF930" s="198"/>
      <c r="BG930" s="198"/>
    </row>
    <row r="931" spans="1:59" ht="12.75" customHeight="1" x14ac:dyDescent="0.2">
      <c r="A931" s="198"/>
      <c r="B931" s="198"/>
      <c r="C931" s="198"/>
      <c r="D931" s="198"/>
      <c r="E931" s="198"/>
      <c r="F931" s="198"/>
      <c r="G931" s="198"/>
      <c r="H931" s="198"/>
      <c r="I931" s="198"/>
      <c r="J931" s="198"/>
      <c r="K931" s="198"/>
      <c r="L931" s="198"/>
      <c r="M931" s="198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  <c r="AP931" s="198"/>
      <c r="AQ931" s="199"/>
      <c r="AR931" s="199"/>
      <c r="AS931" s="199"/>
      <c r="AT931" s="199"/>
      <c r="AU931" s="199"/>
      <c r="AV931" s="199"/>
      <c r="AW931" s="198"/>
      <c r="AX931" s="198"/>
      <c r="AY931" s="198"/>
      <c r="AZ931" s="198"/>
      <c r="BA931" s="198"/>
      <c r="BB931" s="198"/>
      <c r="BC931" s="198"/>
      <c r="BD931" s="198"/>
      <c r="BE931" s="198"/>
      <c r="BF931" s="198"/>
      <c r="BG931" s="198"/>
    </row>
    <row r="932" spans="1:59" ht="12.75" customHeight="1" x14ac:dyDescent="0.2">
      <c r="A932" s="198"/>
      <c r="B932" s="198"/>
      <c r="C932" s="198"/>
      <c r="D932" s="198"/>
      <c r="E932" s="198"/>
      <c r="F932" s="198"/>
      <c r="G932" s="198"/>
      <c r="H932" s="198"/>
      <c r="I932" s="198"/>
      <c r="J932" s="198"/>
      <c r="K932" s="198"/>
      <c r="L932" s="198"/>
      <c r="M932" s="198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  <c r="AP932" s="198"/>
      <c r="AQ932" s="199"/>
      <c r="AR932" s="199"/>
      <c r="AS932" s="199"/>
      <c r="AT932" s="199"/>
      <c r="AU932" s="199"/>
      <c r="AV932" s="199"/>
      <c r="AW932" s="198"/>
      <c r="AX932" s="198"/>
      <c r="AY932" s="198"/>
      <c r="AZ932" s="198"/>
      <c r="BA932" s="198"/>
      <c r="BB932" s="198"/>
      <c r="BC932" s="198"/>
      <c r="BD932" s="198"/>
      <c r="BE932" s="198"/>
      <c r="BF932" s="198"/>
      <c r="BG932" s="198"/>
    </row>
    <row r="933" spans="1:59" ht="12.75" customHeight="1" x14ac:dyDescent="0.2">
      <c r="A933" s="198"/>
      <c r="B933" s="198"/>
      <c r="C933" s="198"/>
      <c r="D933" s="198"/>
      <c r="E933" s="198"/>
      <c r="F933" s="198"/>
      <c r="G933" s="198"/>
      <c r="H933" s="198"/>
      <c r="I933" s="198"/>
      <c r="J933" s="198"/>
      <c r="K933" s="198"/>
      <c r="L933" s="198"/>
      <c r="M933" s="198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  <c r="AP933" s="198"/>
      <c r="AQ933" s="199"/>
      <c r="AR933" s="199"/>
      <c r="AS933" s="199"/>
      <c r="AT933" s="199"/>
      <c r="AU933" s="199"/>
      <c r="AV933" s="199"/>
      <c r="AW933" s="198"/>
      <c r="AX933" s="198"/>
      <c r="AY933" s="198"/>
      <c r="AZ933" s="198"/>
      <c r="BA933" s="198"/>
      <c r="BB933" s="198"/>
      <c r="BC933" s="198"/>
      <c r="BD933" s="198"/>
      <c r="BE933" s="198"/>
      <c r="BF933" s="198"/>
      <c r="BG933" s="198"/>
    </row>
    <row r="934" spans="1:59" ht="12.75" customHeight="1" x14ac:dyDescent="0.2">
      <c r="A934" s="198"/>
      <c r="B934" s="198"/>
      <c r="C934" s="198"/>
      <c r="D934" s="198"/>
      <c r="E934" s="198"/>
      <c r="F934" s="198"/>
      <c r="G934" s="198"/>
      <c r="H934" s="198"/>
      <c r="I934" s="198"/>
      <c r="J934" s="198"/>
      <c r="K934" s="198"/>
      <c r="L934" s="198"/>
      <c r="M934" s="198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9"/>
      <c r="AR934" s="199"/>
      <c r="AS934" s="199"/>
      <c r="AT934" s="199"/>
      <c r="AU934" s="199"/>
      <c r="AV934" s="199"/>
      <c r="AW934" s="198"/>
      <c r="AX934" s="198"/>
      <c r="AY934" s="198"/>
      <c r="AZ934" s="198"/>
      <c r="BA934" s="198"/>
      <c r="BB934" s="198"/>
      <c r="BC934" s="198"/>
      <c r="BD934" s="198"/>
      <c r="BE934" s="198"/>
      <c r="BF934" s="198"/>
      <c r="BG934" s="198"/>
    </row>
    <row r="935" spans="1:59" ht="12.75" customHeight="1" x14ac:dyDescent="0.2">
      <c r="A935" s="198"/>
      <c r="B935" s="198"/>
      <c r="C935" s="198"/>
      <c r="D935" s="198"/>
      <c r="E935" s="198"/>
      <c r="F935" s="198"/>
      <c r="G935" s="198"/>
      <c r="H935" s="198"/>
      <c r="I935" s="198"/>
      <c r="J935" s="198"/>
      <c r="K935" s="198"/>
      <c r="L935" s="198"/>
      <c r="M935" s="198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  <c r="AJ935" s="198"/>
      <c r="AK935" s="198"/>
      <c r="AL935" s="198"/>
      <c r="AM935" s="198"/>
      <c r="AN935" s="198"/>
      <c r="AO935" s="198"/>
      <c r="AP935" s="198"/>
      <c r="AQ935" s="199"/>
      <c r="AR935" s="199"/>
      <c r="AS935" s="199"/>
      <c r="AT935" s="199"/>
      <c r="AU935" s="199"/>
      <c r="AV935" s="199"/>
      <c r="AW935" s="198"/>
      <c r="AX935" s="198"/>
      <c r="AY935" s="198"/>
      <c r="AZ935" s="198"/>
      <c r="BA935" s="198"/>
      <c r="BB935" s="198"/>
      <c r="BC935" s="198"/>
      <c r="BD935" s="198"/>
      <c r="BE935" s="198"/>
      <c r="BF935" s="198"/>
      <c r="BG935" s="198"/>
    </row>
    <row r="936" spans="1:59" ht="12.75" customHeight="1" x14ac:dyDescent="0.2">
      <c r="A936" s="198"/>
      <c r="B936" s="198"/>
      <c r="C936" s="198"/>
      <c r="D936" s="198"/>
      <c r="E936" s="198"/>
      <c r="F936" s="198"/>
      <c r="G936" s="198"/>
      <c r="H936" s="198"/>
      <c r="I936" s="198"/>
      <c r="J936" s="198"/>
      <c r="K936" s="198"/>
      <c r="L936" s="198"/>
      <c r="M936" s="198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  <c r="AP936" s="198"/>
      <c r="AQ936" s="199"/>
      <c r="AR936" s="199"/>
      <c r="AS936" s="199"/>
      <c r="AT936" s="199"/>
      <c r="AU936" s="199"/>
      <c r="AV936" s="199"/>
      <c r="AW936" s="198"/>
      <c r="AX936" s="198"/>
      <c r="AY936" s="198"/>
      <c r="AZ936" s="198"/>
      <c r="BA936" s="198"/>
      <c r="BB936" s="198"/>
      <c r="BC936" s="198"/>
      <c r="BD936" s="198"/>
      <c r="BE936" s="198"/>
      <c r="BF936" s="198"/>
      <c r="BG936" s="198"/>
    </row>
    <row r="937" spans="1:59" ht="12.75" customHeight="1" x14ac:dyDescent="0.2">
      <c r="A937" s="198"/>
      <c r="B937" s="198"/>
      <c r="C937" s="198"/>
      <c r="D937" s="198"/>
      <c r="E937" s="198"/>
      <c r="F937" s="198"/>
      <c r="G937" s="198"/>
      <c r="H937" s="198"/>
      <c r="I937" s="198"/>
      <c r="J937" s="198"/>
      <c r="K937" s="198"/>
      <c r="L937" s="198"/>
      <c r="M937" s="198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  <c r="AP937" s="198"/>
      <c r="AQ937" s="199"/>
      <c r="AR937" s="199"/>
      <c r="AS937" s="199"/>
      <c r="AT937" s="199"/>
      <c r="AU937" s="199"/>
      <c r="AV937" s="199"/>
      <c r="AW937" s="198"/>
      <c r="AX937" s="198"/>
      <c r="AY937" s="198"/>
      <c r="AZ937" s="198"/>
      <c r="BA937" s="198"/>
      <c r="BB937" s="198"/>
      <c r="BC937" s="198"/>
      <c r="BD937" s="198"/>
      <c r="BE937" s="198"/>
      <c r="BF937" s="198"/>
      <c r="BG937" s="198"/>
    </row>
    <row r="938" spans="1:59" ht="12.75" customHeight="1" x14ac:dyDescent="0.2">
      <c r="A938" s="198"/>
      <c r="B938" s="198"/>
      <c r="C938" s="198"/>
      <c r="D938" s="198"/>
      <c r="E938" s="198"/>
      <c r="F938" s="198"/>
      <c r="G938" s="198"/>
      <c r="H938" s="198"/>
      <c r="I938" s="198"/>
      <c r="J938" s="198"/>
      <c r="K938" s="198"/>
      <c r="L938" s="198"/>
      <c r="M938" s="198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  <c r="AP938" s="198"/>
      <c r="AQ938" s="199"/>
      <c r="AR938" s="199"/>
      <c r="AS938" s="199"/>
      <c r="AT938" s="199"/>
      <c r="AU938" s="199"/>
      <c r="AV938" s="199"/>
      <c r="AW938" s="198"/>
      <c r="AX938" s="198"/>
      <c r="AY938" s="198"/>
      <c r="AZ938" s="198"/>
      <c r="BA938" s="198"/>
      <c r="BB938" s="198"/>
      <c r="BC938" s="198"/>
      <c r="BD938" s="198"/>
      <c r="BE938" s="198"/>
      <c r="BF938" s="198"/>
      <c r="BG938" s="198"/>
    </row>
    <row r="939" spans="1:59" ht="12.75" customHeight="1" x14ac:dyDescent="0.2">
      <c r="A939" s="198"/>
      <c r="B939" s="198"/>
      <c r="C939" s="198"/>
      <c r="D939" s="198"/>
      <c r="E939" s="198"/>
      <c r="F939" s="198"/>
      <c r="G939" s="198"/>
      <c r="H939" s="198"/>
      <c r="I939" s="198"/>
      <c r="J939" s="198"/>
      <c r="K939" s="198"/>
      <c r="L939" s="198"/>
      <c r="M939" s="198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  <c r="AP939" s="198"/>
      <c r="AQ939" s="199"/>
      <c r="AR939" s="199"/>
      <c r="AS939" s="199"/>
      <c r="AT939" s="199"/>
      <c r="AU939" s="199"/>
      <c r="AV939" s="199"/>
      <c r="AW939" s="198"/>
      <c r="AX939" s="198"/>
      <c r="AY939" s="198"/>
      <c r="AZ939" s="198"/>
      <c r="BA939" s="198"/>
      <c r="BB939" s="198"/>
      <c r="BC939" s="198"/>
      <c r="BD939" s="198"/>
      <c r="BE939" s="198"/>
      <c r="BF939" s="198"/>
      <c r="BG939" s="198"/>
    </row>
    <row r="940" spans="1:59" ht="12.75" customHeight="1" x14ac:dyDescent="0.2">
      <c r="A940" s="198"/>
      <c r="B940" s="198"/>
      <c r="C940" s="198"/>
      <c r="D940" s="198"/>
      <c r="E940" s="198"/>
      <c r="F940" s="198"/>
      <c r="G940" s="198"/>
      <c r="H940" s="198"/>
      <c r="I940" s="198"/>
      <c r="J940" s="198"/>
      <c r="K940" s="198"/>
      <c r="L940" s="198"/>
      <c r="M940" s="198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198"/>
      <c r="AN940" s="198"/>
      <c r="AO940" s="198"/>
      <c r="AP940" s="198"/>
      <c r="AQ940" s="199"/>
      <c r="AR940" s="199"/>
      <c r="AS940" s="199"/>
      <c r="AT940" s="199"/>
      <c r="AU940" s="199"/>
      <c r="AV940" s="199"/>
      <c r="AW940" s="198"/>
      <c r="AX940" s="198"/>
      <c r="AY940" s="198"/>
      <c r="AZ940" s="198"/>
      <c r="BA940" s="198"/>
      <c r="BB940" s="198"/>
      <c r="BC940" s="198"/>
      <c r="BD940" s="198"/>
      <c r="BE940" s="198"/>
      <c r="BF940" s="198"/>
      <c r="BG940" s="198"/>
    </row>
    <row r="941" spans="1:59" ht="12.75" customHeight="1" x14ac:dyDescent="0.2">
      <c r="A941" s="198"/>
      <c r="B941" s="198"/>
      <c r="C941" s="198"/>
      <c r="D941" s="198"/>
      <c r="E941" s="198"/>
      <c r="F941" s="198"/>
      <c r="G941" s="198"/>
      <c r="H941" s="198"/>
      <c r="I941" s="198"/>
      <c r="J941" s="198"/>
      <c r="K941" s="198"/>
      <c r="L941" s="198"/>
      <c r="M941" s="198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198"/>
      <c r="AN941" s="198"/>
      <c r="AO941" s="198"/>
      <c r="AP941" s="198"/>
      <c r="AQ941" s="199"/>
      <c r="AR941" s="199"/>
      <c r="AS941" s="199"/>
      <c r="AT941" s="199"/>
      <c r="AU941" s="199"/>
      <c r="AV941" s="199"/>
      <c r="AW941" s="198"/>
      <c r="AX941" s="198"/>
      <c r="AY941" s="198"/>
      <c r="AZ941" s="198"/>
      <c r="BA941" s="198"/>
      <c r="BB941" s="198"/>
      <c r="BC941" s="198"/>
      <c r="BD941" s="198"/>
      <c r="BE941" s="198"/>
      <c r="BF941" s="198"/>
      <c r="BG941" s="198"/>
    </row>
    <row r="942" spans="1:59" ht="12.75" customHeight="1" x14ac:dyDescent="0.2">
      <c r="A942" s="198"/>
      <c r="B942" s="198"/>
      <c r="C942" s="198"/>
      <c r="D942" s="198"/>
      <c r="E942" s="198"/>
      <c r="F942" s="198"/>
      <c r="G942" s="198"/>
      <c r="H942" s="198"/>
      <c r="I942" s="198"/>
      <c r="J942" s="198"/>
      <c r="K942" s="198"/>
      <c r="L942" s="198"/>
      <c r="M942" s="198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198"/>
      <c r="AN942" s="198"/>
      <c r="AO942" s="198"/>
      <c r="AP942" s="198"/>
      <c r="AQ942" s="199"/>
      <c r="AR942" s="199"/>
      <c r="AS942" s="199"/>
      <c r="AT942" s="199"/>
      <c r="AU942" s="199"/>
      <c r="AV942" s="199"/>
      <c r="AW942" s="198"/>
      <c r="AX942" s="198"/>
      <c r="AY942" s="198"/>
      <c r="AZ942" s="198"/>
      <c r="BA942" s="198"/>
      <c r="BB942" s="198"/>
      <c r="BC942" s="198"/>
      <c r="BD942" s="198"/>
      <c r="BE942" s="198"/>
      <c r="BF942" s="198"/>
      <c r="BG942" s="198"/>
    </row>
    <row r="943" spans="1:59" ht="12.75" customHeight="1" x14ac:dyDescent="0.2">
      <c r="A943" s="198"/>
      <c r="B943" s="198"/>
      <c r="C943" s="198"/>
      <c r="D943" s="198"/>
      <c r="E943" s="198"/>
      <c r="F943" s="198"/>
      <c r="G943" s="198"/>
      <c r="H943" s="198"/>
      <c r="I943" s="198"/>
      <c r="J943" s="198"/>
      <c r="K943" s="198"/>
      <c r="L943" s="198"/>
      <c r="M943" s="198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9"/>
      <c r="AR943" s="199"/>
      <c r="AS943" s="199"/>
      <c r="AT943" s="199"/>
      <c r="AU943" s="199"/>
      <c r="AV943" s="199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</row>
    <row r="944" spans="1:59" ht="12.75" customHeight="1" x14ac:dyDescent="0.2">
      <c r="A944" s="198"/>
      <c r="B944" s="198"/>
      <c r="C944" s="198"/>
      <c r="D944" s="198"/>
      <c r="E944" s="198"/>
      <c r="F944" s="198"/>
      <c r="G944" s="198"/>
      <c r="H944" s="198"/>
      <c r="I944" s="198"/>
      <c r="J944" s="198"/>
      <c r="K944" s="198"/>
      <c r="L944" s="198"/>
      <c r="M944" s="198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  <c r="AP944" s="198"/>
      <c r="AQ944" s="199"/>
      <c r="AR944" s="199"/>
      <c r="AS944" s="199"/>
      <c r="AT944" s="199"/>
      <c r="AU944" s="199"/>
      <c r="AV944" s="199"/>
      <c r="AW944" s="198"/>
      <c r="AX944" s="198"/>
      <c r="AY944" s="198"/>
      <c r="AZ944" s="198"/>
      <c r="BA944" s="198"/>
      <c r="BB944" s="198"/>
      <c r="BC944" s="198"/>
      <c r="BD944" s="198"/>
      <c r="BE944" s="198"/>
      <c r="BF944" s="198"/>
      <c r="BG944" s="198"/>
    </row>
    <row r="945" spans="1:59" ht="12.75" customHeight="1" x14ac:dyDescent="0.2">
      <c r="A945" s="198"/>
      <c r="B945" s="198"/>
      <c r="C945" s="198"/>
      <c r="D945" s="198"/>
      <c r="E945" s="198"/>
      <c r="F945" s="198"/>
      <c r="G945" s="198"/>
      <c r="H945" s="198"/>
      <c r="I945" s="198"/>
      <c r="J945" s="198"/>
      <c r="K945" s="198"/>
      <c r="L945" s="198"/>
      <c r="M945" s="198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9"/>
      <c r="AR945" s="199"/>
      <c r="AS945" s="199"/>
      <c r="AT945" s="199"/>
      <c r="AU945" s="199"/>
      <c r="AV945" s="199"/>
      <c r="AW945" s="198"/>
      <c r="AX945" s="198"/>
      <c r="AY945" s="198"/>
      <c r="AZ945" s="198"/>
      <c r="BA945" s="198"/>
      <c r="BB945" s="198"/>
      <c r="BC945" s="198"/>
      <c r="BD945" s="198"/>
      <c r="BE945" s="198"/>
      <c r="BF945" s="198"/>
      <c r="BG945" s="198"/>
    </row>
    <row r="946" spans="1:59" ht="12.75" customHeight="1" x14ac:dyDescent="0.2">
      <c r="A946" s="198"/>
      <c r="B946" s="198"/>
      <c r="C946" s="198"/>
      <c r="D946" s="198"/>
      <c r="E946" s="198"/>
      <c r="F946" s="198"/>
      <c r="G946" s="198"/>
      <c r="H946" s="198"/>
      <c r="I946" s="198"/>
      <c r="J946" s="198"/>
      <c r="K946" s="198"/>
      <c r="L946" s="198"/>
      <c r="M946" s="198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  <c r="AJ946" s="198"/>
      <c r="AK946" s="198"/>
      <c r="AL946" s="198"/>
      <c r="AM946" s="198"/>
      <c r="AN946" s="198"/>
      <c r="AO946" s="198"/>
      <c r="AP946" s="198"/>
      <c r="AQ946" s="199"/>
      <c r="AR946" s="199"/>
      <c r="AS946" s="199"/>
      <c r="AT946" s="199"/>
      <c r="AU946" s="199"/>
      <c r="AV946" s="199"/>
      <c r="AW946" s="198"/>
      <c r="AX946" s="198"/>
      <c r="AY946" s="198"/>
      <c r="AZ946" s="198"/>
      <c r="BA946" s="198"/>
      <c r="BB946" s="198"/>
      <c r="BC946" s="198"/>
      <c r="BD946" s="198"/>
      <c r="BE946" s="198"/>
      <c r="BF946" s="198"/>
      <c r="BG946" s="198"/>
    </row>
    <row r="947" spans="1:59" ht="12.75" customHeight="1" x14ac:dyDescent="0.2">
      <c r="A947" s="198"/>
      <c r="B947" s="198"/>
      <c r="C947" s="198"/>
      <c r="D947" s="198"/>
      <c r="E947" s="198"/>
      <c r="F947" s="198"/>
      <c r="G947" s="198"/>
      <c r="H947" s="198"/>
      <c r="I947" s="198"/>
      <c r="J947" s="198"/>
      <c r="K947" s="198"/>
      <c r="L947" s="198"/>
      <c r="M947" s="198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  <c r="AJ947" s="198"/>
      <c r="AK947" s="198"/>
      <c r="AL947" s="198"/>
      <c r="AM947" s="198"/>
      <c r="AN947" s="198"/>
      <c r="AO947" s="198"/>
      <c r="AP947" s="198"/>
      <c r="AQ947" s="199"/>
      <c r="AR947" s="199"/>
      <c r="AS947" s="199"/>
      <c r="AT947" s="199"/>
      <c r="AU947" s="199"/>
      <c r="AV947" s="199"/>
      <c r="AW947" s="198"/>
      <c r="AX947" s="198"/>
      <c r="AY947" s="198"/>
      <c r="AZ947" s="198"/>
      <c r="BA947" s="198"/>
      <c r="BB947" s="198"/>
      <c r="BC947" s="198"/>
      <c r="BD947" s="198"/>
      <c r="BE947" s="198"/>
      <c r="BF947" s="198"/>
      <c r="BG947" s="198"/>
    </row>
    <row r="948" spans="1:59" ht="12.75" customHeight="1" x14ac:dyDescent="0.2">
      <c r="A948" s="198"/>
      <c r="B948" s="198"/>
      <c r="C948" s="198"/>
      <c r="D948" s="198"/>
      <c r="E948" s="198"/>
      <c r="F948" s="198"/>
      <c r="G948" s="198"/>
      <c r="H948" s="198"/>
      <c r="I948" s="198"/>
      <c r="J948" s="198"/>
      <c r="K948" s="198"/>
      <c r="L948" s="198"/>
      <c r="M948" s="198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198"/>
      <c r="AN948" s="198"/>
      <c r="AO948" s="198"/>
      <c r="AP948" s="198"/>
      <c r="AQ948" s="199"/>
      <c r="AR948" s="199"/>
      <c r="AS948" s="199"/>
      <c r="AT948" s="199"/>
      <c r="AU948" s="199"/>
      <c r="AV948" s="199"/>
      <c r="AW948" s="198"/>
      <c r="AX948" s="198"/>
      <c r="AY948" s="198"/>
      <c r="AZ948" s="198"/>
      <c r="BA948" s="198"/>
      <c r="BB948" s="198"/>
      <c r="BC948" s="198"/>
      <c r="BD948" s="198"/>
      <c r="BE948" s="198"/>
      <c r="BF948" s="198"/>
      <c r="BG948" s="198"/>
    </row>
    <row r="949" spans="1:59" ht="12.75" customHeight="1" x14ac:dyDescent="0.2">
      <c r="A949" s="198"/>
      <c r="B949" s="198"/>
      <c r="C949" s="198"/>
      <c r="D949" s="198"/>
      <c r="E949" s="198"/>
      <c r="F949" s="198"/>
      <c r="G949" s="198"/>
      <c r="H949" s="198"/>
      <c r="I949" s="198"/>
      <c r="J949" s="198"/>
      <c r="K949" s="198"/>
      <c r="L949" s="198"/>
      <c r="M949" s="198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198"/>
      <c r="AN949" s="198"/>
      <c r="AO949" s="198"/>
      <c r="AP949" s="198"/>
      <c r="AQ949" s="199"/>
      <c r="AR949" s="199"/>
      <c r="AS949" s="199"/>
      <c r="AT949" s="199"/>
      <c r="AU949" s="199"/>
      <c r="AV949" s="199"/>
      <c r="AW949" s="198"/>
      <c r="AX949" s="198"/>
      <c r="AY949" s="198"/>
      <c r="AZ949" s="198"/>
      <c r="BA949" s="198"/>
      <c r="BB949" s="198"/>
      <c r="BC949" s="198"/>
      <c r="BD949" s="198"/>
      <c r="BE949" s="198"/>
      <c r="BF949" s="198"/>
      <c r="BG949" s="198"/>
    </row>
    <row r="950" spans="1:59" ht="12.75" customHeight="1" x14ac:dyDescent="0.2">
      <c r="A950" s="198"/>
      <c r="B950" s="198"/>
      <c r="C950" s="198"/>
      <c r="D950" s="198"/>
      <c r="E950" s="198"/>
      <c r="F950" s="198"/>
      <c r="G950" s="198"/>
      <c r="H950" s="198"/>
      <c r="I950" s="198"/>
      <c r="J950" s="198"/>
      <c r="K950" s="198"/>
      <c r="L950" s="198"/>
      <c r="M950" s="198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  <c r="AP950" s="198"/>
      <c r="AQ950" s="199"/>
      <c r="AR950" s="199"/>
      <c r="AS950" s="199"/>
      <c r="AT950" s="199"/>
      <c r="AU950" s="199"/>
      <c r="AV950" s="199"/>
      <c r="AW950" s="198"/>
      <c r="AX950" s="198"/>
      <c r="AY950" s="198"/>
      <c r="AZ950" s="198"/>
      <c r="BA950" s="198"/>
      <c r="BB950" s="198"/>
      <c r="BC950" s="198"/>
      <c r="BD950" s="198"/>
      <c r="BE950" s="198"/>
      <c r="BF950" s="198"/>
      <c r="BG950" s="198"/>
    </row>
    <row r="951" spans="1:59" ht="12.75" customHeight="1" x14ac:dyDescent="0.2">
      <c r="A951" s="198"/>
      <c r="B951" s="198"/>
      <c r="C951" s="198"/>
      <c r="D951" s="198"/>
      <c r="E951" s="198"/>
      <c r="F951" s="198"/>
      <c r="G951" s="198"/>
      <c r="H951" s="198"/>
      <c r="I951" s="198"/>
      <c r="J951" s="198"/>
      <c r="K951" s="198"/>
      <c r="L951" s="198"/>
      <c r="M951" s="198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198"/>
      <c r="AN951" s="198"/>
      <c r="AO951" s="198"/>
      <c r="AP951" s="198"/>
      <c r="AQ951" s="199"/>
      <c r="AR951" s="199"/>
      <c r="AS951" s="199"/>
      <c r="AT951" s="199"/>
      <c r="AU951" s="199"/>
      <c r="AV951" s="199"/>
      <c r="AW951" s="198"/>
      <c r="AX951" s="198"/>
      <c r="AY951" s="198"/>
      <c r="AZ951" s="198"/>
      <c r="BA951" s="198"/>
      <c r="BB951" s="198"/>
      <c r="BC951" s="198"/>
      <c r="BD951" s="198"/>
      <c r="BE951" s="198"/>
      <c r="BF951" s="198"/>
      <c r="BG951" s="198"/>
    </row>
    <row r="952" spans="1:59" ht="12.75" customHeight="1" x14ac:dyDescent="0.2">
      <c r="A952" s="198"/>
      <c r="B952" s="198"/>
      <c r="C952" s="198"/>
      <c r="D952" s="198"/>
      <c r="E952" s="198"/>
      <c r="F952" s="198"/>
      <c r="G952" s="198"/>
      <c r="H952" s="198"/>
      <c r="I952" s="198"/>
      <c r="J952" s="198"/>
      <c r="K952" s="198"/>
      <c r="L952" s="198"/>
      <c r="M952" s="198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198"/>
      <c r="AN952" s="198"/>
      <c r="AO952" s="198"/>
      <c r="AP952" s="198"/>
      <c r="AQ952" s="199"/>
      <c r="AR952" s="199"/>
      <c r="AS952" s="199"/>
      <c r="AT952" s="199"/>
      <c r="AU952" s="199"/>
      <c r="AV952" s="199"/>
      <c r="AW952" s="198"/>
      <c r="AX952" s="198"/>
      <c r="AY952" s="198"/>
      <c r="AZ952" s="198"/>
      <c r="BA952" s="198"/>
      <c r="BB952" s="198"/>
      <c r="BC952" s="198"/>
      <c r="BD952" s="198"/>
      <c r="BE952" s="198"/>
      <c r="BF952" s="198"/>
      <c r="BG952" s="198"/>
    </row>
    <row r="953" spans="1:59" ht="12.75" customHeight="1" x14ac:dyDescent="0.2">
      <c r="A953" s="198"/>
      <c r="B953" s="198"/>
      <c r="C953" s="198"/>
      <c r="D953" s="198"/>
      <c r="E953" s="198"/>
      <c r="F953" s="198"/>
      <c r="G953" s="198"/>
      <c r="H953" s="198"/>
      <c r="I953" s="198"/>
      <c r="J953" s="198"/>
      <c r="K953" s="198"/>
      <c r="L953" s="198"/>
      <c r="M953" s="198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9"/>
      <c r="AR953" s="199"/>
      <c r="AS953" s="199"/>
      <c r="AT953" s="199"/>
      <c r="AU953" s="199"/>
      <c r="AV953" s="199"/>
      <c r="AW953" s="198"/>
      <c r="AX953" s="198"/>
      <c r="AY953" s="198"/>
      <c r="AZ953" s="198"/>
      <c r="BA953" s="198"/>
      <c r="BB953" s="198"/>
      <c r="BC953" s="198"/>
      <c r="BD953" s="198"/>
      <c r="BE953" s="198"/>
      <c r="BF953" s="198"/>
      <c r="BG953" s="198"/>
    </row>
    <row r="954" spans="1:59" ht="12.75" customHeight="1" x14ac:dyDescent="0.2">
      <c r="A954" s="198"/>
      <c r="B954" s="198"/>
      <c r="C954" s="198"/>
      <c r="D954" s="198"/>
      <c r="E954" s="198"/>
      <c r="F954" s="198"/>
      <c r="G954" s="198"/>
      <c r="H954" s="198"/>
      <c r="I954" s="198"/>
      <c r="J954" s="198"/>
      <c r="K954" s="198"/>
      <c r="L954" s="198"/>
      <c r="M954" s="198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9"/>
      <c r="AR954" s="199"/>
      <c r="AS954" s="199"/>
      <c r="AT954" s="199"/>
      <c r="AU954" s="199"/>
      <c r="AV954" s="199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</row>
    <row r="955" spans="1:59" ht="12.75" customHeight="1" x14ac:dyDescent="0.2">
      <c r="A955" s="198"/>
      <c r="B955" s="198"/>
      <c r="C955" s="198"/>
      <c r="D955" s="198"/>
      <c r="E955" s="198"/>
      <c r="F955" s="198"/>
      <c r="G955" s="198"/>
      <c r="H955" s="198"/>
      <c r="I955" s="198"/>
      <c r="J955" s="198"/>
      <c r="K955" s="198"/>
      <c r="L955" s="198"/>
      <c r="M955" s="198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9"/>
      <c r="AR955" s="199"/>
      <c r="AS955" s="199"/>
      <c r="AT955" s="199"/>
      <c r="AU955" s="199"/>
      <c r="AV955" s="199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</row>
    <row r="956" spans="1:59" ht="12.75" customHeight="1" x14ac:dyDescent="0.2">
      <c r="A956" s="198"/>
      <c r="B956" s="198"/>
      <c r="C956" s="198"/>
      <c r="D956" s="198"/>
      <c r="E956" s="198"/>
      <c r="F956" s="198"/>
      <c r="G956" s="198"/>
      <c r="H956" s="198"/>
      <c r="I956" s="198"/>
      <c r="J956" s="198"/>
      <c r="K956" s="198"/>
      <c r="L956" s="198"/>
      <c r="M956" s="198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9"/>
      <c r="AR956" s="199"/>
      <c r="AS956" s="199"/>
      <c r="AT956" s="199"/>
      <c r="AU956" s="199"/>
      <c r="AV956" s="199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</row>
    <row r="957" spans="1:59" ht="12.75" customHeight="1" x14ac:dyDescent="0.2">
      <c r="A957" s="198"/>
      <c r="B957" s="198"/>
      <c r="C957" s="198"/>
      <c r="D957" s="198"/>
      <c r="E957" s="198"/>
      <c r="F957" s="198"/>
      <c r="G957" s="198"/>
      <c r="H957" s="198"/>
      <c r="I957" s="198"/>
      <c r="J957" s="198"/>
      <c r="K957" s="198"/>
      <c r="L957" s="198"/>
      <c r="M957" s="198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9"/>
      <c r="AR957" s="199"/>
      <c r="AS957" s="199"/>
      <c r="AT957" s="199"/>
      <c r="AU957" s="199"/>
      <c r="AV957" s="199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</row>
    <row r="958" spans="1:59" ht="12.75" customHeight="1" x14ac:dyDescent="0.2">
      <c r="A958" s="198"/>
      <c r="B958" s="198"/>
      <c r="C958" s="198"/>
      <c r="D958" s="198"/>
      <c r="E958" s="198"/>
      <c r="F958" s="198"/>
      <c r="G958" s="198"/>
      <c r="H958" s="198"/>
      <c r="I958" s="198"/>
      <c r="J958" s="198"/>
      <c r="K958" s="198"/>
      <c r="L958" s="198"/>
      <c r="M958" s="198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9"/>
      <c r="AR958" s="199"/>
      <c r="AS958" s="199"/>
      <c r="AT958" s="199"/>
      <c r="AU958" s="199"/>
      <c r="AV958" s="199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</row>
    <row r="959" spans="1:59" ht="12.75" customHeight="1" x14ac:dyDescent="0.2">
      <c r="A959" s="198"/>
      <c r="B959" s="198"/>
      <c r="C959" s="198"/>
      <c r="D959" s="198"/>
      <c r="E959" s="198"/>
      <c r="F959" s="198"/>
      <c r="G959" s="198"/>
      <c r="H959" s="198"/>
      <c r="I959" s="198"/>
      <c r="J959" s="198"/>
      <c r="K959" s="198"/>
      <c r="L959" s="198"/>
      <c r="M959" s="198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9"/>
      <c r="AR959" s="199"/>
      <c r="AS959" s="199"/>
      <c r="AT959" s="199"/>
      <c r="AU959" s="199"/>
      <c r="AV959" s="199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</row>
    <row r="960" spans="1:59" ht="12.75" customHeight="1" x14ac:dyDescent="0.2">
      <c r="A960" s="198"/>
      <c r="B960" s="198"/>
      <c r="C960" s="198"/>
      <c r="D960" s="198"/>
      <c r="E960" s="198"/>
      <c r="F960" s="198"/>
      <c r="G960" s="198"/>
      <c r="H960" s="198"/>
      <c r="I960" s="198"/>
      <c r="J960" s="198"/>
      <c r="K960" s="198"/>
      <c r="L960" s="198"/>
      <c r="M960" s="198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9"/>
      <c r="AR960" s="199"/>
      <c r="AS960" s="199"/>
      <c r="AT960" s="199"/>
      <c r="AU960" s="199"/>
      <c r="AV960" s="199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</row>
    <row r="961" spans="1:59" ht="12.75" customHeight="1" x14ac:dyDescent="0.2">
      <c r="A961" s="198"/>
      <c r="B961" s="198"/>
      <c r="C961" s="198"/>
      <c r="D961" s="198"/>
      <c r="E961" s="198"/>
      <c r="F961" s="198"/>
      <c r="G961" s="198"/>
      <c r="H961" s="198"/>
      <c r="I961" s="198"/>
      <c r="J961" s="198"/>
      <c r="K961" s="198"/>
      <c r="L961" s="198"/>
      <c r="M961" s="198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9"/>
      <c r="AR961" s="199"/>
      <c r="AS961" s="199"/>
      <c r="AT961" s="199"/>
      <c r="AU961" s="199"/>
      <c r="AV961" s="199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</row>
    <row r="962" spans="1:59" ht="12.75" customHeight="1" x14ac:dyDescent="0.2">
      <c r="A962" s="198"/>
      <c r="B962" s="198"/>
      <c r="C962" s="198"/>
      <c r="D962" s="198"/>
      <c r="E962" s="198"/>
      <c r="F962" s="198"/>
      <c r="G962" s="198"/>
      <c r="H962" s="198"/>
      <c r="I962" s="198"/>
      <c r="J962" s="198"/>
      <c r="K962" s="198"/>
      <c r="L962" s="198"/>
      <c r="M962" s="198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9"/>
      <c r="AR962" s="199"/>
      <c r="AS962" s="199"/>
      <c r="AT962" s="199"/>
      <c r="AU962" s="199"/>
      <c r="AV962" s="199"/>
      <c r="AW962" s="198"/>
      <c r="AX962" s="198"/>
      <c r="AY962" s="198"/>
      <c r="AZ962" s="198"/>
      <c r="BA962" s="198"/>
      <c r="BB962" s="198"/>
      <c r="BC962" s="198"/>
      <c r="BD962" s="198"/>
      <c r="BE962" s="198"/>
      <c r="BF962" s="198"/>
      <c r="BG962" s="198"/>
    </row>
    <row r="963" spans="1:59" ht="12.75" customHeight="1" x14ac:dyDescent="0.2">
      <c r="A963" s="198"/>
      <c r="B963" s="198"/>
      <c r="C963" s="198"/>
      <c r="D963" s="198"/>
      <c r="E963" s="198"/>
      <c r="F963" s="198"/>
      <c r="G963" s="198"/>
      <c r="H963" s="198"/>
      <c r="I963" s="198"/>
      <c r="J963" s="198"/>
      <c r="K963" s="198"/>
      <c r="L963" s="198"/>
      <c r="M963" s="198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  <c r="AJ963" s="198"/>
      <c r="AK963" s="198"/>
      <c r="AL963" s="198"/>
      <c r="AM963" s="198"/>
      <c r="AN963" s="198"/>
      <c r="AO963" s="198"/>
      <c r="AP963" s="198"/>
      <c r="AQ963" s="199"/>
      <c r="AR963" s="199"/>
      <c r="AS963" s="199"/>
      <c r="AT963" s="199"/>
      <c r="AU963" s="199"/>
      <c r="AV963" s="199"/>
      <c r="AW963" s="198"/>
      <c r="AX963" s="198"/>
      <c r="AY963" s="198"/>
      <c r="AZ963" s="198"/>
      <c r="BA963" s="198"/>
      <c r="BB963" s="198"/>
      <c r="BC963" s="198"/>
      <c r="BD963" s="198"/>
      <c r="BE963" s="198"/>
      <c r="BF963" s="198"/>
      <c r="BG963" s="198"/>
    </row>
    <row r="964" spans="1:59" ht="12.75" customHeight="1" x14ac:dyDescent="0.2">
      <c r="A964" s="198"/>
      <c r="B964" s="198"/>
      <c r="C964" s="198"/>
      <c r="D964" s="198"/>
      <c r="E964" s="198"/>
      <c r="F964" s="198"/>
      <c r="G964" s="198"/>
      <c r="H964" s="198"/>
      <c r="I964" s="198"/>
      <c r="J964" s="198"/>
      <c r="K964" s="198"/>
      <c r="L964" s="198"/>
      <c r="M964" s="198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  <c r="AP964" s="198"/>
      <c r="AQ964" s="199"/>
      <c r="AR964" s="199"/>
      <c r="AS964" s="199"/>
      <c r="AT964" s="199"/>
      <c r="AU964" s="199"/>
      <c r="AV964" s="199"/>
      <c r="AW964" s="198"/>
      <c r="AX964" s="198"/>
      <c r="AY964" s="198"/>
      <c r="AZ964" s="198"/>
      <c r="BA964" s="198"/>
      <c r="BB964" s="198"/>
      <c r="BC964" s="198"/>
      <c r="BD964" s="198"/>
      <c r="BE964" s="198"/>
      <c r="BF964" s="198"/>
      <c r="BG964" s="198"/>
    </row>
    <row r="965" spans="1:59" ht="12.75" customHeight="1" x14ac:dyDescent="0.2">
      <c r="A965" s="198"/>
      <c r="B965" s="198"/>
      <c r="C965" s="198"/>
      <c r="D965" s="198"/>
      <c r="E965" s="198"/>
      <c r="F965" s="198"/>
      <c r="G965" s="198"/>
      <c r="H965" s="198"/>
      <c r="I965" s="198"/>
      <c r="J965" s="198"/>
      <c r="K965" s="198"/>
      <c r="L965" s="198"/>
      <c r="M965" s="198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  <c r="AJ965" s="198"/>
      <c r="AK965" s="198"/>
      <c r="AL965" s="198"/>
      <c r="AM965" s="198"/>
      <c r="AN965" s="198"/>
      <c r="AO965" s="198"/>
      <c r="AP965" s="198"/>
      <c r="AQ965" s="199"/>
      <c r="AR965" s="199"/>
      <c r="AS965" s="199"/>
      <c r="AT965" s="199"/>
      <c r="AU965" s="199"/>
      <c r="AV965" s="199"/>
      <c r="AW965" s="198"/>
      <c r="AX965" s="198"/>
      <c r="AY965" s="198"/>
      <c r="AZ965" s="198"/>
      <c r="BA965" s="198"/>
      <c r="BB965" s="198"/>
      <c r="BC965" s="198"/>
      <c r="BD965" s="198"/>
      <c r="BE965" s="198"/>
      <c r="BF965" s="198"/>
      <c r="BG965" s="198"/>
    </row>
    <row r="966" spans="1:59" ht="12.75" customHeight="1" x14ac:dyDescent="0.2">
      <c r="A966" s="198"/>
      <c r="B966" s="198"/>
      <c r="C966" s="198"/>
      <c r="D966" s="198"/>
      <c r="E966" s="198"/>
      <c r="F966" s="198"/>
      <c r="G966" s="198"/>
      <c r="H966" s="198"/>
      <c r="I966" s="198"/>
      <c r="J966" s="198"/>
      <c r="K966" s="198"/>
      <c r="L966" s="198"/>
      <c r="M966" s="198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  <c r="AP966" s="198"/>
      <c r="AQ966" s="199"/>
      <c r="AR966" s="199"/>
      <c r="AS966" s="199"/>
      <c r="AT966" s="199"/>
      <c r="AU966" s="199"/>
      <c r="AV966" s="199"/>
      <c r="AW966" s="198"/>
      <c r="AX966" s="198"/>
      <c r="AY966" s="198"/>
      <c r="AZ966" s="198"/>
      <c r="BA966" s="198"/>
      <c r="BB966" s="198"/>
      <c r="BC966" s="198"/>
      <c r="BD966" s="198"/>
      <c r="BE966" s="198"/>
      <c r="BF966" s="198"/>
      <c r="BG966" s="198"/>
    </row>
    <row r="967" spans="1:59" ht="12.75" customHeight="1" x14ac:dyDescent="0.2">
      <c r="A967" s="198"/>
      <c r="B967" s="198"/>
      <c r="C967" s="198"/>
      <c r="D967" s="198"/>
      <c r="E967" s="198"/>
      <c r="F967" s="198"/>
      <c r="G967" s="198"/>
      <c r="H967" s="198"/>
      <c r="I967" s="198"/>
      <c r="J967" s="198"/>
      <c r="K967" s="198"/>
      <c r="L967" s="198"/>
      <c r="M967" s="198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  <c r="AJ967" s="198"/>
      <c r="AK967" s="198"/>
      <c r="AL967" s="198"/>
      <c r="AM967" s="198"/>
      <c r="AN967" s="198"/>
      <c r="AO967" s="198"/>
      <c r="AP967" s="198"/>
      <c r="AQ967" s="199"/>
      <c r="AR967" s="199"/>
      <c r="AS967" s="199"/>
      <c r="AT967" s="199"/>
      <c r="AU967" s="199"/>
      <c r="AV967" s="199"/>
      <c r="AW967" s="198"/>
      <c r="AX967" s="198"/>
      <c r="AY967" s="198"/>
      <c r="AZ967" s="198"/>
      <c r="BA967" s="198"/>
      <c r="BB967" s="198"/>
      <c r="BC967" s="198"/>
      <c r="BD967" s="198"/>
      <c r="BE967" s="198"/>
      <c r="BF967" s="198"/>
      <c r="BG967" s="198"/>
    </row>
    <row r="968" spans="1:59" ht="12.75" customHeight="1" x14ac:dyDescent="0.2">
      <c r="A968" s="198"/>
      <c r="B968" s="198"/>
      <c r="C968" s="198"/>
      <c r="D968" s="198"/>
      <c r="E968" s="198"/>
      <c r="F968" s="198"/>
      <c r="G968" s="198"/>
      <c r="H968" s="198"/>
      <c r="I968" s="198"/>
      <c r="J968" s="198"/>
      <c r="K968" s="198"/>
      <c r="L968" s="198"/>
      <c r="M968" s="198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  <c r="AJ968" s="198"/>
      <c r="AK968" s="198"/>
      <c r="AL968" s="198"/>
      <c r="AM968" s="198"/>
      <c r="AN968" s="198"/>
      <c r="AO968" s="198"/>
      <c r="AP968" s="198"/>
      <c r="AQ968" s="199"/>
      <c r="AR968" s="199"/>
      <c r="AS968" s="199"/>
      <c r="AT968" s="199"/>
      <c r="AU968" s="199"/>
      <c r="AV968" s="199"/>
      <c r="AW968" s="198"/>
      <c r="AX968" s="198"/>
      <c r="AY968" s="198"/>
      <c r="AZ968" s="198"/>
      <c r="BA968" s="198"/>
      <c r="BB968" s="198"/>
      <c r="BC968" s="198"/>
      <c r="BD968" s="198"/>
      <c r="BE968" s="198"/>
      <c r="BF968" s="198"/>
      <c r="BG968" s="198"/>
    </row>
    <row r="969" spans="1:59" ht="12.75" customHeight="1" x14ac:dyDescent="0.2">
      <c r="A969" s="198"/>
      <c r="B969" s="198"/>
      <c r="C969" s="198"/>
      <c r="D969" s="198"/>
      <c r="E969" s="198"/>
      <c r="F969" s="198"/>
      <c r="G969" s="198"/>
      <c r="H969" s="198"/>
      <c r="I969" s="198"/>
      <c r="J969" s="198"/>
      <c r="K969" s="198"/>
      <c r="L969" s="198"/>
      <c r="M969" s="198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  <c r="AJ969" s="198"/>
      <c r="AK969" s="198"/>
      <c r="AL969" s="198"/>
      <c r="AM969" s="198"/>
      <c r="AN969" s="198"/>
      <c r="AO969" s="198"/>
      <c r="AP969" s="198"/>
      <c r="AQ969" s="199"/>
      <c r="AR969" s="199"/>
      <c r="AS969" s="199"/>
      <c r="AT969" s="199"/>
      <c r="AU969" s="199"/>
      <c r="AV969" s="199"/>
      <c r="AW969" s="198"/>
      <c r="AX969" s="198"/>
      <c r="AY969" s="198"/>
      <c r="AZ969" s="198"/>
      <c r="BA969" s="198"/>
      <c r="BB969" s="198"/>
      <c r="BC969" s="198"/>
      <c r="BD969" s="198"/>
      <c r="BE969" s="198"/>
      <c r="BF969" s="198"/>
      <c r="BG969" s="198"/>
    </row>
    <row r="970" spans="1:59" ht="12.75" customHeight="1" x14ac:dyDescent="0.2">
      <c r="A970" s="198"/>
      <c r="B970" s="198"/>
      <c r="C970" s="198"/>
      <c r="D970" s="198"/>
      <c r="E970" s="198"/>
      <c r="F970" s="198"/>
      <c r="G970" s="198"/>
      <c r="H970" s="198"/>
      <c r="I970" s="198"/>
      <c r="J970" s="198"/>
      <c r="K970" s="198"/>
      <c r="L970" s="198"/>
      <c r="M970" s="198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  <c r="AJ970" s="198"/>
      <c r="AK970" s="198"/>
      <c r="AL970" s="198"/>
      <c r="AM970" s="198"/>
      <c r="AN970" s="198"/>
      <c r="AO970" s="198"/>
      <c r="AP970" s="198"/>
      <c r="AQ970" s="199"/>
      <c r="AR970" s="199"/>
      <c r="AS970" s="199"/>
      <c r="AT970" s="199"/>
      <c r="AU970" s="199"/>
      <c r="AV970" s="199"/>
      <c r="AW970" s="198"/>
      <c r="AX970" s="198"/>
      <c r="AY970" s="198"/>
      <c r="AZ970" s="198"/>
      <c r="BA970" s="198"/>
      <c r="BB970" s="198"/>
      <c r="BC970" s="198"/>
      <c r="BD970" s="198"/>
      <c r="BE970" s="198"/>
      <c r="BF970" s="198"/>
      <c r="BG970" s="198"/>
    </row>
    <row r="971" spans="1:59" ht="12.75" customHeight="1" x14ac:dyDescent="0.2">
      <c r="A971" s="198"/>
      <c r="B971" s="198"/>
      <c r="C971" s="198"/>
      <c r="D971" s="198"/>
      <c r="E971" s="198"/>
      <c r="F971" s="198"/>
      <c r="G971" s="198"/>
      <c r="H971" s="198"/>
      <c r="I971" s="198"/>
      <c r="J971" s="198"/>
      <c r="K971" s="198"/>
      <c r="L971" s="198"/>
      <c r="M971" s="198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  <c r="AJ971" s="198"/>
      <c r="AK971" s="198"/>
      <c r="AL971" s="198"/>
      <c r="AM971" s="198"/>
      <c r="AN971" s="198"/>
      <c r="AO971" s="198"/>
      <c r="AP971" s="198"/>
      <c r="AQ971" s="199"/>
      <c r="AR971" s="199"/>
      <c r="AS971" s="199"/>
      <c r="AT971" s="199"/>
      <c r="AU971" s="199"/>
      <c r="AV971" s="199"/>
      <c r="AW971" s="198"/>
      <c r="AX971" s="198"/>
      <c r="AY971" s="198"/>
      <c r="AZ971" s="198"/>
      <c r="BA971" s="198"/>
      <c r="BB971" s="198"/>
      <c r="BC971" s="198"/>
      <c r="BD971" s="198"/>
      <c r="BE971" s="198"/>
      <c r="BF971" s="198"/>
      <c r="BG971" s="198"/>
    </row>
    <row r="972" spans="1:59" ht="12.75" customHeight="1" x14ac:dyDescent="0.2">
      <c r="A972" s="198"/>
      <c r="B972" s="198"/>
      <c r="C972" s="198"/>
      <c r="D972" s="198"/>
      <c r="E972" s="198"/>
      <c r="F972" s="198"/>
      <c r="G972" s="198"/>
      <c r="H972" s="198"/>
      <c r="I972" s="198"/>
      <c r="J972" s="198"/>
      <c r="K972" s="198"/>
      <c r="L972" s="198"/>
      <c r="M972" s="198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  <c r="AJ972" s="198"/>
      <c r="AK972" s="198"/>
      <c r="AL972" s="198"/>
      <c r="AM972" s="198"/>
      <c r="AN972" s="198"/>
      <c r="AO972" s="198"/>
      <c r="AP972" s="198"/>
      <c r="AQ972" s="199"/>
      <c r="AR972" s="199"/>
      <c r="AS972" s="199"/>
      <c r="AT972" s="199"/>
      <c r="AU972" s="199"/>
      <c r="AV972" s="199"/>
      <c r="AW972" s="198"/>
      <c r="AX972" s="198"/>
      <c r="AY972" s="198"/>
      <c r="AZ972" s="198"/>
      <c r="BA972" s="198"/>
      <c r="BB972" s="198"/>
      <c r="BC972" s="198"/>
      <c r="BD972" s="198"/>
      <c r="BE972" s="198"/>
      <c r="BF972" s="198"/>
      <c r="BG972" s="198"/>
    </row>
    <row r="973" spans="1:59" ht="12.75" customHeight="1" x14ac:dyDescent="0.2">
      <c r="A973" s="198"/>
      <c r="B973" s="198"/>
      <c r="C973" s="198"/>
      <c r="D973" s="198"/>
      <c r="E973" s="198"/>
      <c r="F973" s="198"/>
      <c r="G973" s="198"/>
      <c r="H973" s="198"/>
      <c r="I973" s="198"/>
      <c r="J973" s="198"/>
      <c r="K973" s="198"/>
      <c r="L973" s="198"/>
      <c r="M973" s="198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  <c r="AJ973" s="198"/>
      <c r="AK973" s="198"/>
      <c r="AL973" s="198"/>
      <c r="AM973" s="198"/>
      <c r="AN973" s="198"/>
      <c r="AO973" s="198"/>
      <c r="AP973" s="198"/>
      <c r="AQ973" s="199"/>
      <c r="AR973" s="199"/>
      <c r="AS973" s="199"/>
      <c r="AT973" s="199"/>
      <c r="AU973" s="199"/>
      <c r="AV973" s="199"/>
      <c r="AW973" s="198"/>
      <c r="AX973" s="198"/>
      <c r="AY973" s="198"/>
      <c r="AZ973" s="198"/>
      <c r="BA973" s="198"/>
      <c r="BB973" s="198"/>
      <c r="BC973" s="198"/>
      <c r="BD973" s="198"/>
      <c r="BE973" s="198"/>
      <c r="BF973" s="198"/>
      <c r="BG973" s="198"/>
    </row>
    <row r="974" spans="1:59" ht="12.75" customHeight="1" x14ac:dyDescent="0.2">
      <c r="A974" s="198"/>
      <c r="B974" s="198"/>
      <c r="C974" s="198"/>
      <c r="D974" s="198"/>
      <c r="E974" s="198"/>
      <c r="F974" s="198"/>
      <c r="G974" s="198"/>
      <c r="H974" s="198"/>
      <c r="I974" s="198"/>
      <c r="J974" s="198"/>
      <c r="K974" s="198"/>
      <c r="L974" s="198"/>
      <c r="M974" s="198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  <c r="AJ974" s="198"/>
      <c r="AK974" s="198"/>
      <c r="AL974" s="198"/>
      <c r="AM974" s="198"/>
      <c r="AN974" s="198"/>
      <c r="AO974" s="198"/>
      <c r="AP974" s="198"/>
      <c r="AQ974" s="199"/>
      <c r="AR974" s="199"/>
      <c r="AS974" s="199"/>
      <c r="AT974" s="199"/>
      <c r="AU974" s="199"/>
      <c r="AV974" s="199"/>
      <c r="AW974" s="198"/>
      <c r="AX974" s="198"/>
      <c r="AY974" s="198"/>
      <c r="AZ974" s="198"/>
      <c r="BA974" s="198"/>
      <c r="BB974" s="198"/>
      <c r="BC974" s="198"/>
      <c r="BD974" s="198"/>
      <c r="BE974" s="198"/>
      <c r="BF974" s="198"/>
      <c r="BG974" s="198"/>
    </row>
    <row r="975" spans="1:59" ht="12.75" customHeight="1" x14ac:dyDescent="0.2">
      <c r="A975" s="198"/>
      <c r="B975" s="198"/>
      <c r="C975" s="198"/>
      <c r="D975" s="198"/>
      <c r="E975" s="198"/>
      <c r="F975" s="198"/>
      <c r="G975" s="198"/>
      <c r="H975" s="198"/>
      <c r="I975" s="198"/>
      <c r="J975" s="198"/>
      <c r="K975" s="198"/>
      <c r="L975" s="198"/>
      <c r="M975" s="198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  <c r="AP975" s="198"/>
      <c r="AQ975" s="199"/>
      <c r="AR975" s="199"/>
      <c r="AS975" s="199"/>
      <c r="AT975" s="199"/>
      <c r="AU975" s="199"/>
      <c r="AV975" s="199"/>
      <c r="AW975" s="198"/>
      <c r="AX975" s="198"/>
      <c r="AY975" s="198"/>
      <c r="AZ975" s="198"/>
      <c r="BA975" s="198"/>
      <c r="BB975" s="198"/>
      <c r="BC975" s="198"/>
      <c r="BD975" s="198"/>
      <c r="BE975" s="198"/>
      <c r="BF975" s="198"/>
      <c r="BG975" s="198"/>
    </row>
    <row r="976" spans="1:59" ht="12.75" customHeight="1" x14ac:dyDescent="0.2">
      <c r="A976" s="198"/>
      <c r="B976" s="198"/>
      <c r="C976" s="198"/>
      <c r="D976" s="198"/>
      <c r="E976" s="198"/>
      <c r="F976" s="198"/>
      <c r="G976" s="198"/>
      <c r="H976" s="198"/>
      <c r="I976" s="198"/>
      <c r="J976" s="198"/>
      <c r="K976" s="198"/>
      <c r="L976" s="198"/>
      <c r="M976" s="198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  <c r="AP976" s="198"/>
      <c r="AQ976" s="199"/>
      <c r="AR976" s="199"/>
      <c r="AS976" s="199"/>
      <c r="AT976" s="199"/>
      <c r="AU976" s="199"/>
      <c r="AV976" s="199"/>
      <c r="AW976" s="198"/>
      <c r="AX976" s="198"/>
      <c r="AY976" s="198"/>
      <c r="AZ976" s="198"/>
      <c r="BA976" s="198"/>
      <c r="BB976" s="198"/>
      <c r="BC976" s="198"/>
      <c r="BD976" s="198"/>
      <c r="BE976" s="198"/>
      <c r="BF976" s="198"/>
      <c r="BG976" s="198"/>
    </row>
    <row r="977" spans="1:59" ht="12.75" customHeight="1" x14ac:dyDescent="0.2">
      <c r="A977" s="198"/>
      <c r="B977" s="198"/>
      <c r="C977" s="198"/>
      <c r="D977" s="198"/>
      <c r="E977" s="198"/>
      <c r="F977" s="198"/>
      <c r="G977" s="198"/>
      <c r="H977" s="198"/>
      <c r="I977" s="198"/>
      <c r="J977" s="198"/>
      <c r="K977" s="198"/>
      <c r="L977" s="198"/>
      <c r="M977" s="198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  <c r="AJ977" s="198"/>
      <c r="AK977" s="198"/>
      <c r="AL977" s="198"/>
      <c r="AM977" s="198"/>
      <c r="AN977" s="198"/>
      <c r="AO977" s="198"/>
      <c r="AP977" s="198"/>
      <c r="AQ977" s="199"/>
      <c r="AR977" s="199"/>
      <c r="AS977" s="199"/>
      <c r="AT977" s="199"/>
      <c r="AU977" s="199"/>
      <c r="AV977" s="199"/>
      <c r="AW977" s="198"/>
      <c r="AX977" s="198"/>
      <c r="AY977" s="198"/>
      <c r="AZ977" s="198"/>
      <c r="BA977" s="198"/>
      <c r="BB977" s="198"/>
      <c r="BC977" s="198"/>
      <c r="BD977" s="198"/>
      <c r="BE977" s="198"/>
      <c r="BF977" s="198"/>
      <c r="BG977" s="198"/>
    </row>
    <row r="978" spans="1:59" ht="12.75" customHeight="1" x14ac:dyDescent="0.2">
      <c r="A978" s="198"/>
      <c r="B978" s="198"/>
      <c r="C978" s="198"/>
      <c r="D978" s="198"/>
      <c r="E978" s="198"/>
      <c r="F978" s="198"/>
      <c r="G978" s="198"/>
      <c r="H978" s="198"/>
      <c r="I978" s="198"/>
      <c r="J978" s="198"/>
      <c r="K978" s="198"/>
      <c r="L978" s="198"/>
      <c r="M978" s="198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  <c r="AJ978" s="198"/>
      <c r="AK978" s="198"/>
      <c r="AL978" s="198"/>
      <c r="AM978" s="198"/>
      <c r="AN978" s="198"/>
      <c r="AO978" s="198"/>
      <c r="AP978" s="198"/>
      <c r="AQ978" s="199"/>
      <c r="AR978" s="199"/>
      <c r="AS978" s="199"/>
      <c r="AT978" s="199"/>
      <c r="AU978" s="199"/>
      <c r="AV978" s="199"/>
      <c r="AW978" s="198"/>
      <c r="AX978" s="198"/>
      <c r="AY978" s="198"/>
      <c r="AZ978" s="198"/>
      <c r="BA978" s="198"/>
      <c r="BB978" s="198"/>
      <c r="BC978" s="198"/>
      <c r="BD978" s="198"/>
      <c r="BE978" s="198"/>
      <c r="BF978" s="198"/>
      <c r="BG978" s="198"/>
    </row>
    <row r="979" spans="1:59" ht="12.75" customHeight="1" x14ac:dyDescent="0.2">
      <c r="A979" s="198"/>
      <c r="B979" s="198"/>
      <c r="C979" s="198"/>
      <c r="D979" s="198"/>
      <c r="E979" s="198"/>
      <c r="F979" s="198"/>
      <c r="G979" s="198"/>
      <c r="H979" s="198"/>
      <c r="I979" s="198"/>
      <c r="J979" s="198"/>
      <c r="K979" s="198"/>
      <c r="L979" s="198"/>
      <c r="M979" s="198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9"/>
      <c r="AR979" s="199"/>
      <c r="AS979" s="199"/>
      <c r="AT979" s="199"/>
      <c r="AU979" s="199"/>
      <c r="AV979" s="199"/>
      <c r="AW979" s="198"/>
      <c r="AX979" s="198"/>
      <c r="AY979" s="198"/>
      <c r="AZ979" s="198"/>
      <c r="BA979" s="198"/>
      <c r="BB979" s="198"/>
      <c r="BC979" s="198"/>
      <c r="BD979" s="198"/>
      <c r="BE979" s="198"/>
      <c r="BF979" s="198"/>
      <c r="BG979" s="198"/>
    </row>
    <row r="980" spans="1:59" ht="12.75" customHeight="1" x14ac:dyDescent="0.2">
      <c r="A980" s="198"/>
      <c r="B980" s="198"/>
      <c r="C980" s="198"/>
      <c r="D980" s="198"/>
      <c r="E980" s="198"/>
      <c r="F980" s="198"/>
      <c r="G980" s="198"/>
      <c r="H980" s="198"/>
      <c r="I980" s="198"/>
      <c r="J980" s="198"/>
      <c r="K980" s="198"/>
      <c r="L980" s="198"/>
      <c r="M980" s="198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9"/>
      <c r="AR980" s="199"/>
      <c r="AS980" s="199"/>
      <c r="AT980" s="199"/>
      <c r="AU980" s="199"/>
      <c r="AV980" s="199"/>
      <c r="AW980" s="198"/>
      <c r="AX980" s="198"/>
      <c r="AY980" s="198"/>
      <c r="AZ980" s="198"/>
      <c r="BA980" s="198"/>
      <c r="BB980" s="198"/>
      <c r="BC980" s="198"/>
      <c r="BD980" s="198"/>
      <c r="BE980" s="198"/>
      <c r="BF980" s="198"/>
      <c r="BG980" s="198"/>
    </row>
    <row r="981" spans="1:59" ht="12.75" customHeight="1" x14ac:dyDescent="0.2">
      <c r="A981" s="198"/>
      <c r="B981" s="198"/>
      <c r="C981" s="198"/>
      <c r="D981" s="198"/>
      <c r="E981" s="198"/>
      <c r="F981" s="198"/>
      <c r="G981" s="198"/>
      <c r="H981" s="198"/>
      <c r="I981" s="198"/>
      <c r="J981" s="198"/>
      <c r="K981" s="198"/>
      <c r="L981" s="198"/>
      <c r="M981" s="198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  <c r="AA981" s="198"/>
      <c r="AB981" s="198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9"/>
      <c r="AR981" s="199"/>
      <c r="AS981" s="199"/>
      <c r="AT981" s="199"/>
      <c r="AU981" s="199"/>
      <c r="AV981" s="199"/>
      <c r="AW981" s="198"/>
      <c r="AX981" s="198"/>
      <c r="AY981" s="198"/>
      <c r="AZ981" s="198"/>
      <c r="BA981" s="198"/>
      <c r="BB981" s="198"/>
      <c r="BC981" s="198"/>
      <c r="BD981" s="198"/>
      <c r="BE981" s="198"/>
      <c r="BF981" s="198"/>
      <c r="BG981" s="198"/>
    </row>
    <row r="982" spans="1:59" ht="12.75" customHeight="1" x14ac:dyDescent="0.2">
      <c r="A982" s="198"/>
      <c r="B982" s="198"/>
      <c r="C982" s="198"/>
      <c r="D982" s="198"/>
      <c r="E982" s="198"/>
      <c r="F982" s="198"/>
      <c r="G982" s="198"/>
      <c r="H982" s="198"/>
      <c r="I982" s="198"/>
      <c r="J982" s="198"/>
      <c r="K982" s="198"/>
      <c r="L982" s="198"/>
      <c r="M982" s="198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  <c r="AA982" s="198"/>
      <c r="AB982" s="198"/>
      <c r="AC982" s="198"/>
      <c r="AD982" s="198"/>
      <c r="AE982" s="198"/>
      <c r="AF982" s="198"/>
      <c r="AG982" s="198"/>
      <c r="AH982" s="198"/>
      <c r="AI982" s="198"/>
      <c r="AJ982" s="198"/>
      <c r="AK982" s="198"/>
      <c r="AL982" s="198"/>
      <c r="AM982" s="198"/>
      <c r="AN982" s="198"/>
      <c r="AO982" s="198"/>
      <c r="AP982" s="198"/>
      <c r="AQ982" s="199"/>
      <c r="AR982" s="199"/>
      <c r="AS982" s="199"/>
      <c r="AT982" s="199"/>
      <c r="AU982" s="199"/>
      <c r="AV982" s="199"/>
      <c r="AW982" s="198"/>
      <c r="AX982" s="198"/>
      <c r="AY982" s="198"/>
      <c r="AZ982" s="198"/>
      <c r="BA982" s="198"/>
      <c r="BB982" s="198"/>
      <c r="BC982" s="198"/>
      <c r="BD982" s="198"/>
      <c r="BE982" s="198"/>
      <c r="BF982" s="198"/>
      <c r="BG982" s="198"/>
    </row>
    <row r="983" spans="1:59" ht="12.75" customHeight="1" x14ac:dyDescent="0.2">
      <c r="A983" s="198"/>
      <c r="B983" s="198"/>
      <c r="C983" s="198"/>
      <c r="D983" s="198"/>
      <c r="E983" s="198"/>
      <c r="F983" s="198"/>
      <c r="G983" s="198"/>
      <c r="H983" s="198"/>
      <c r="I983" s="198"/>
      <c r="J983" s="198"/>
      <c r="K983" s="198"/>
      <c r="L983" s="198"/>
      <c r="M983" s="198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  <c r="AA983" s="198"/>
      <c r="AB983" s="198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9"/>
      <c r="AR983" s="199"/>
      <c r="AS983" s="199"/>
      <c r="AT983" s="199"/>
      <c r="AU983" s="199"/>
      <c r="AV983" s="199"/>
      <c r="AW983" s="198"/>
      <c r="AX983" s="198"/>
      <c r="AY983" s="198"/>
      <c r="AZ983" s="198"/>
      <c r="BA983" s="198"/>
      <c r="BB983" s="198"/>
      <c r="BC983" s="198"/>
      <c r="BD983" s="198"/>
      <c r="BE983" s="198"/>
      <c r="BF983" s="198"/>
      <c r="BG983" s="198"/>
    </row>
    <row r="984" spans="1:59" ht="12.75" customHeight="1" x14ac:dyDescent="0.2">
      <c r="A984" s="198"/>
      <c r="B984" s="198"/>
      <c r="C984" s="198"/>
      <c r="D984" s="198"/>
      <c r="E984" s="198"/>
      <c r="F984" s="198"/>
      <c r="G984" s="198"/>
      <c r="H984" s="198"/>
      <c r="I984" s="198"/>
      <c r="J984" s="198"/>
      <c r="K984" s="198"/>
      <c r="L984" s="198"/>
      <c r="M984" s="198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  <c r="AA984" s="198"/>
      <c r="AB984" s="198"/>
      <c r="AC984" s="198"/>
      <c r="AD984" s="198"/>
      <c r="AE984" s="198"/>
      <c r="AF984" s="198"/>
      <c r="AG984" s="198"/>
      <c r="AH984" s="198"/>
      <c r="AI984" s="198"/>
      <c r="AJ984" s="198"/>
      <c r="AK984" s="198"/>
      <c r="AL984" s="198"/>
      <c r="AM984" s="198"/>
      <c r="AN984" s="198"/>
      <c r="AO984" s="198"/>
      <c r="AP984" s="198"/>
      <c r="AQ984" s="199"/>
      <c r="AR984" s="199"/>
      <c r="AS984" s="199"/>
      <c r="AT984" s="199"/>
      <c r="AU984" s="199"/>
      <c r="AV984" s="199"/>
      <c r="AW984" s="198"/>
      <c r="AX984" s="198"/>
      <c r="AY984" s="198"/>
      <c r="AZ984" s="198"/>
      <c r="BA984" s="198"/>
      <c r="BB984" s="198"/>
      <c r="BC984" s="198"/>
      <c r="BD984" s="198"/>
      <c r="BE984" s="198"/>
      <c r="BF984" s="198"/>
      <c r="BG984" s="198"/>
    </row>
    <row r="985" spans="1:59" ht="12.75" customHeight="1" x14ac:dyDescent="0.2">
      <c r="A985" s="198"/>
      <c r="B985" s="198"/>
      <c r="C985" s="198"/>
      <c r="D985" s="198"/>
      <c r="E985" s="198"/>
      <c r="F985" s="198"/>
      <c r="G985" s="198"/>
      <c r="H985" s="198"/>
      <c r="I985" s="198"/>
      <c r="J985" s="198"/>
      <c r="K985" s="198"/>
      <c r="L985" s="198"/>
      <c r="M985" s="198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9"/>
      <c r="AR985" s="199"/>
      <c r="AS985" s="199"/>
      <c r="AT985" s="199"/>
      <c r="AU985" s="199"/>
      <c r="AV985" s="199"/>
      <c r="AW985" s="198"/>
      <c r="AX985" s="198"/>
      <c r="AY985" s="198"/>
      <c r="AZ985" s="198"/>
      <c r="BA985" s="198"/>
      <c r="BB985" s="198"/>
      <c r="BC985" s="198"/>
      <c r="BD985" s="198"/>
      <c r="BE985" s="198"/>
      <c r="BF985" s="198"/>
      <c r="BG985" s="198"/>
    </row>
    <row r="986" spans="1:59" ht="12.75" customHeight="1" x14ac:dyDescent="0.2">
      <c r="A986" s="198"/>
      <c r="B986" s="198"/>
      <c r="C986" s="198"/>
      <c r="D986" s="198"/>
      <c r="E986" s="198"/>
      <c r="F986" s="198"/>
      <c r="G986" s="198"/>
      <c r="H986" s="198"/>
      <c r="I986" s="198"/>
      <c r="J986" s="198"/>
      <c r="K986" s="198"/>
      <c r="L986" s="198"/>
      <c r="M986" s="198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  <c r="AA986" s="198"/>
      <c r="AB986" s="198"/>
      <c r="AC986" s="198"/>
      <c r="AD986" s="198"/>
      <c r="AE986" s="198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  <c r="AP986" s="198"/>
      <c r="AQ986" s="199"/>
      <c r="AR986" s="199"/>
      <c r="AS986" s="199"/>
      <c r="AT986" s="199"/>
      <c r="AU986" s="199"/>
      <c r="AV986" s="199"/>
      <c r="AW986" s="198"/>
      <c r="AX986" s="198"/>
      <c r="AY986" s="198"/>
      <c r="AZ986" s="198"/>
      <c r="BA986" s="198"/>
      <c r="BB986" s="198"/>
      <c r="BC986" s="198"/>
      <c r="BD986" s="198"/>
      <c r="BE986" s="198"/>
      <c r="BF986" s="198"/>
      <c r="BG986" s="198"/>
    </row>
    <row r="987" spans="1:59" ht="12.75" customHeight="1" x14ac:dyDescent="0.2">
      <c r="A987" s="198"/>
      <c r="B987" s="198"/>
      <c r="C987" s="198"/>
      <c r="D987" s="198"/>
      <c r="E987" s="198"/>
      <c r="F987" s="198"/>
      <c r="G987" s="198"/>
      <c r="H987" s="198"/>
      <c r="I987" s="198"/>
      <c r="J987" s="198"/>
      <c r="K987" s="198"/>
      <c r="L987" s="198"/>
      <c r="M987" s="198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9"/>
      <c r="AR987" s="199"/>
      <c r="AS987" s="199"/>
      <c r="AT987" s="199"/>
      <c r="AU987" s="199"/>
      <c r="AV987" s="199"/>
      <c r="AW987" s="198"/>
      <c r="AX987" s="198"/>
      <c r="AY987" s="198"/>
      <c r="AZ987" s="198"/>
      <c r="BA987" s="198"/>
      <c r="BB987" s="198"/>
      <c r="BC987" s="198"/>
      <c r="BD987" s="198"/>
      <c r="BE987" s="198"/>
      <c r="BF987" s="198"/>
      <c r="BG987" s="198"/>
    </row>
    <row r="988" spans="1:59" ht="12.75" customHeight="1" x14ac:dyDescent="0.2">
      <c r="A988" s="198"/>
      <c r="B988" s="198"/>
      <c r="C988" s="198"/>
      <c r="D988" s="198"/>
      <c r="E988" s="198"/>
      <c r="F988" s="198"/>
      <c r="G988" s="198"/>
      <c r="H988" s="198"/>
      <c r="I988" s="198"/>
      <c r="J988" s="198"/>
      <c r="K988" s="198"/>
      <c r="L988" s="198"/>
      <c r="M988" s="198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  <c r="AA988" s="198"/>
      <c r="AB988" s="198"/>
      <c r="AC988" s="198"/>
      <c r="AD988" s="198"/>
      <c r="AE988" s="198"/>
      <c r="AF988" s="198"/>
      <c r="AG988" s="198"/>
      <c r="AH988" s="198"/>
      <c r="AI988" s="198"/>
      <c r="AJ988" s="198"/>
      <c r="AK988" s="198"/>
      <c r="AL988" s="198"/>
      <c r="AM988" s="198"/>
      <c r="AN988" s="198"/>
      <c r="AO988" s="198"/>
      <c r="AP988" s="198"/>
      <c r="AQ988" s="199"/>
      <c r="AR988" s="199"/>
      <c r="AS988" s="199"/>
      <c r="AT988" s="199"/>
      <c r="AU988" s="199"/>
      <c r="AV988" s="199"/>
      <c r="AW988" s="198"/>
      <c r="AX988" s="198"/>
      <c r="AY988" s="198"/>
      <c r="AZ988" s="198"/>
      <c r="BA988" s="198"/>
      <c r="BB988" s="198"/>
      <c r="BC988" s="198"/>
      <c r="BD988" s="198"/>
      <c r="BE988" s="198"/>
      <c r="BF988" s="198"/>
      <c r="BG988" s="198"/>
    </row>
    <row r="989" spans="1:59" ht="12.75" customHeight="1" x14ac:dyDescent="0.2">
      <c r="A989" s="198"/>
      <c r="B989" s="198"/>
      <c r="C989" s="198"/>
      <c r="D989" s="198"/>
      <c r="E989" s="198"/>
      <c r="F989" s="198"/>
      <c r="G989" s="198"/>
      <c r="H989" s="198"/>
      <c r="I989" s="198"/>
      <c r="J989" s="198"/>
      <c r="K989" s="198"/>
      <c r="L989" s="198"/>
      <c r="M989" s="198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9"/>
      <c r="AR989" s="199"/>
      <c r="AS989" s="199"/>
      <c r="AT989" s="199"/>
      <c r="AU989" s="199"/>
      <c r="AV989" s="199"/>
      <c r="AW989" s="198"/>
      <c r="AX989" s="198"/>
      <c r="AY989" s="198"/>
      <c r="AZ989" s="198"/>
      <c r="BA989" s="198"/>
      <c r="BB989" s="198"/>
      <c r="BC989" s="198"/>
      <c r="BD989" s="198"/>
      <c r="BE989" s="198"/>
      <c r="BF989" s="198"/>
      <c r="BG989" s="198"/>
    </row>
    <row r="990" spans="1:59" ht="12.75" customHeight="1" x14ac:dyDescent="0.2">
      <c r="A990" s="198"/>
      <c r="B990" s="198"/>
      <c r="C990" s="198"/>
      <c r="D990" s="198"/>
      <c r="E990" s="198"/>
      <c r="F990" s="198"/>
      <c r="G990" s="198"/>
      <c r="H990" s="198"/>
      <c r="I990" s="198"/>
      <c r="J990" s="198"/>
      <c r="K990" s="198"/>
      <c r="L990" s="198"/>
      <c r="M990" s="198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  <c r="AA990" s="198"/>
      <c r="AB990" s="198"/>
      <c r="AC990" s="198"/>
      <c r="AD990" s="198"/>
      <c r="AE990" s="198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  <c r="AP990" s="198"/>
      <c r="AQ990" s="199"/>
      <c r="AR990" s="199"/>
      <c r="AS990" s="199"/>
      <c r="AT990" s="199"/>
      <c r="AU990" s="199"/>
      <c r="AV990" s="199"/>
      <c r="AW990" s="198"/>
      <c r="AX990" s="198"/>
      <c r="AY990" s="198"/>
      <c r="AZ990" s="198"/>
      <c r="BA990" s="198"/>
      <c r="BB990" s="198"/>
      <c r="BC990" s="198"/>
      <c r="BD990" s="198"/>
      <c r="BE990" s="198"/>
      <c r="BF990" s="198"/>
      <c r="BG990" s="198"/>
    </row>
    <row r="991" spans="1:59" ht="12.75" customHeight="1" x14ac:dyDescent="0.2">
      <c r="A991" s="198"/>
      <c r="B991" s="198"/>
      <c r="C991" s="198"/>
      <c r="D991" s="198"/>
      <c r="E991" s="198"/>
      <c r="F991" s="198"/>
      <c r="G991" s="198"/>
      <c r="H991" s="198"/>
      <c r="I991" s="198"/>
      <c r="J991" s="198"/>
      <c r="K991" s="198"/>
      <c r="L991" s="198"/>
      <c r="M991" s="198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9"/>
      <c r="AR991" s="199"/>
      <c r="AS991" s="199"/>
      <c r="AT991" s="199"/>
      <c r="AU991" s="199"/>
      <c r="AV991" s="199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</row>
    <row r="992" spans="1:59" ht="12.75" customHeight="1" x14ac:dyDescent="0.2">
      <c r="A992" s="198"/>
      <c r="B992" s="198"/>
      <c r="C992" s="198"/>
      <c r="D992" s="198"/>
      <c r="E992" s="198"/>
      <c r="F992" s="198"/>
      <c r="G992" s="198"/>
      <c r="H992" s="198"/>
      <c r="I992" s="198"/>
      <c r="J992" s="198"/>
      <c r="K992" s="198"/>
      <c r="L992" s="198"/>
      <c r="M992" s="198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  <c r="AA992" s="198"/>
      <c r="AB992" s="198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9"/>
      <c r="AR992" s="199"/>
      <c r="AS992" s="199"/>
      <c r="AT992" s="199"/>
      <c r="AU992" s="199"/>
      <c r="AV992" s="199"/>
      <c r="AW992" s="198"/>
      <c r="AX992" s="198"/>
      <c r="AY992" s="198"/>
      <c r="AZ992" s="198"/>
      <c r="BA992" s="198"/>
      <c r="BB992" s="198"/>
      <c r="BC992" s="198"/>
      <c r="BD992" s="198"/>
      <c r="BE992" s="198"/>
      <c r="BF992" s="198"/>
      <c r="BG992" s="198"/>
    </row>
    <row r="993" spans="1:59" ht="12.75" customHeight="1" x14ac:dyDescent="0.2">
      <c r="A993" s="198"/>
      <c r="B993" s="198"/>
      <c r="C993" s="198"/>
      <c r="D993" s="198"/>
      <c r="E993" s="198"/>
      <c r="F993" s="198"/>
      <c r="G993" s="198"/>
      <c r="H993" s="198"/>
      <c r="I993" s="198"/>
      <c r="J993" s="198"/>
      <c r="K993" s="198"/>
      <c r="L993" s="198"/>
      <c r="M993" s="198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9"/>
      <c r="AR993" s="199"/>
      <c r="AS993" s="199"/>
      <c r="AT993" s="199"/>
      <c r="AU993" s="199"/>
      <c r="AV993" s="199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</row>
    <row r="994" spans="1:59" ht="12.75" customHeight="1" x14ac:dyDescent="0.2">
      <c r="A994" s="198"/>
      <c r="B994" s="198"/>
      <c r="C994" s="198"/>
      <c r="D994" s="198"/>
      <c r="E994" s="198"/>
      <c r="F994" s="198"/>
      <c r="G994" s="198"/>
      <c r="H994" s="198"/>
      <c r="I994" s="198"/>
      <c r="J994" s="198"/>
      <c r="K994" s="198"/>
      <c r="L994" s="198"/>
      <c r="M994" s="198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  <c r="AA994" s="198"/>
      <c r="AB994" s="198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9"/>
      <c r="AR994" s="199"/>
      <c r="AS994" s="199"/>
      <c r="AT994" s="199"/>
      <c r="AU994" s="199"/>
      <c r="AV994" s="199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</row>
    <row r="995" spans="1:59" ht="12.75" customHeight="1" x14ac:dyDescent="0.2">
      <c r="A995" s="198"/>
      <c r="B995" s="198"/>
      <c r="C995" s="198"/>
      <c r="D995" s="198"/>
      <c r="E995" s="198"/>
      <c r="F995" s="198"/>
      <c r="G995" s="198"/>
      <c r="H995" s="198"/>
      <c r="I995" s="198"/>
      <c r="J995" s="198"/>
      <c r="K995" s="198"/>
      <c r="L995" s="198"/>
      <c r="M995" s="198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  <c r="AA995" s="198"/>
      <c r="AB995" s="198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9"/>
      <c r="AR995" s="199"/>
      <c r="AS995" s="199"/>
      <c r="AT995" s="199"/>
      <c r="AU995" s="199"/>
      <c r="AV995" s="199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</row>
    <row r="996" spans="1:59" ht="12.75" customHeight="1" x14ac:dyDescent="0.2">
      <c r="A996" s="198"/>
      <c r="B996" s="198"/>
      <c r="C996" s="198"/>
      <c r="D996" s="198"/>
      <c r="E996" s="198"/>
      <c r="F996" s="198"/>
      <c r="G996" s="198"/>
      <c r="H996" s="198"/>
      <c r="I996" s="198"/>
      <c r="J996" s="198"/>
      <c r="K996" s="198"/>
      <c r="L996" s="198"/>
      <c r="M996" s="198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  <c r="AA996" s="198"/>
      <c r="AB996" s="198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9"/>
      <c r="AR996" s="199"/>
      <c r="AS996" s="199"/>
      <c r="AT996" s="199"/>
      <c r="AU996" s="199"/>
      <c r="AV996" s="199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</row>
    <row r="997" spans="1:59" ht="12.75" customHeight="1" x14ac:dyDescent="0.2">
      <c r="A997" s="198"/>
      <c r="B997" s="198"/>
      <c r="C997" s="198"/>
      <c r="D997" s="198"/>
      <c r="E997" s="198"/>
      <c r="F997" s="198"/>
      <c r="G997" s="198"/>
      <c r="H997" s="198"/>
      <c r="I997" s="198"/>
      <c r="J997" s="198"/>
      <c r="K997" s="198"/>
      <c r="L997" s="198"/>
      <c r="M997" s="198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  <c r="AA997" s="198"/>
      <c r="AB997" s="198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9"/>
      <c r="AR997" s="199"/>
      <c r="AS997" s="199"/>
      <c r="AT997" s="199"/>
      <c r="AU997" s="199"/>
      <c r="AV997" s="199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</row>
    <row r="998" spans="1:59" ht="12.75" customHeight="1" x14ac:dyDescent="0.2">
      <c r="A998" s="198"/>
      <c r="B998" s="198"/>
      <c r="C998" s="198"/>
      <c r="D998" s="198"/>
      <c r="E998" s="198"/>
      <c r="F998" s="198"/>
      <c r="G998" s="198"/>
      <c r="H998" s="198"/>
      <c r="I998" s="198"/>
      <c r="J998" s="198"/>
      <c r="K998" s="198"/>
      <c r="L998" s="198"/>
      <c r="M998" s="198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9"/>
      <c r="AR998" s="199"/>
      <c r="AS998" s="199"/>
      <c r="AT998" s="199"/>
      <c r="AU998" s="199"/>
      <c r="AV998" s="199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</row>
    <row r="999" spans="1:59" ht="12.75" customHeight="1" x14ac:dyDescent="0.2">
      <c r="A999" s="198"/>
      <c r="B999" s="198"/>
      <c r="C999" s="198"/>
      <c r="D999" s="198"/>
      <c r="E999" s="198"/>
      <c r="F999" s="198"/>
      <c r="G999" s="198"/>
      <c r="H999" s="198"/>
      <c r="I999" s="198"/>
      <c r="J999" s="198"/>
      <c r="K999" s="198"/>
      <c r="L999" s="198"/>
      <c r="M999" s="198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9"/>
      <c r="AR999" s="199"/>
      <c r="AS999" s="199"/>
      <c r="AT999" s="199"/>
      <c r="AU999" s="199"/>
      <c r="AV999" s="199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</row>
    <row r="1000" spans="1:59" ht="12.75" customHeight="1" x14ac:dyDescent="0.2">
      <c r="A1000" s="198"/>
      <c r="B1000" s="198"/>
      <c r="C1000" s="198"/>
      <c r="D1000" s="198"/>
      <c r="E1000" s="198"/>
      <c r="F1000" s="198"/>
      <c r="G1000" s="198"/>
      <c r="H1000" s="198"/>
      <c r="I1000" s="198"/>
      <c r="J1000" s="198"/>
      <c r="K1000" s="198"/>
      <c r="L1000" s="198"/>
      <c r="M1000" s="198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  <c r="AA1000" s="198"/>
      <c r="AB1000" s="198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9"/>
      <c r="AR1000" s="199"/>
      <c r="AS1000" s="199"/>
      <c r="AT1000" s="199"/>
      <c r="AU1000" s="199"/>
      <c r="AV1000" s="199"/>
      <c r="AW1000" s="198"/>
      <c r="AX1000" s="198"/>
      <c r="AY1000" s="198"/>
      <c r="AZ1000" s="198"/>
      <c r="BA1000" s="198"/>
      <c r="BB1000" s="198"/>
      <c r="BC1000" s="198"/>
      <c r="BD1000" s="198"/>
      <c r="BE1000" s="198"/>
      <c r="BF1000" s="198"/>
      <c r="BG1000" s="198"/>
    </row>
    <row r="1001" spans="1:59" ht="12.75" customHeight="1" x14ac:dyDescent="0.2">
      <c r="A1001" s="198"/>
      <c r="B1001" s="198"/>
      <c r="C1001" s="198"/>
      <c r="D1001" s="198"/>
      <c r="E1001" s="198"/>
      <c r="F1001" s="198"/>
      <c r="G1001" s="198"/>
      <c r="H1001" s="198"/>
      <c r="I1001" s="198"/>
      <c r="J1001" s="198"/>
      <c r="K1001" s="198"/>
      <c r="L1001" s="198"/>
      <c r="M1001" s="198"/>
      <c r="N1001" s="198"/>
      <c r="O1001" s="198"/>
      <c r="P1001" s="198"/>
      <c r="Q1001" s="198"/>
      <c r="R1001" s="198"/>
      <c r="S1001" s="198"/>
      <c r="T1001" s="198"/>
      <c r="U1001" s="198"/>
      <c r="V1001" s="198"/>
      <c r="W1001" s="198"/>
      <c r="X1001" s="198"/>
      <c r="Y1001" s="198"/>
      <c r="Z1001" s="198"/>
      <c r="AA1001" s="198"/>
      <c r="AB1001" s="198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9"/>
      <c r="AR1001" s="199"/>
      <c r="AS1001" s="199"/>
      <c r="AT1001" s="199"/>
      <c r="AU1001" s="199"/>
      <c r="AV1001" s="199"/>
      <c r="AW1001" s="198"/>
      <c r="AX1001" s="198"/>
      <c r="AY1001" s="198"/>
      <c r="AZ1001" s="198"/>
      <c r="BA1001" s="198"/>
      <c r="BB1001" s="198"/>
      <c r="BC1001" s="198"/>
      <c r="BD1001" s="198"/>
      <c r="BE1001" s="198"/>
      <c r="BF1001" s="198"/>
      <c r="BG1001" s="198"/>
    </row>
    <row r="1002" spans="1:59" ht="12.75" customHeight="1" x14ac:dyDescent="0.2">
      <c r="A1002" s="198"/>
      <c r="B1002" s="198"/>
      <c r="C1002" s="198"/>
      <c r="D1002" s="198"/>
      <c r="E1002" s="198"/>
      <c r="F1002" s="198"/>
      <c r="G1002" s="198"/>
      <c r="H1002" s="198"/>
      <c r="I1002" s="198"/>
      <c r="J1002" s="198"/>
      <c r="K1002" s="198"/>
      <c r="L1002" s="198"/>
      <c r="M1002" s="198"/>
      <c r="N1002" s="198"/>
      <c r="O1002" s="198"/>
      <c r="P1002" s="198"/>
      <c r="Q1002" s="198"/>
      <c r="R1002" s="198"/>
      <c r="S1002" s="198"/>
      <c r="T1002" s="198"/>
      <c r="U1002" s="198"/>
      <c r="V1002" s="198"/>
      <c r="W1002" s="198"/>
      <c r="X1002" s="198"/>
      <c r="Y1002" s="198"/>
      <c r="Z1002" s="198"/>
      <c r="AA1002" s="198"/>
      <c r="AB1002" s="198"/>
      <c r="AC1002" s="198"/>
      <c r="AD1002" s="198"/>
      <c r="AE1002" s="198"/>
      <c r="AF1002" s="198"/>
      <c r="AG1002" s="198"/>
      <c r="AH1002" s="198"/>
      <c r="AI1002" s="198"/>
      <c r="AJ1002" s="198"/>
      <c r="AK1002" s="198"/>
      <c r="AL1002" s="198"/>
      <c r="AM1002" s="198"/>
      <c r="AN1002" s="198"/>
      <c r="AO1002" s="198"/>
      <c r="AP1002" s="198"/>
      <c r="AQ1002" s="199"/>
      <c r="AR1002" s="199"/>
      <c r="AS1002" s="199"/>
      <c r="AT1002" s="199"/>
      <c r="AU1002" s="199"/>
      <c r="AV1002" s="199"/>
      <c r="AW1002" s="198"/>
      <c r="AX1002" s="198"/>
      <c r="AY1002" s="198"/>
      <c r="AZ1002" s="198"/>
      <c r="BA1002" s="198"/>
      <c r="BB1002" s="198"/>
      <c r="BC1002" s="198"/>
      <c r="BD1002" s="198"/>
      <c r="BE1002" s="198"/>
      <c r="BF1002" s="198"/>
      <c r="BG1002" s="198"/>
    </row>
    <row r="1003" spans="1:59" ht="12.75" customHeight="1" x14ac:dyDescent="0.2">
      <c r="A1003" s="198"/>
      <c r="B1003" s="198"/>
      <c r="C1003" s="198"/>
      <c r="D1003" s="198"/>
      <c r="E1003" s="198"/>
      <c r="F1003" s="198"/>
      <c r="G1003" s="198"/>
      <c r="H1003" s="198"/>
      <c r="I1003" s="198"/>
      <c r="J1003" s="198"/>
      <c r="K1003" s="198"/>
      <c r="L1003" s="198"/>
      <c r="M1003" s="198"/>
      <c r="N1003" s="198"/>
      <c r="O1003" s="198"/>
      <c r="P1003" s="198"/>
      <c r="Q1003" s="198"/>
      <c r="R1003" s="198"/>
      <c r="S1003" s="198"/>
      <c r="T1003" s="198"/>
      <c r="U1003" s="198"/>
      <c r="V1003" s="198"/>
      <c r="W1003" s="198"/>
      <c r="X1003" s="198"/>
      <c r="Y1003" s="198"/>
      <c r="Z1003" s="198"/>
      <c r="AA1003" s="198"/>
      <c r="AB1003" s="198"/>
      <c r="AC1003" s="198"/>
      <c r="AD1003" s="198"/>
      <c r="AE1003" s="198"/>
      <c r="AF1003" s="198"/>
      <c r="AG1003" s="198"/>
      <c r="AH1003" s="198"/>
      <c r="AI1003" s="198"/>
      <c r="AJ1003" s="198"/>
      <c r="AK1003" s="198"/>
      <c r="AL1003" s="198"/>
      <c r="AM1003" s="198"/>
      <c r="AN1003" s="198"/>
      <c r="AO1003" s="198"/>
      <c r="AP1003" s="198"/>
      <c r="AQ1003" s="199"/>
      <c r="AR1003" s="199"/>
      <c r="AS1003" s="199"/>
      <c r="AT1003" s="199"/>
      <c r="AU1003" s="199"/>
      <c r="AV1003" s="199"/>
      <c r="AW1003" s="198"/>
      <c r="AX1003" s="198"/>
      <c r="AY1003" s="198"/>
      <c r="AZ1003" s="198"/>
      <c r="BA1003" s="198"/>
      <c r="BB1003" s="198"/>
      <c r="BC1003" s="198"/>
      <c r="BD1003" s="198"/>
      <c r="BE1003" s="198"/>
      <c r="BF1003" s="198"/>
      <c r="BG1003" s="198"/>
    </row>
    <row r="1004" spans="1:59" ht="12.75" customHeight="1" x14ac:dyDescent="0.2">
      <c r="A1004" s="198"/>
      <c r="B1004" s="198"/>
      <c r="C1004" s="198"/>
      <c r="D1004" s="198"/>
      <c r="E1004" s="198"/>
      <c r="F1004" s="198"/>
      <c r="G1004" s="198"/>
      <c r="H1004" s="198"/>
      <c r="I1004" s="198"/>
      <c r="J1004" s="198"/>
      <c r="K1004" s="198"/>
      <c r="L1004" s="198"/>
      <c r="M1004" s="198"/>
      <c r="N1004" s="198"/>
      <c r="O1004" s="198"/>
      <c r="P1004" s="198"/>
      <c r="Q1004" s="198"/>
      <c r="R1004" s="198"/>
      <c r="S1004" s="198"/>
      <c r="T1004" s="198"/>
      <c r="U1004" s="198"/>
      <c r="V1004" s="198"/>
      <c r="W1004" s="198"/>
      <c r="X1004" s="198"/>
      <c r="Y1004" s="198"/>
      <c r="Z1004" s="198"/>
      <c r="AA1004" s="198"/>
      <c r="AB1004" s="198"/>
      <c r="AC1004" s="198"/>
      <c r="AD1004" s="198"/>
      <c r="AE1004" s="198"/>
      <c r="AF1004" s="198"/>
      <c r="AG1004" s="198"/>
      <c r="AH1004" s="198"/>
      <c r="AI1004" s="198"/>
      <c r="AJ1004" s="198"/>
      <c r="AK1004" s="198"/>
      <c r="AL1004" s="198"/>
      <c r="AM1004" s="198"/>
      <c r="AN1004" s="198"/>
      <c r="AO1004" s="198"/>
      <c r="AP1004" s="198"/>
      <c r="AQ1004" s="199"/>
      <c r="AR1004" s="199"/>
      <c r="AS1004" s="199"/>
      <c r="AT1004" s="199"/>
      <c r="AU1004" s="199"/>
      <c r="AV1004" s="199"/>
      <c r="AW1004" s="198"/>
      <c r="AX1004" s="198"/>
      <c r="AY1004" s="198"/>
      <c r="AZ1004" s="198"/>
      <c r="BA1004" s="198"/>
      <c r="BB1004" s="198"/>
      <c r="BC1004" s="198"/>
      <c r="BD1004" s="198"/>
      <c r="BE1004" s="198"/>
      <c r="BF1004" s="198"/>
      <c r="BG1004" s="198"/>
    </row>
    <row r="1005" spans="1:59" ht="12.75" customHeight="1" x14ac:dyDescent="0.2">
      <c r="A1005" s="198"/>
      <c r="B1005" s="198"/>
      <c r="C1005" s="198"/>
      <c r="D1005" s="198"/>
      <c r="E1005" s="198"/>
      <c r="F1005" s="198"/>
      <c r="G1005" s="198"/>
      <c r="H1005" s="198"/>
      <c r="I1005" s="198"/>
      <c r="J1005" s="198"/>
      <c r="K1005" s="198"/>
      <c r="L1005" s="198"/>
      <c r="M1005" s="198"/>
      <c r="N1005" s="198"/>
      <c r="O1005" s="198"/>
      <c r="P1005" s="198"/>
      <c r="Q1005" s="198"/>
      <c r="R1005" s="198"/>
      <c r="S1005" s="198"/>
      <c r="T1005" s="198"/>
      <c r="U1005" s="198"/>
      <c r="V1005" s="198"/>
      <c r="W1005" s="198"/>
      <c r="X1005" s="198"/>
      <c r="Y1005" s="198"/>
      <c r="Z1005" s="198"/>
      <c r="AA1005" s="198"/>
      <c r="AB1005" s="198"/>
      <c r="AC1005" s="198"/>
      <c r="AD1005" s="198"/>
      <c r="AE1005" s="198"/>
      <c r="AF1005" s="198"/>
      <c r="AG1005" s="198"/>
      <c r="AH1005" s="198"/>
      <c r="AI1005" s="198"/>
      <c r="AJ1005" s="198"/>
      <c r="AK1005" s="198"/>
      <c r="AL1005" s="198"/>
      <c r="AM1005" s="198"/>
      <c r="AN1005" s="198"/>
      <c r="AO1005" s="198"/>
      <c r="AP1005" s="198"/>
      <c r="AQ1005" s="199"/>
      <c r="AR1005" s="199"/>
      <c r="AS1005" s="199"/>
      <c r="AT1005" s="199"/>
      <c r="AU1005" s="199"/>
      <c r="AV1005" s="199"/>
      <c r="AW1005" s="198"/>
      <c r="AX1005" s="198"/>
      <c r="AY1005" s="198"/>
      <c r="AZ1005" s="198"/>
      <c r="BA1005" s="198"/>
      <c r="BB1005" s="198"/>
      <c r="BC1005" s="198"/>
      <c r="BD1005" s="198"/>
      <c r="BE1005" s="198"/>
      <c r="BF1005" s="198"/>
      <c r="BG1005" s="198"/>
    </row>
    <row r="1006" spans="1:59" ht="12.75" customHeight="1" x14ac:dyDescent="0.2">
      <c r="A1006" s="198"/>
      <c r="B1006" s="198"/>
      <c r="C1006" s="198"/>
      <c r="D1006" s="198"/>
      <c r="E1006" s="198"/>
      <c r="F1006" s="198"/>
      <c r="G1006" s="198"/>
      <c r="H1006" s="198"/>
      <c r="I1006" s="198"/>
      <c r="J1006" s="198"/>
      <c r="K1006" s="198"/>
      <c r="L1006" s="198"/>
      <c r="M1006" s="198"/>
      <c r="N1006" s="198"/>
      <c r="O1006" s="198"/>
      <c r="P1006" s="198"/>
      <c r="Q1006" s="198"/>
      <c r="R1006" s="198"/>
      <c r="S1006" s="198"/>
      <c r="T1006" s="198"/>
      <c r="U1006" s="198"/>
      <c r="V1006" s="198"/>
      <c r="W1006" s="198"/>
      <c r="X1006" s="198"/>
      <c r="Y1006" s="198"/>
      <c r="Z1006" s="198"/>
      <c r="AA1006" s="198"/>
      <c r="AB1006" s="198"/>
      <c r="AC1006" s="198"/>
      <c r="AD1006" s="198"/>
      <c r="AE1006" s="198"/>
      <c r="AF1006" s="198"/>
      <c r="AG1006" s="198"/>
      <c r="AH1006" s="198"/>
      <c r="AI1006" s="198"/>
      <c r="AJ1006" s="198"/>
      <c r="AK1006" s="198"/>
      <c r="AL1006" s="198"/>
      <c r="AM1006" s="198"/>
      <c r="AN1006" s="198"/>
      <c r="AO1006" s="198"/>
      <c r="AP1006" s="198"/>
      <c r="AQ1006" s="199"/>
      <c r="AR1006" s="199"/>
      <c r="AS1006" s="199"/>
      <c r="AT1006" s="199"/>
      <c r="AU1006" s="199"/>
      <c r="AV1006" s="199"/>
      <c r="AW1006" s="198"/>
      <c r="AX1006" s="198"/>
      <c r="AY1006" s="198"/>
      <c r="AZ1006" s="198"/>
      <c r="BA1006" s="198"/>
      <c r="BB1006" s="198"/>
      <c r="BC1006" s="198"/>
      <c r="BD1006" s="198"/>
      <c r="BE1006" s="198"/>
      <c r="BF1006" s="198"/>
      <c r="BG1006" s="198"/>
    </row>
    <row r="1007" spans="1:59" ht="12.75" customHeight="1" x14ac:dyDescent="0.2">
      <c r="A1007" s="198"/>
      <c r="B1007" s="198"/>
      <c r="C1007" s="198"/>
      <c r="D1007" s="198"/>
      <c r="E1007" s="198"/>
      <c r="F1007" s="198"/>
      <c r="G1007" s="198"/>
      <c r="H1007" s="198"/>
      <c r="I1007" s="198"/>
      <c r="J1007" s="198"/>
      <c r="K1007" s="198"/>
      <c r="L1007" s="198"/>
      <c r="M1007" s="198"/>
      <c r="N1007" s="198"/>
      <c r="O1007" s="198"/>
      <c r="P1007" s="198"/>
      <c r="Q1007" s="198"/>
      <c r="R1007" s="198"/>
      <c r="S1007" s="198"/>
      <c r="T1007" s="198"/>
      <c r="U1007" s="198"/>
      <c r="V1007" s="198"/>
      <c r="W1007" s="198"/>
      <c r="X1007" s="198"/>
      <c r="Y1007" s="198"/>
      <c r="Z1007" s="198"/>
      <c r="AA1007" s="198"/>
      <c r="AB1007" s="198"/>
      <c r="AC1007" s="198"/>
      <c r="AD1007" s="198"/>
      <c r="AE1007" s="198"/>
      <c r="AF1007" s="198"/>
      <c r="AG1007" s="198"/>
      <c r="AH1007" s="198"/>
      <c r="AI1007" s="198"/>
      <c r="AJ1007" s="198"/>
      <c r="AK1007" s="198"/>
      <c r="AL1007" s="198"/>
      <c r="AM1007" s="198"/>
      <c r="AN1007" s="198"/>
      <c r="AO1007" s="198"/>
      <c r="AP1007" s="198"/>
      <c r="AQ1007" s="199"/>
      <c r="AR1007" s="199"/>
      <c r="AS1007" s="199"/>
      <c r="AT1007" s="199"/>
      <c r="AU1007" s="199"/>
      <c r="AV1007" s="199"/>
      <c r="AW1007" s="198"/>
      <c r="AX1007" s="198"/>
      <c r="AY1007" s="198"/>
      <c r="AZ1007" s="198"/>
      <c r="BA1007" s="198"/>
      <c r="BB1007" s="198"/>
      <c r="BC1007" s="198"/>
      <c r="BD1007" s="198"/>
      <c r="BE1007" s="198"/>
      <c r="BF1007" s="198"/>
      <c r="BG1007" s="198"/>
    </row>
    <row r="1008" spans="1:59" ht="12.75" customHeight="1" x14ac:dyDescent="0.2">
      <c r="A1008" s="198"/>
      <c r="B1008" s="198"/>
      <c r="C1008" s="198"/>
      <c r="D1008" s="198"/>
      <c r="E1008" s="198"/>
      <c r="F1008" s="198"/>
      <c r="G1008" s="198"/>
      <c r="H1008" s="198"/>
      <c r="I1008" s="198"/>
      <c r="J1008" s="198"/>
      <c r="K1008" s="198"/>
      <c r="L1008" s="198"/>
      <c r="M1008" s="198"/>
      <c r="N1008" s="198"/>
      <c r="O1008" s="198"/>
      <c r="P1008" s="198"/>
      <c r="Q1008" s="198"/>
      <c r="R1008" s="198"/>
      <c r="S1008" s="198"/>
      <c r="T1008" s="198"/>
      <c r="U1008" s="198"/>
      <c r="V1008" s="198"/>
      <c r="W1008" s="198"/>
      <c r="X1008" s="198"/>
      <c r="Y1008" s="198"/>
      <c r="Z1008" s="198"/>
      <c r="AA1008" s="198"/>
      <c r="AB1008" s="198"/>
      <c r="AC1008" s="198"/>
      <c r="AD1008" s="198"/>
      <c r="AE1008" s="198"/>
      <c r="AF1008" s="198"/>
      <c r="AG1008" s="198"/>
      <c r="AH1008" s="198"/>
      <c r="AI1008" s="198"/>
      <c r="AJ1008" s="198"/>
      <c r="AK1008" s="198"/>
      <c r="AL1008" s="198"/>
      <c r="AM1008" s="198"/>
      <c r="AN1008" s="198"/>
      <c r="AO1008" s="198"/>
      <c r="AP1008" s="198"/>
      <c r="AQ1008" s="199"/>
      <c r="AR1008" s="199"/>
      <c r="AS1008" s="199"/>
      <c r="AT1008" s="199"/>
      <c r="AU1008" s="199"/>
      <c r="AV1008" s="199"/>
      <c r="AW1008" s="198"/>
      <c r="AX1008" s="198"/>
      <c r="AY1008" s="198"/>
      <c r="AZ1008" s="198"/>
      <c r="BA1008" s="198"/>
      <c r="BB1008" s="198"/>
      <c r="BC1008" s="198"/>
      <c r="BD1008" s="198"/>
      <c r="BE1008" s="198"/>
      <c r="BF1008" s="198"/>
      <c r="BG1008" s="198"/>
    </row>
    <row r="1009" spans="1:59" ht="12.75" customHeight="1" x14ac:dyDescent="0.2">
      <c r="A1009" s="198"/>
      <c r="B1009" s="198"/>
      <c r="C1009" s="198"/>
      <c r="D1009" s="198"/>
      <c r="E1009" s="198"/>
      <c r="F1009" s="198"/>
      <c r="G1009" s="198"/>
      <c r="H1009" s="198"/>
      <c r="I1009" s="198"/>
      <c r="J1009" s="198"/>
      <c r="K1009" s="198"/>
      <c r="L1009" s="198"/>
      <c r="M1009" s="198"/>
      <c r="N1009" s="198"/>
      <c r="O1009" s="198"/>
      <c r="P1009" s="198"/>
      <c r="Q1009" s="198"/>
      <c r="R1009" s="198"/>
      <c r="S1009" s="198"/>
      <c r="T1009" s="198"/>
      <c r="U1009" s="198"/>
      <c r="V1009" s="198"/>
      <c r="W1009" s="198"/>
      <c r="X1009" s="198"/>
      <c r="Y1009" s="198"/>
      <c r="Z1009" s="198"/>
      <c r="AA1009" s="198"/>
      <c r="AB1009" s="198"/>
      <c r="AC1009" s="198"/>
      <c r="AD1009" s="198"/>
      <c r="AE1009" s="198"/>
      <c r="AF1009" s="198"/>
      <c r="AG1009" s="198"/>
      <c r="AH1009" s="198"/>
      <c r="AI1009" s="198"/>
      <c r="AJ1009" s="198"/>
      <c r="AK1009" s="198"/>
      <c r="AL1009" s="198"/>
      <c r="AM1009" s="198"/>
      <c r="AN1009" s="198"/>
      <c r="AO1009" s="198"/>
      <c r="AP1009" s="198"/>
      <c r="AQ1009" s="199"/>
      <c r="AR1009" s="199"/>
      <c r="AS1009" s="199"/>
      <c r="AT1009" s="199"/>
      <c r="AU1009" s="199"/>
      <c r="AV1009" s="199"/>
      <c r="AW1009" s="198"/>
      <c r="AX1009" s="198"/>
      <c r="AY1009" s="198"/>
      <c r="AZ1009" s="198"/>
      <c r="BA1009" s="198"/>
      <c r="BB1009" s="198"/>
      <c r="BC1009" s="198"/>
      <c r="BD1009" s="198"/>
      <c r="BE1009" s="198"/>
      <c r="BF1009" s="198"/>
      <c r="BG1009" s="198"/>
    </row>
    <row r="1010" spans="1:59" ht="12.75" customHeight="1" x14ac:dyDescent="0.2">
      <c r="A1010" s="198"/>
      <c r="B1010" s="198"/>
      <c r="C1010" s="198"/>
      <c r="D1010" s="198"/>
      <c r="E1010" s="198"/>
      <c r="F1010" s="198"/>
      <c r="G1010" s="198"/>
      <c r="H1010" s="198"/>
      <c r="I1010" s="198"/>
      <c r="J1010" s="198"/>
      <c r="K1010" s="198"/>
      <c r="L1010" s="198"/>
      <c r="M1010" s="198"/>
      <c r="N1010" s="198"/>
      <c r="O1010" s="198"/>
      <c r="P1010" s="198"/>
      <c r="Q1010" s="198"/>
      <c r="R1010" s="198"/>
      <c r="S1010" s="198"/>
      <c r="T1010" s="198"/>
      <c r="U1010" s="198"/>
      <c r="V1010" s="198"/>
      <c r="W1010" s="198"/>
      <c r="X1010" s="198"/>
      <c r="Y1010" s="198"/>
      <c r="Z1010" s="198"/>
      <c r="AA1010" s="198"/>
      <c r="AB1010" s="198"/>
      <c r="AC1010" s="198"/>
      <c r="AD1010" s="198"/>
      <c r="AE1010" s="198"/>
      <c r="AF1010" s="198"/>
      <c r="AG1010" s="198"/>
      <c r="AH1010" s="198"/>
      <c r="AI1010" s="198"/>
      <c r="AJ1010" s="198"/>
      <c r="AK1010" s="198"/>
      <c r="AL1010" s="198"/>
      <c r="AM1010" s="198"/>
      <c r="AN1010" s="198"/>
      <c r="AO1010" s="198"/>
      <c r="AP1010" s="198"/>
      <c r="AQ1010" s="199"/>
      <c r="AR1010" s="199"/>
      <c r="AS1010" s="199"/>
      <c r="AT1010" s="199"/>
      <c r="AU1010" s="199"/>
      <c r="AV1010" s="199"/>
      <c r="AW1010" s="198"/>
      <c r="AX1010" s="198"/>
      <c r="AY1010" s="198"/>
      <c r="AZ1010" s="198"/>
      <c r="BA1010" s="198"/>
      <c r="BB1010" s="198"/>
      <c r="BC1010" s="198"/>
      <c r="BD1010" s="198"/>
      <c r="BE1010" s="198"/>
      <c r="BF1010" s="198"/>
      <c r="BG1010" s="198"/>
    </row>
    <row r="1011" spans="1:59" ht="12.75" customHeight="1" x14ac:dyDescent="0.2">
      <c r="A1011" s="198"/>
      <c r="B1011" s="198"/>
      <c r="C1011" s="198"/>
      <c r="D1011" s="198"/>
      <c r="E1011" s="198"/>
      <c r="F1011" s="198"/>
      <c r="G1011" s="198"/>
      <c r="H1011" s="198"/>
      <c r="I1011" s="198"/>
      <c r="J1011" s="198"/>
      <c r="K1011" s="198"/>
      <c r="L1011" s="198"/>
      <c r="M1011" s="198"/>
      <c r="N1011" s="198"/>
      <c r="O1011" s="198"/>
      <c r="P1011" s="198"/>
      <c r="Q1011" s="198"/>
      <c r="R1011" s="198"/>
      <c r="S1011" s="198"/>
      <c r="T1011" s="198"/>
      <c r="U1011" s="198"/>
      <c r="V1011" s="198"/>
      <c r="W1011" s="198"/>
      <c r="X1011" s="198"/>
      <c r="Y1011" s="198"/>
      <c r="Z1011" s="198"/>
      <c r="AA1011" s="198"/>
      <c r="AB1011" s="198"/>
      <c r="AC1011" s="198"/>
      <c r="AD1011" s="198"/>
      <c r="AE1011" s="198"/>
      <c r="AF1011" s="198"/>
      <c r="AG1011" s="198"/>
      <c r="AH1011" s="198"/>
      <c r="AI1011" s="198"/>
      <c r="AJ1011" s="198"/>
      <c r="AK1011" s="198"/>
      <c r="AL1011" s="198"/>
      <c r="AM1011" s="198"/>
      <c r="AN1011" s="198"/>
      <c r="AO1011" s="198"/>
      <c r="AP1011" s="198"/>
      <c r="AQ1011" s="199"/>
      <c r="AR1011" s="199"/>
      <c r="AS1011" s="199"/>
      <c r="AT1011" s="199"/>
      <c r="AU1011" s="199"/>
      <c r="AV1011" s="199"/>
      <c r="AW1011" s="198"/>
      <c r="AX1011" s="198"/>
      <c r="AY1011" s="198"/>
      <c r="AZ1011" s="198"/>
      <c r="BA1011" s="198"/>
      <c r="BB1011" s="198"/>
      <c r="BC1011" s="198"/>
      <c r="BD1011" s="198"/>
      <c r="BE1011" s="198"/>
      <c r="BF1011" s="198"/>
      <c r="BG1011" s="198"/>
    </row>
    <row r="1012" spans="1:59" ht="12.75" customHeight="1" x14ac:dyDescent="0.2">
      <c r="A1012" s="198"/>
      <c r="B1012" s="198"/>
      <c r="C1012" s="198"/>
      <c r="D1012" s="198"/>
      <c r="E1012" s="198"/>
      <c r="F1012" s="198"/>
      <c r="G1012" s="198"/>
      <c r="H1012" s="198"/>
      <c r="I1012" s="198"/>
      <c r="J1012" s="198"/>
      <c r="K1012" s="198"/>
      <c r="L1012" s="198"/>
      <c r="M1012" s="198"/>
      <c r="N1012" s="198"/>
      <c r="O1012" s="198"/>
      <c r="P1012" s="198"/>
      <c r="Q1012" s="198"/>
      <c r="R1012" s="198"/>
      <c r="S1012" s="198"/>
      <c r="T1012" s="198"/>
      <c r="U1012" s="198"/>
      <c r="V1012" s="198"/>
      <c r="W1012" s="198"/>
      <c r="X1012" s="198"/>
      <c r="Y1012" s="198"/>
      <c r="Z1012" s="198"/>
      <c r="AA1012" s="198"/>
      <c r="AB1012" s="198"/>
      <c r="AC1012" s="198"/>
      <c r="AD1012" s="198"/>
      <c r="AE1012" s="198"/>
      <c r="AF1012" s="198"/>
      <c r="AG1012" s="198"/>
      <c r="AH1012" s="198"/>
      <c r="AI1012" s="198"/>
      <c r="AJ1012" s="198"/>
      <c r="AK1012" s="198"/>
      <c r="AL1012" s="198"/>
      <c r="AM1012" s="198"/>
      <c r="AN1012" s="198"/>
      <c r="AO1012" s="198"/>
      <c r="AP1012" s="198"/>
      <c r="AQ1012" s="199"/>
      <c r="AR1012" s="199"/>
      <c r="AS1012" s="199"/>
      <c r="AT1012" s="199"/>
      <c r="AU1012" s="199"/>
      <c r="AV1012" s="199"/>
      <c r="AW1012" s="198"/>
      <c r="AX1012" s="198"/>
      <c r="AY1012" s="198"/>
      <c r="AZ1012" s="198"/>
      <c r="BA1012" s="198"/>
      <c r="BB1012" s="198"/>
      <c r="BC1012" s="198"/>
      <c r="BD1012" s="198"/>
      <c r="BE1012" s="198"/>
      <c r="BF1012" s="198"/>
      <c r="BG1012" s="198"/>
    </row>
    <row r="1013" spans="1:59" ht="12.75" customHeight="1" x14ac:dyDescent="0.2">
      <c r="A1013" s="198"/>
      <c r="B1013" s="198"/>
      <c r="C1013" s="198"/>
      <c r="D1013" s="198"/>
      <c r="E1013" s="198"/>
      <c r="F1013" s="198"/>
      <c r="G1013" s="198"/>
      <c r="H1013" s="198"/>
      <c r="I1013" s="198"/>
      <c r="J1013" s="198"/>
      <c r="K1013" s="198"/>
      <c r="L1013" s="198"/>
      <c r="M1013" s="198"/>
      <c r="N1013" s="198"/>
      <c r="O1013" s="198"/>
      <c r="P1013" s="198"/>
      <c r="Q1013" s="198"/>
      <c r="R1013" s="198"/>
      <c r="S1013" s="198"/>
      <c r="T1013" s="198"/>
      <c r="U1013" s="198"/>
      <c r="V1013" s="198"/>
      <c r="W1013" s="198"/>
      <c r="X1013" s="198"/>
      <c r="Y1013" s="198"/>
      <c r="Z1013" s="198"/>
      <c r="AA1013" s="198"/>
      <c r="AB1013" s="198"/>
      <c r="AC1013" s="198"/>
      <c r="AD1013" s="198"/>
      <c r="AE1013" s="198"/>
      <c r="AF1013" s="198"/>
      <c r="AG1013" s="198"/>
      <c r="AH1013" s="198"/>
      <c r="AI1013" s="198"/>
      <c r="AJ1013" s="198"/>
      <c r="AK1013" s="198"/>
      <c r="AL1013" s="198"/>
      <c r="AM1013" s="198"/>
      <c r="AN1013" s="198"/>
      <c r="AO1013" s="198"/>
      <c r="AP1013" s="198"/>
      <c r="AQ1013" s="199"/>
      <c r="AR1013" s="199"/>
      <c r="AS1013" s="199"/>
      <c r="AT1013" s="199"/>
      <c r="AU1013" s="199"/>
      <c r="AV1013" s="199"/>
      <c r="AW1013" s="198"/>
      <c r="AX1013" s="198"/>
      <c r="AY1013" s="198"/>
      <c r="AZ1013" s="198"/>
      <c r="BA1013" s="198"/>
      <c r="BB1013" s="198"/>
      <c r="BC1013" s="198"/>
      <c r="BD1013" s="198"/>
      <c r="BE1013" s="198"/>
      <c r="BF1013" s="198"/>
      <c r="BG1013" s="198"/>
    </row>
    <row r="1014" spans="1:59" ht="12.75" customHeight="1" x14ac:dyDescent="0.2">
      <c r="A1014" s="198"/>
      <c r="B1014" s="198"/>
      <c r="C1014" s="198"/>
      <c r="D1014" s="198"/>
      <c r="E1014" s="198"/>
      <c r="F1014" s="198"/>
      <c r="G1014" s="198"/>
      <c r="H1014" s="198"/>
      <c r="I1014" s="198"/>
      <c r="J1014" s="198"/>
      <c r="K1014" s="198"/>
      <c r="L1014" s="198"/>
      <c r="M1014" s="198"/>
      <c r="N1014" s="198"/>
      <c r="O1014" s="198"/>
      <c r="P1014" s="198"/>
      <c r="Q1014" s="198"/>
      <c r="R1014" s="198"/>
      <c r="S1014" s="198"/>
      <c r="T1014" s="198"/>
      <c r="U1014" s="198"/>
      <c r="V1014" s="198"/>
      <c r="W1014" s="198"/>
      <c r="X1014" s="198"/>
      <c r="Y1014" s="198"/>
      <c r="Z1014" s="198"/>
      <c r="AA1014" s="198"/>
      <c r="AB1014" s="198"/>
      <c r="AC1014" s="198"/>
      <c r="AD1014" s="198"/>
      <c r="AE1014" s="198"/>
      <c r="AF1014" s="198"/>
      <c r="AG1014" s="198"/>
      <c r="AH1014" s="198"/>
      <c r="AI1014" s="198"/>
      <c r="AJ1014" s="198"/>
      <c r="AK1014" s="198"/>
      <c r="AL1014" s="198"/>
      <c r="AM1014" s="198"/>
      <c r="AN1014" s="198"/>
      <c r="AO1014" s="198"/>
      <c r="AP1014" s="198"/>
      <c r="AQ1014" s="199"/>
      <c r="AR1014" s="199"/>
      <c r="AS1014" s="199"/>
      <c r="AT1014" s="199"/>
      <c r="AU1014" s="199"/>
      <c r="AV1014" s="199"/>
      <c r="AW1014" s="198"/>
      <c r="AX1014" s="198"/>
      <c r="AY1014" s="198"/>
      <c r="AZ1014" s="198"/>
      <c r="BA1014" s="198"/>
      <c r="BB1014" s="198"/>
      <c r="BC1014" s="198"/>
      <c r="BD1014" s="198"/>
      <c r="BE1014" s="198"/>
      <c r="BF1014" s="198"/>
      <c r="BG1014" s="198"/>
    </row>
    <row r="1015" spans="1:59" ht="12.75" customHeight="1" x14ac:dyDescent="0.2">
      <c r="A1015" s="198"/>
      <c r="B1015" s="198"/>
      <c r="C1015" s="198"/>
      <c r="D1015" s="198"/>
      <c r="E1015" s="198"/>
      <c r="F1015" s="198"/>
      <c r="G1015" s="198"/>
      <c r="H1015" s="198"/>
      <c r="I1015" s="198"/>
      <c r="J1015" s="198"/>
      <c r="K1015" s="198"/>
      <c r="L1015" s="198"/>
      <c r="M1015" s="198"/>
      <c r="N1015" s="198"/>
      <c r="O1015" s="198"/>
      <c r="P1015" s="198"/>
      <c r="Q1015" s="198"/>
      <c r="R1015" s="198"/>
      <c r="S1015" s="198"/>
      <c r="T1015" s="198"/>
      <c r="U1015" s="198"/>
      <c r="V1015" s="198"/>
      <c r="W1015" s="198"/>
      <c r="X1015" s="198"/>
      <c r="Y1015" s="198"/>
      <c r="Z1015" s="198"/>
      <c r="AA1015" s="198"/>
      <c r="AB1015" s="198"/>
      <c r="AC1015" s="198"/>
      <c r="AD1015" s="198"/>
      <c r="AE1015" s="198"/>
      <c r="AF1015" s="198"/>
      <c r="AG1015" s="198"/>
      <c r="AH1015" s="198"/>
      <c r="AI1015" s="198"/>
      <c r="AJ1015" s="198"/>
      <c r="AK1015" s="198"/>
      <c r="AL1015" s="198"/>
      <c r="AM1015" s="198"/>
      <c r="AN1015" s="198"/>
      <c r="AO1015" s="198"/>
      <c r="AP1015" s="198"/>
      <c r="AQ1015" s="199"/>
      <c r="AR1015" s="199"/>
      <c r="AS1015" s="199"/>
      <c r="AT1015" s="199"/>
      <c r="AU1015" s="199"/>
      <c r="AV1015" s="199"/>
      <c r="AW1015" s="198"/>
      <c r="AX1015" s="198"/>
      <c r="AY1015" s="198"/>
      <c r="AZ1015" s="198"/>
      <c r="BA1015" s="198"/>
      <c r="BB1015" s="198"/>
      <c r="BC1015" s="198"/>
      <c r="BD1015" s="198"/>
      <c r="BE1015" s="198"/>
      <c r="BF1015" s="198"/>
      <c r="BG1015" s="198"/>
    </row>
    <row r="1016" spans="1:59" ht="12.75" customHeight="1" x14ac:dyDescent="0.2">
      <c r="A1016" s="198"/>
      <c r="B1016" s="198"/>
      <c r="C1016" s="198"/>
      <c r="D1016" s="198"/>
      <c r="E1016" s="198"/>
      <c r="F1016" s="198"/>
      <c r="G1016" s="198"/>
      <c r="H1016" s="198"/>
      <c r="I1016" s="198"/>
      <c r="J1016" s="198"/>
      <c r="K1016" s="198"/>
      <c r="L1016" s="198"/>
      <c r="M1016" s="198"/>
      <c r="N1016" s="198"/>
      <c r="O1016" s="198"/>
      <c r="P1016" s="198"/>
      <c r="Q1016" s="198"/>
      <c r="R1016" s="198"/>
      <c r="S1016" s="198"/>
      <c r="T1016" s="198"/>
      <c r="U1016" s="198"/>
      <c r="V1016" s="198"/>
      <c r="W1016" s="198"/>
      <c r="X1016" s="198"/>
      <c r="Y1016" s="198"/>
      <c r="Z1016" s="198"/>
      <c r="AA1016" s="198"/>
      <c r="AB1016" s="198"/>
      <c r="AC1016" s="198"/>
      <c r="AD1016" s="198"/>
      <c r="AE1016" s="198"/>
      <c r="AF1016" s="198"/>
      <c r="AG1016" s="198"/>
      <c r="AH1016" s="198"/>
      <c r="AI1016" s="198"/>
      <c r="AJ1016" s="198"/>
      <c r="AK1016" s="198"/>
      <c r="AL1016" s="198"/>
      <c r="AM1016" s="198"/>
      <c r="AN1016" s="198"/>
      <c r="AO1016" s="198"/>
      <c r="AP1016" s="198"/>
      <c r="AQ1016" s="199"/>
      <c r="AR1016" s="199"/>
      <c r="AS1016" s="199"/>
      <c r="AT1016" s="199"/>
      <c r="AU1016" s="199"/>
      <c r="AV1016" s="199"/>
      <c r="AW1016" s="198"/>
      <c r="AX1016" s="198"/>
      <c r="AY1016" s="198"/>
      <c r="AZ1016" s="198"/>
      <c r="BA1016" s="198"/>
      <c r="BB1016" s="198"/>
      <c r="BC1016" s="198"/>
      <c r="BD1016" s="198"/>
      <c r="BE1016" s="198"/>
      <c r="BF1016" s="198"/>
      <c r="BG1016" s="198"/>
    </row>
    <row r="1017" spans="1:59" ht="12.75" customHeight="1" x14ac:dyDescent="0.2">
      <c r="A1017" s="198"/>
      <c r="B1017" s="198"/>
      <c r="C1017" s="198"/>
      <c r="D1017" s="198"/>
      <c r="E1017" s="198"/>
      <c r="F1017" s="198"/>
      <c r="G1017" s="198"/>
      <c r="H1017" s="198"/>
      <c r="I1017" s="198"/>
      <c r="J1017" s="198"/>
      <c r="K1017" s="198"/>
      <c r="L1017" s="198"/>
      <c r="M1017" s="198"/>
      <c r="N1017" s="198"/>
      <c r="O1017" s="198"/>
      <c r="P1017" s="198"/>
      <c r="Q1017" s="198"/>
      <c r="R1017" s="198"/>
      <c r="S1017" s="198"/>
      <c r="T1017" s="198"/>
      <c r="U1017" s="198"/>
      <c r="V1017" s="198"/>
      <c r="W1017" s="198"/>
      <c r="X1017" s="198"/>
      <c r="Y1017" s="198"/>
      <c r="Z1017" s="198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9"/>
      <c r="AR1017" s="199"/>
      <c r="AS1017" s="199"/>
      <c r="AT1017" s="199"/>
      <c r="AU1017" s="199"/>
      <c r="AV1017" s="199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</row>
    <row r="1018" spans="1:59" ht="12.75" customHeight="1" x14ac:dyDescent="0.2">
      <c r="A1018" s="198"/>
      <c r="B1018" s="198"/>
      <c r="C1018" s="198"/>
      <c r="D1018" s="198"/>
      <c r="E1018" s="198"/>
      <c r="F1018" s="198"/>
      <c r="G1018" s="198"/>
      <c r="H1018" s="198"/>
      <c r="I1018" s="198"/>
      <c r="J1018" s="198"/>
      <c r="K1018" s="198"/>
      <c r="L1018" s="198"/>
      <c r="M1018" s="198"/>
      <c r="N1018" s="198"/>
      <c r="O1018" s="198"/>
      <c r="P1018" s="198"/>
      <c r="Q1018" s="198"/>
      <c r="R1018" s="198"/>
      <c r="S1018" s="198"/>
      <c r="T1018" s="198"/>
      <c r="U1018" s="198"/>
      <c r="V1018" s="198"/>
      <c r="W1018" s="198"/>
      <c r="X1018" s="198"/>
      <c r="Y1018" s="198"/>
      <c r="Z1018" s="198"/>
      <c r="AA1018" s="198"/>
      <c r="AB1018" s="198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9"/>
      <c r="AR1018" s="199"/>
      <c r="AS1018" s="199"/>
      <c r="AT1018" s="199"/>
      <c r="AU1018" s="199"/>
      <c r="AV1018" s="199"/>
      <c r="AW1018" s="198"/>
      <c r="AX1018" s="198"/>
      <c r="AY1018" s="198"/>
      <c r="AZ1018" s="198"/>
      <c r="BA1018" s="198"/>
      <c r="BB1018" s="198"/>
      <c r="BC1018" s="198"/>
      <c r="BD1018" s="198"/>
      <c r="BE1018" s="198"/>
      <c r="BF1018" s="198"/>
      <c r="BG1018" s="198"/>
    </row>
    <row r="1019" spans="1:59" ht="12.75" customHeight="1" x14ac:dyDescent="0.2">
      <c r="A1019" s="198"/>
      <c r="B1019" s="198"/>
      <c r="C1019" s="198"/>
      <c r="D1019" s="198"/>
      <c r="E1019" s="198"/>
      <c r="F1019" s="198"/>
      <c r="G1019" s="198"/>
      <c r="H1019" s="198"/>
      <c r="I1019" s="198"/>
      <c r="J1019" s="198"/>
      <c r="K1019" s="198"/>
      <c r="L1019" s="198"/>
      <c r="M1019" s="198"/>
      <c r="N1019" s="198"/>
      <c r="O1019" s="198"/>
      <c r="P1019" s="198"/>
      <c r="Q1019" s="198"/>
      <c r="R1019" s="198"/>
      <c r="S1019" s="198"/>
      <c r="T1019" s="198"/>
      <c r="U1019" s="198"/>
      <c r="V1019" s="198"/>
      <c r="W1019" s="198"/>
      <c r="X1019" s="198"/>
      <c r="Y1019" s="198"/>
      <c r="Z1019" s="198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9"/>
      <c r="AR1019" s="199"/>
      <c r="AS1019" s="199"/>
      <c r="AT1019" s="199"/>
      <c r="AU1019" s="199"/>
      <c r="AV1019" s="199"/>
      <c r="AW1019" s="198"/>
      <c r="AX1019" s="198"/>
      <c r="AY1019" s="198"/>
      <c r="AZ1019" s="198"/>
      <c r="BA1019" s="198"/>
      <c r="BB1019" s="198"/>
      <c r="BC1019" s="198"/>
      <c r="BD1019" s="198"/>
      <c r="BE1019" s="198"/>
      <c r="BF1019" s="198"/>
      <c r="BG1019" s="198"/>
    </row>
    <row r="1020" spans="1:59" ht="12.75" customHeight="1" x14ac:dyDescent="0.2">
      <c r="A1020" s="198"/>
      <c r="B1020" s="198"/>
      <c r="C1020" s="198"/>
      <c r="D1020" s="198"/>
      <c r="E1020" s="198"/>
      <c r="F1020" s="198"/>
      <c r="G1020" s="198"/>
      <c r="H1020" s="198"/>
      <c r="I1020" s="198"/>
      <c r="J1020" s="198"/>
      <c r="K1020" s="198"/>
      <c r="L1020" s="198"/>
      <c r="M1020" s="198"/>
      <c r="N1020" s="198"/>
      <c r="O1020" s="198"/>
      <c r="P1020" s="198"/>
      <c r="Q1020" s="198"/>
      <c r="R1020" s="198"/>
      <c r="S1020" s="198"/>
      <c r="T1020" s="198"/>
      <c r="U1020" s="198"/>
      <c r="V1020" s="198"/>
      <c r="W1020" s="198"/>
      <c r="X1020" s="198"/>
      <c r="Y1020" s="198"/>
      <c r="Z1020" s="198"/>
      <c r="AA1020" s="198"/>
      <c r="AB1020" s="198"/>
      <c r="AC1020" s="198"/>
      <c r="AD1020" s="198"/>
      <c r="AE1020" s="198"/>
      <c r="AF1020" s="198"/>
      <c r="AG1020" s="198"/>
      <c r="AH1020" s="198"/>
      <c r="AI1020" s="198"/>
      <c r="AJ1020" s="198"/>
      <c r="AK1020" s="198"/>
      <c r="AL1020" s="198"/>
      <c r="AM1020" s="198"/>
      <c r="AN1020" s="198"/>
      <c r="AO1020" s="198"/>
      <c r="AP1020" s="198"/>
      <c r="AQ1020" s="199"/>
      <c r="AR1020" s="199"/>
      <c r="AS1020" s="199"/>
      <c r="AT1020" s="199"/>
      <c r="AU1020" s="199"/>
      <c r="AV1020" s="199"/>
      <c r="AW1020" s="198"/>
      <c r="AX1020" s="198"/>
      <c r="AY1020" s="198"/>
      <c r="AZ1020" s="198"/>
      <c r="BA1020" s="198"/>
      <c r="BB1020" s="198"/>
      <c r="BC1020" s="198"/>
      <c r="BD1020" s="198"/>
      <c r="BE1020" s="198"/>
      <c r="BF1020" s="198"/>
      <c r="BG1020" s="198"/>
    </row>
    <row r="1021" spans="1:59" ht="12.75" customHeight="1" x14ac:dyDescent="0.2">
      <c r="A1021" s="198"/>
      <c r="B1021" s="198"/>
      <c r="C1021" s="198"/>
      <c r="D1021" s="198"/>
      <c r="E1021" s="198"/>
      <c r="F1021" s="198"/>
      <c r="G1021" s="198"/>
      <c r="H1021" s="198"/>
      <c r="I1021" s="198"/>
      <c r="J1021" s="198"/>
      <c r="K1021" s="198"/>
      <c r="L1021" s="198"/>
      <c r="M1021" s="198"/>
      <c r="N1021" s="198"/>
      <c r="O1021" s="198"/>
      <c r="P1021" s="198"/>
      <c r="Q1021" s="198"/>
      <c r="R1021" s="198"/>
      <c r="S1021" s="198"/>
      <c r="T1021" s="198"/>
      <c r="U1021" s="198"/>
      <c r="V1021" s="198"/>
      <c r="W1021" s="198"/>
      <c r="X1021" s="198"/>
      <c r="Y1021" s="198"/>
      <c r="Z1021" s="198"/>
      <c r="AA1021" s="198"/>
      <c r="AB1021" s="198"/>
      <c r="AC1021" s="198"/>
      <c r="AD1021" s="198"/>
      <c r="AE1021" s="198"/>
      <c r="AF1021" s="198"/>
      <c r="AG1021" s="198"/>
      <c r="AH1021" s="198"/>
      <c r="AI1021" s="198"/>
      <c r="AJ1021" s="198"/>
      <c r="AK1021" s="198"/>
      <c r="AL1021" s="198"/>
      <c r="AM1021" s="198"/>
      <c r="AN1021" s="198"/>
      <c r="AO1021" s="198"/>
      <c r="AP1021" s="198"/>
      <c r="AQ1021" s="199"/>
      <c r="AR1021" s="199"/>
      <c r="AS1021" s="199"/>
      <c r="AT1021" s="199"/>
      <c r="AU1021" s="199"/>
      <c r="AV1021" s="199"/>
      <c r="AW1021" s="198"/>
      <c r="AX1021" s="198"/>
      <c r="AY1021" s="198"/>
      <c r="AZ1021" s="198"/>
      <c r="BA1021" s="198"/>
      <c r="BB1021" s="198"/>
      <c r="BC1021" s="198"/>
      <c r="BD1021" s="198"/>
      <c r="BE1021" s="198"/>
      <c r="BF1021" s="198"/>
      <c r="BG1021" s="198"/>
    </row>
    <row r="1022" spans="1:59" ht="12.75" customHeight="1" x14ac:dyDescent="0.2">
      <c r="A1022" s="198"/>
      <c r="B1022" s="198"/>
      <c r="C1022" s="198"/>
      <c r="D1022" s="198"/>
      <c r="E1022" s="198"/>
      <c r="F1022" s="198"/>
      <c r="G1022" s="198"/>
      <c r="H1022" s="198"/>
      <c r="I1022" s="198"/>
      <c r="J1022" s="198"/>
      <c r="K1022" s="198"/>
      <c r="L1022" s="198"/>
      <c r="M1022" s="198"/>
      <c r="N1022" s="198"/>
      <c r="O1022" s="198"/>
      <c r="P1022" s="198"/>
      <c r="Q1022" s="198"/>
      <c r="R1022" s="198"/>
      <c r="S1022" s="198"/>
      <c r="T1022" s="198"/>
      <c r="U1022" s="198"/>
      <c r="V1022" s="198"/>
      <c r="W1022" s="198"/>
      <c r="X1022" s="198"/>
      <c r="Y1022" s="198"/>
      <c r="Z1022" s="198"/>
      <c r="AA1022" s="198"/>
      <c r="AB1022" s="198"/>
      <c r="AC1022" s="198"/>
      <c r="AD1022" s="198"/>
      <c r="AE1022" s="198"/>
      <c r="AF1022" s="198"/>
      <c r="AG1022" s="198"/>
      <c r="AH1022" s="198"/>
      <c r="AI1022" s="198"/>
      <c r="AJ1022" s="198"/>
      <c r="AK1022" s="198"/>
      <c r="AL1022" s="198"/>
      <c r="AM1022" s="198"/>
      <c r="AN1022" s="198"/>
      <c r="AO1022" s="198"/>
      <c r="AP1022" s="198"/>
      <c r="AQ1022" s="199"/>
      <c r="AR1022" s="199"/>
      <c r="AS1022" s="199"/>
      <c r="AT1022" s="199"/>
      <c r="AU1022" s="199"/>
      <c r="AV1022" s="199"/>
      <c r="AW1022" s="198"/>
      <c r="AX1022" s="198"/>
      <c r="AY1022" s="198"/>
      <c r="AZ1022" s="198"/>
      <c r="BA1022" s="198"/>
      <c r="BB1022" s="198"/>
      <c r="BC1022" s="198"/>
      <c r="BD1022" s="198"/>
      <c r="BE1022" s="198"/>
      <c r="BF1022" s="198"/>
      <c r="BG1022" s="198"/>
    </row>
    <row r="1023" spans="1:59" ht="12.75" customHeight="1" x14ac:dyDescent="0.2">
      <c r="A1023" s="198"/>
      <c r="B1023" s="198"/>
      <c r="C1023" s="198"/>
      <c r="D1023" s="198"/>
      <c r="E1023" s="198"/>
      <c r="F1023" s="198"/>
      <c r="G1023" s="198"/>
      <c r="H1023" s="198"/>
      <c r="I1023" s="198"/>
      <c r="J1023" s="198"/>
      <c r="K1023" s="198"/>
      <c r="L1023" s="198"/>
      <c r="M1023" s="198"/>
      <c r="N1023" s="198"/>
      <c r="O1023" s="198"/>
      <c r="P1023" s="198"/>
      <c r="Q1023" s="198"/>
      <c r="R1023" s="198"/>
      <c r="S1023" s="198"/>
      <c r="T1023" s="198"/>
      <c r="U1023" s="198"/>
      <c r="V1023" s="198"/>
      <c r="W1023" s="198"/>
      <c r="X1023" s="198"/>
      <c r="Y1023" s="198"/>
      <c r="Z1023" s="198"/>
      <c r="AA1023" s="198"/>
      <c r="AB1023" s="198"/>
      <c r="AC1023" s="198"/>
      <c r="AD1023" s="198"/>
      <c r="AE1023" s="198"/>
      <c r="AF1023" s="198"/>
      <c r="AG1023" s="198"/>
      <c r="AH1023" s="198"/>
      <c r="AI1023" s="198"/>
      <c r="AJ1023" s="198"/>
      <c r="AK1023" s="198"/>
      <c r="AL1023" s="198"/>
      <c r="AM1023" s="198"/>
      <c r="AN1023" s="198"/>
      <c r="AO1023" s="198"/>
      <c r="AP1023" s="198"/>
      <c r="AQ1023" s="199"/>
      <c r="AR1023" s="199"/>
      <c r="AS1023" s="199"/>
      <c r="AT1023" s="199"/>
      <c r="AU1023" s="199"/>
      <c r="AV1023" s="199"/>
      <c r="AW1023" s="198"/>
      <c r="AX1023" s="198"/>
      <c r="AY1023" s="198"/>
      <c r="AZ1023" s="198"/>
      <c r="BA1023" s="198"/>
      <c r="BB1023" s="198"/>
      <c r="BC1023" s="198"/>
      <c r="BD1023" s="198"/>
      <c r="BE1023" s="198"/>
      <c r="BF1023" s="198"/>
      <c r="BG1023" s="198"/>
    </row>
    <row r="1024" spans="1:59" ht="12.75" customHeight="1" x14ac:dyDescent="0.2">
      <c r="A1024" s="198"/>
      <c r="B1024" s="198"/>
      <c r="C1024" s="198"/>
      <c r="D1024" s="198"/>
      <c r="E1024" s="198"/>
      <c r="F1024" s="198"/>
      <c r="G1024" s="198"/>
      <c r="H1024" s="198"/>
      <c r="I1024" s="198"/>
      <c r="J1024" s="198"/>
      <c r="K1024" s="198"/>
      <c r="L1024" s="198"/>
      <c r="M1024" s="198"/>
      <c r="N1024" s="198"/>
      <c r="O1024" s="198"/>
      <c r="P1024" s="198"/>
      <c r="Q1024" s="198"/>
      <c r="R1024" s="198"/>
      <c r="S1024" s="198"/>
      <c r="T1024" s="198"/>
      <c r="U1024" s="198"/>
      <c r="V1024" s="198"/>
      <c r="W1024" s="198"/>
      <c r="X1024" s="198"/>
      <c r="Y1024" s="198"/>
      <c r="Z1024" s="198"/>
      <c r="AA1024" s="198"/>
      <c r="AB1024" s="198"/>
      <c r="AC1024" s="198"/>
      <c r="AD1024" s="198"/>
      <c r="AE1024" s="198"/>
      <c r="AF1024" s="198"/>
      <c r="AG1024" s="198"/>
      <c r="AH1024" s="198"/>
      <c r="AI1024" s="198"/>
      <c r="AJ1024" s="198"/>
      <c r="AK1024" s="198"/>
      <c r="AL1024" s="198"/>
      <c r="AM1024" s="198"/>
      <c r="AN1024" s="198"/>
      <c r="AO1024" s="198"/>
      <c r="AP1024" s="198"/>
      <c r="AQ1024" s="199"/>
      <c r="AR1024" s="199"/>
      <c r="AS1024" s="199"/>
      <c r="AT1024" s="199"/>
      <c r="AU1024" s="199"/>
      <c r="AV1024" s="199"/>
      <c r="AW1024" s="198"/>
      <c r="AX1024" s="198"/>
      <c r="AY1024" s="198"/>
      <c r="AZ1024" s="198"/>
      <c r="BA1024" s="198"/>
      <c r="BB1024" s="198"/>
      <c r="BC1024" s="198"/>
      <c r="BD1024" s="198"/>
      <c r="BE1024" s="198"/>
      <c r="BF1024" s="198"/>
      <c r="BG1024" s="198"/>
    </row>
    <row r="1025" spans="1:59" ht="12.75" customHeight="1" x14ac:dyDescent="0.2">
      <c r="A1025" s="198"/>
      <c r="B1025" s="198"/>
      <c r="C1025" s="198"/>
      <c r="D1025" s="198"/>
      <c r="E1025" s="198"/>
      <c r="F1025" s="198"/>
      <c r="G1025" s="198"/>
      <c r="H1025" s="198"/>
      <c r="I1025" s="198"/>
      <c r="J1025" s="198"/>
      <c r="K1025" s="198"/>
      <c r="L1025" s="198"/>
      <c r="M1025" s="198"/>
      <c r="N1025" s="198"/>
      <c r="O1025" s="198"/>
      <c r="P1025" s="198"/>
      <c r="Q1025" s="198"/>
      <c r="R1025" s="198"/>
      <c r="S1025" s="198"/>
      <c r="T1025" s="198"/>
      <c r="U1025" s="198"/>
      <c r="V1025" s="198"/>
      <c r="W1025" s="198"/>
      <c r="X1025" s="198"/>
      <c r="Y1025" s="198"/>
      <c r="Z1025" s="198"/>
      <c r="AA1025" s="198"/>
      <c r="AB1025" s="198"/>
      <c r="AC1025" s="198"/>
      <c r="AD1025" s="198"/>
      <c r="AE1025" s="198"/>
      <c r="AF1025" s="198"/>
      <c r="AG1025" s="198"/>
      <c r="AH1025" s="198"/>
      <c r="AI1025" s="198"/>
      <c r="AJ1025" s="198"/>
      <c r="AK1025" s="198"/>
      <c r="AL1025" s="198"/>
      <c r="AM1025" s="198"/>
      <c r="AN1025" s="198"/>
      <c r="AO1025" s="198"/>
      <c r="AP1025" s="198"/>
      <c r="AQ1025" s="199"/>
      <c r="AR1025" s="199"/>
      <c r="AS1025" s="199"/>
      <c r="AT1025" s="199"/>
      <c r="AU1025" s="199"/>
      <c r="AV1025" s="199"/>
      <c r="AW1025" s="198"/>
      <c r="AX1025" s="198"/>
      <c r="AY1025" s="198"/>
      <c r="AZ1025" s="198"/>
      <c r="BA1025" s="198"/>
      <c r="BB1025" s="198"/>
      <c r="BC1025" s="198"/>
      <c r="BD1025" s="198"/>
      <c r="BE1025" s="198"/>
      <c r="BF1025" s="198"/>
      <c r="BG1025" s="198"/>
    </row>
    <row r="1026" spans="1:59" ht="12.75" customHeight="1" x14ac:dyDescent="0.2">
      <c r="A1026" s="198"/>
      <c r="B1026" s="198"/>
      <c r="C1026" s="198"/>
      <c r="D1026" s="198"/>
      <c r="E1026" s="198"/>
      <c r="F1026" s="198"/>
      <c r="G1026" s="198"/>
      <c r="H1026" s="198"/>
      <c r="I1026" s="198"/>
      <c r="J1026" s="198"/>
      <c r="K1026" s="198"/>
      <c r="L1026" s="198"/>
      <c r="M1026" s="198"/>
      <c r="N1026" s="198"/>
      <c r="O1026" s="198"/>
      <c r="P1026" s="198"/>
      <c r="Q1026" s="198"/>
      <c r="R1026" s="198"/>
      <c r="S1026" s="198"/>
      <c r="T1026" s="198"/>
      <c r="U1026" s="198"/>
      <c r="V1026" s="198"/>
      <c r="W1026" s="198"/>
      <c r="X1026" s="198"/>
      <c r="Y1026" s="198"/>
      <c r="Z1026" s="198"/>
      <c r="AA1026" s="198"/>
      <c r="AB1026" s="198"/>
      <c r="AC1026" s="198"/>
      <c r="AD1026" s="198"/>
      <c r="AE1026" s="198"/>
      <c r="AF1026" s="198"/>
      <c r="AG1026" s="198"/>
      <c r="AH1026" s="198"/>
      <c r="AI1026" s="198"/>
      <c r="AJ1026" s="198"/>
      <c r="AK1026" s="198"/>
      <c r="AL1026" s="198"/>
      <c r="AM1026" s="198"/>
      <c r="AN1026" s="198"/>
      <c r="AO1026" s="198"/>
      <c r="AP1026" s="198"/>
      <c r="AQ1026" s="199"/>
      <c r="AR1026" s="199"/>
      <c r="AS1026" s="199"/>
      <c r="AT1026" s="199"/>
      <c r="AU1026" s="199"/>
      <c r="AV1026" s="199"/>
      <c r="AW1026" s="198"/>
      <c r="AX1026" s="198"/>
      <c r="AY1026" s="198"/>
      <c r="AZ1026" s="198"/>
      <c r="BA1026" s="198"/>
      <c r="BB1026" s="198"/>
      <c r="BC1026" s="198"/>
      <c r="BD1026" s="198"/>
      <c r="BE1026" s="198"/>
      <c r="BF1026" s="198"/>
      <c r="BG1026" s="198"/>
    </row>
    <row r="1027" spans="1:59" ht="12.75" customHeight="1" x14ac:dyDescent="0.2">
      <c r="A1027" s="198"/>
      <c r="B1027" s="198"/>
      <c r="C1027" s="198"/>
      <c r="D1027" s="198"/>
      <c r="E1027" s="198"/>
      <c r="F1027" s="198"/>
      <c r="G1027" s="198"/>
      <c r="H1027" s="198"/>
      <c r="I1027" s="198"/>
      <c r="J1027" s="198"/>
      <c r="K1027" s="198"/>
      <c r="L1027" s="198"/>
      <c r="M1027" s="198"/>
      <c r="N1027" s="198"/>
      <c r="O1027" s="198"/>
      <c r="P1027" s="198"/>
      <c r="Q1027" s="198"/>
      <c r="R1027" s="198"/>
      <c r="S1027" s="198"/>
      <c r="T1027" s="198"/>
      <c r="U1027" s="198"/>
      <c r="V1027" s="198"/>
      <c r="W1027" s="198"/>
      <c r="X1027" s="198"/>
      <c r="Y1027" s="198"/>
      <c r="Z1027" s="198"/>
      <c r="AA1027" s="198"/>
      <c r="AB1027" s="198"/>
      <c r="AC1027" s="198"/>
      <c r="AD1027" s="198"/>
      <c r="AE1027" s="198"/>
      <c r="AF1027" s="198"/>
      <c r="AG1027" s="198"/>
      <c r="AH1027" s="198"/>
      <c r="AI1027" s="198"/>
      <c r="AJ1027" s="198"/>
      <c r="AK1027" s="198"/>
      <c r="AL1027" s="198"/>
      <c r="AM1027" s="198"/>
      <c r="AN1027" s="198"/>
      <c r="AO1027" s="198"/>
      <c r="AP1027" s="198"/>
      <c r="AQ1027" s="199"/>
      <c r="AR1027" s="199"/>
      <c r="AS1027" s="199"/>
      <c r="AT1027" s="199"/>
      <c r="AU1027" s="199"/>
      <c r="AV1027" s="199"/>
      <c r="AW1027" s="198"/>
      <c r="AX1027" s="198"/>
      <c r="AY1027" s="198"/>
      <c r="AZ1027" s="198"/>
      <c r="BA1027" s="198"/>
      <c r="BB1027" s="198"/>
      <c r="BC1027" s="198"/>
      <c r="BD1027" s="198"/>
      <c r="BE1027" s="198"/>
      <c r="BF1027" s="198"/>
      <c r="BG1027" s="198"/>
    </row>
    <row r="1028" spans="1:59" ht="12.75" customHeight="1" x14ac:dyDescent="0.2">
      <c r="A1028" s="198"/>
      <c r="B1028" s="198"/>
      <c r="C1028" s="198"/>
      <c r="D1028" s="198"/>
      <c r="E1028" s="198"/>
      <c r="F1028" s="198"/>
      <c r="G1028" s="198"/>
      <c r="H1028" s="198"/>
      <c r="I1028" s="198"/>
      <c r="J1028" s="198"/>
      <c r="K1028" s="198"/>
      <c r="L1028" s="198"/>
      <c r="M1028" s="198"/>
      <c r="N1028" s="198"/>
      <c r="O1028" s="198"/>
      <c r="P1028" s="198"/>
      <c r="Q1028" s="198"/>
      <c r="R1028" s="198"/>
      <c r="S1028" s="198"/>
      <c r="T1028" s="198"/>
      <c r="U1028" s="198"/>
      <c r="V1028" s="198"/>
      <c r="W1028" s="198"/>
      <c r="X1028" s="198"/>
      <c r="Y1028" s="198"/>
      <c r="Z1028" s="198"/>
      <c r="AA1028" s="198"/>
      <c r="AB1028" s="198"/>
      <c r="AC1028" s="198"/>
      <c r="AD1028" s="198"/>
      <c r="AE1028" s="198"/>
      <c r="AF1028" s="198"/>
      <c r="AG1028" s="198"/>
      <c r="AH1028" s="198"/>
      <c r="AI1028" s="198"/>
      <c r="AJ1028" s="198"/>
      <c r="AK1028" s="198"/>
      <c r="AL1028" s="198"/>
      <c r="AM1028" s="198"/>
      <c r="AN1028" s="198"/>
      <c r="AO1028" s="198"/>
      <c r="AP1028" s="198"/>
      <c r="AQ1028" s="199"/>
      <c r="AR1028" s="199"/>
      <c r="AS1028" s="199"/>
      <c r="AT1028" s="199"/>
      <c r="AU1028" s="199"/>
      <c r="AV1028" s="199"/>
      <c r="AW1028" s="198"/>
      <c r="AX1028" s="198"/>
      <c r="AY1028" s="198"/>
      <c r="AZ1028" s="198"/>
      <c r="BA1028" s="198"/>
      <c r="BB1028" s="198"/>
      <c r="BC1028" s="198"/>
      <c r="BD1028" s="198"/>
      <c r="BE1028" s="198"/>
      <c r="BF1028" s="198"/>
      <c r="BG1028" s="198"/>
    </row>
    <row r="1029" spans="1:59" ht="12.75" customHeight="1" x14ac:dyDescent="0.2">
      <c r="A1029" s="198"/>
      <c r="B1029" s="198"/>
      <c r="C1029" s="198"/>
      <c r="D1029" s="198"/>
      <c r="E1029" s="198"/>
      <c r="F1029" s="198"/>
      <c r="G1029" s="198"/>
      <c r="H1029" s="198"/>
      <c r="I1029" s="198"/>
      <c r="J1029" s="198"/>
      <c r="K1029" s="198"/>
      <c r="L1029" s="198"/>
      <c r="M1029" s="198"/>
      <c r="N1029" s="198"/>
      <c r="O1029" s="198"/>
      <c r="P1029" s="198"/>
      <c r="Q1029" s="198"/>
      <c r="R1029" s="198"/>
      <c r="S1029" s="198"/>
      <c r="T1029" s="198"/>
      <c r="U1029" s="198"/>
      <c r="V1029" s="198"/>
      <c r="W1029" s="198"/>
      <c r="X1029" s="198"/>
      <c r="Y1029" s="198"/>
      <c r="Z1029" s="198"/>
      <c r="AA1029" s="198"/>
      <c r="AB1029" s="198"/>
      <c r="AC1029" s="198"/>
      <c r="AD1029" s="198"/>
      <c r="AE1029" s="198"/>
      <c r="AF1029" s="198"/>
      <c r="AG1029" s="198"/>
      <c r="AH1029" s="198"/>
      <c r="AI1029" s="198"/>
      <c r="AJ1029" s="198"/>
      <c r="AK1029" s="198"/>
      <c r="AL1029" s="198"/>
      <c r="AM1029" s="198"/>
      <c r="AN1029" s="198"/>
      <c r="AO1029" s="198"/>
      <c r="AP1029" s="198"/>
      <c r="AQ1029" s="199"/>
      <c r="AR1029" s="199"/>
      <c r="AS1029" s="199"/>
      <c r="AT1029" s="199"/>
      <c r="AU1029" s="199"/>
      <c r="AV1029" s="199"/>
      <c r="AW1029" s="198"/>
      <c r="AX1029" s="198"/>
      <c r="AY1029" s="198"/>
      <c r="AZ1029" s="198"/>
      <c r="BA1029" s="198"/>
      <c r="BB1029" s="198"/>
      <c r="BC1029" s="198"/>
      <c r="BD1029" s="198"/>
      <c r="BE1029" s="198"/>
      <c r="BF1029" s="198"/>
      <c r="BG1029" s="198"/>
    </row>
    <row r="1030" spans="1:59" ht="12.75" customHeight="1" x14ac:dyDescent="0.2">
      <c r="A1030" s="198"/>
      <c r="B1030" s="198"/>
      <c r="C1030" s="198"/>
      <c r="D1030" s="198"/>
      <c r="E1030" s="198"/>
      <c r="F1030" s="198"/>
      <c r="G1030" s="198"/>
      <c r="H1030" s="198"/>
      <c r="I1030" s="198"/>
      <c r="J1030" s="198"/>
      <c r="K1030" s="198"/>
      <c r="L1030" s="198"/>
      <c r="M1030" s="198"/>
      <c r="N1030" s="198"/>
      <c r="O1030" s="198"/>
      <c r="P1030" s="198"/>
      <c r="Q1030" s="198"/>
      <c r="R1030" s="198"/>
      <c r="S1030" s="198"/>
      <c r="T1030" s="198"/>
      <c r="U1030" s="198"/>
      <c r="V1030" s="198"/>
      <c r="W1030" s="198"/>
      <c r="X1030" s="198"/>
      <c r="Y1030" s="198"/>
      <c r="Z1030" s="198"/>
      <c r="AA1030" s="198"/>
      <c r="AB1030" s="198"/>
      <c r="AC1030" s="198"/>
      <c r="AD1030" s="198"/>
      <c r="AE1030" s="198"/>
      <c r="AF1030" s="198"/>
      <c r="AG1030" s="198"/>
      <c r="AH1030" s="198"/>
      <c r="AI1030" s="198"/>
      <c r="AJ1030" s="198"/>
      <c r="AK1030" s="198"/>
      <c r="AL1030" s="198"/>
      <c r="AM1030" s="198"/>
      <c r="AN1030" s="198"/>
      <c r="AO1030" s="198"/>
      <c r="AP1030" s="198"/>
      <c r="AQ1030" s="199"/>
      <c r="AR1030" s="199"/>
      <c r="AS1030" s="199"/>
      <c r="AT1030" s="199"/>
      <c r="AU1030" s="199"/>
      <c r="AV1030" s="199"/>
      <c r="AW1030" s="198"/>
      <c r="AX1030" s="198"/>
      <c r="AY1030" s="198"/>
      <c r="AZ1030" s="198"/>
      <c r="BA1030" s="198"/>
      <c r="BB1030" s="198"/>
      <c r="BC1030" s="198"/>
      <c r="BD1030" s="198"/>
      <c r="BE1030" s="198"/>
      <c r="BF1030" s="198"/>
      <c r="BG1030" s="198"/>
    </row>
    <row r="1031" spans="1:59" ht="12.75" customHeight="1" x14ac:dyDescent="0.2">
      <c r="A1031" s="198"/>
      <c r="B1031" s="198"/>
      <c r="C1031" s="198"/>
      <c r="D1031" s="198"/>
      <c r="E1031" s="198"/>
      <c r="F1031" s="198"/>
      <c r="G1031" s="198"/>
      <c r="H1031" s="198"/>
      <c r="I1031" s="198"/>
      <c r="J1031" s="198"/>
      <c r="K1031" s="198"/>
      <c r="L1031" s="198"/>
      <c r="M1031" s="198"/>
      <c r="N1031" s="198"/>
      <c r="O1031" s="198"/>
      <c r="P1031" s="198"/>
      <c r="Q1031" s="198"/>
      <c r="R1031" s="198"/>
      <c r="S1031" s="198"/>
      <c r="T1031" s="198"/>
      <c r="U1031" s="198"/>
      <c r="V1031" s="198"/>
      <c r="W1031" s="198"/>
      <c r="X1031" s="198"/>
      <c r="Y1031" s="198"/>
      <c r="Z1031" s="198"/>
      <c r="AA1031" s="198"/>
      <c r="AB1031" s="198"/>
      <c r="AC1031" s="198"/>
      <c r="AD1031" s="198"/>
      <c r="AE1031" s="198"/>
      <c r="AF1031" s="198"/>
      <c r="AG1031" s="198"/>
      <c r="AH1031" s="198"/>
      <c r="AI1031" s="198"/>
      <c r="AJ1031" s="198"/>
      <c r="AK1031" s="198"/>
      <c r="AL1031" s="198"/>
      <c r="AM1031" s="198"/>
      <c r="AN1031" s="198"/>
      <c r="AO1031" s="198"/>
      <c r="AP1031" s="198"/>
      <c r="AQ1031" s="199"/>
      <c r="AR1031" s="199"/>
      <c r="AS1031" s="199"/>
      <c r="AT1031" s="199"/>
      <c r="AU1031" s="199"/>
      <c r="AV1031" s="199"/>
      <c r="AW1031" s="198"/>
      <c r="AX1031" s="198"/>
      <c r="AY1031" s="198"/>
      <c r="AZ1031" s="198"/>
      <c r="BA1031" s="198"/>
      <c r="BB1031" s="198"/>
      <c r="BC1031" s="198"/>
      <c r="BD1031" s="198"/>
      <c r="BE1031" s="198"/>
      <c r="BF1031" s="198"/>
      <c r="BG1031" s="198"/>
    </row>
    <row r="1032" spans="1:59" ht="12.75" customHeight="1" x14ac:dyDescent="0.2">
      <c r="A1032" s="198"/>
      <c r="B1032" s="198"/>
      <c r="C1032" s="198"/>
      <c r="D1032" s="198"/>
      <c r="E1032" s="198"/>
      <c r="F1032" s="198"/>
      <c r="G1032" s="198"/>
      <c r="H1032" s="198"/>
      <c r="I1032" s="198"/>
      <c r="J1032" s="198"/>
      <c r="K1032" s="198"/>
      <c r="L1032" s="198"/>
      <c r="M1032" s="198"/>
      <c r="N1032" s="198"/>
      <c r="O1032" s="198"/>
      <c r="P1032" s="198"/>
      <c r="Q1032" s="198"/>
      <c r="R1032" s="198"/>
      <c r="S1032" s="198"/>
      <c r="T1032" s="198"/>
      <c r="U1032" s="198"/>
      <c r="V1032" s="198"/>
      <c r="W1032" s="198"/>
      <c r="X1032" s="198"/>
      <c r="Y1032" s="198"/>
      <c r="Z1032" s="198"/>
      <c r="AA1032" s="198"/>
      <c r="AB1032" s="198"/>
      <c r="AC1032" s="198"/>
      <c r="AD1032" s="198"/>
      <c r="AE1032" s="198"/>
      <c r="AF1032" s="198"/>
      <c r="AG1032" s="198"/>
      <c r="AH1032" s="198"/>
      <c r="AI1032" s="198"/>
      <c r="AJ1032" s="198"/>
      <c r="AK1032" s="198"/>
      <c r="AL1032" s="198"/>
      <c r="AM1032" s="198"/>
      <c r="AN1032" s="198"/>
      <c r="AO1032" s="198"/>
      <c r="AP1032" s="198"/>
      <c r="AQ1032" s="199"/>
      <c r="AR1032" s="199"/>
      <c r="AS1032" s="199"/>
      <c r="AT1032" s="199"/>
      <c r="AU1032" s="199"/>
      <c r="AV1032" s="199"/>
      <c r="AW1032" s="198"/>
      <c r="AX1032" s="198"/>
      <c r="AY1032" s="198"/>
      <c r="AZ1032" s="198"/>
      <c r="BA1032" s="198"/>
      <c r="BB1032" s="198"/>
      <c r="BC1032" s="198"/>
      <c r="BD1032" s="198"/>
      <c r="BE1032" s="198"/>
      <c r="BF1032" s="198"/>
      <c r="BG1032" s="198"/>
    </row>
    <row r="1033" spans="1:59" ht="12.75" customHeight="1" x14ac:dyDescent="0.2">
      <c r="A1033" s="198"/>
      <c r="B1033" s="198"/>
      <c r="C1033" s="198"/>
      <c r="D1033" s="198"/>
      <c r="E1033" s="198"/>
      <c r="F1033" s="198"/>
      <c r="G1033" s="198"/>
      <c r="H1033" s="198"/>
      <c r="I1033" s="198"/>
      <c r="J1033" s="198"/>
      <c r="K1033" s="198"/>
      <c r="L1033" s="198"/>
      <c r="M1033" s="198"/>
      <c r="N1033" s="198"/>
      <c r="O1033" s="198"/>
      <c r="P1033" s="198"/>
      <c r="Q1033" s="198"/>
      <c r="R1033" s="198"/>
      <c r="S1033" s="198"/>
      <c r="T1033" s="198"/>
      <c r="U1033" s="198"/>
      <c r="V1033" s="198"/>
      <c r="W1033" s="198"/>
      <c r="X1033" s="198"/>
      <c r="Y1033" s="198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9"/>
      <c r="AR1033" s="199"/>
      <c r="AS1033" s="199"/>
      <c r="AT1033" s="199"/>
      <c r="AU1033" s="199"/>
      <c r="AV1033" s="199"/>
      <c r="AW1033" s="198"/>
      <c r="AX1033" s="198"/>
      <c r="AY1033" s="198"/>
      <c r="AZ1033" s="198"/>
      <c r="BA1033" s="198"/>
      <c r="BB1033" s="198"/>
      <c r="BC1033" s="198"/>
      <c r="BD1033" s="198"/>
      <c r="BE1033" s="198"/>
      <c r="BF1033" s="198"/>
      <c r="BG1033" s="198"/>
    </row>
    <row r="1034" spans="1:59" ht="12.75" customHeight="1" x14ac:dyDescent="0.2">
      <c r="A1034" s="198"/>
      <c r="B1034" s="198"/>
      <c r="C1034" s="198"/>
      <c r="D1034" s="198"/>
      <c r="E1034" s="198"/>
      <c r="F1034" s="198"/>
      <c r="G1034" s="198"/>
      <c r="H1034" s="198"/>
      <c r="I1034" s="198"/>
      <c r="J1034" s="198"/>
      <c r="K1034" s="198"/>
      <c r="L1034" s="198"/>
      <c r="M1034" s="198"/>
      <c r="N1034" s="198"/>
      <c r="O1034" s="198"/>
      <c r="P1034" s="198"/>
      <c r="Q1034" s="198"/>
      <c r="R1034" s="198"/>
      <c r="S1034" s="198"/>
      <c r="T1034" s="198"/>
      <c r="U1034" s="198"/>
      <c r="V1034" s="198"/>
      <c r="W1034" s="198"/>
      <c r="X1034" s="198"/>
      <c r="Y1034" s="198"/>
      <c r="Z1034" s="198"/>
      <c r="AA1034" s="198"/>
      <c r="AB1034" s="198"/>
      <c r="AC1034" s="198"/>
      <c r="AD1034" s="198"/>
      <c r="AE1034" s="198"/>
      <c r="AF1034" s="198"/>
      <c r="AG1034" s="198"/>
      <c r="AH1034" s="198"/>
      <c r="AI1034" s="198"/>
      <c r="AJ1034" s="198"/>
      <c r="AK1034" s="198"/>
      <c r="AL1034" s="198"/>
      <c r="AM1034" s="198"/>
      <c r="AN1034" s="198"/>
      <c r="AO1034" s="198"/>
      <c r="AP1034" s="198"/>
      <c r="AQ1034" s="199"/>
      <c r="AR1034" s="199"/>
      <c r="AS1034" s="199"/>
      <c r="AT1034" s="199"/>
      <c r="AU1034" s="199"/>
      <c r="AV1034" s="199"/>
      <c r="AW1034" s="198"/>
      <c r="AX1034" s="198"/>
      <c r="AY1034" s="198"/>
      <c r="AZ1034" s="198"/>
      <c r="BA1034" s="198"/>
      <c r="BB1034" s="198"/>
      <c r="BC1034" s="198"/>
      <c r="BD1034" s="198"/>
      <c r="BE1034" s="198"/>
      <c r="BF1034" s="198"/>
      <c r="BG1034" s="198"/>
    </row>
    <row r="1035" spans="1:59" ht="12.75" customHeight="1" x14ac:dyDescent="0.2">
      <c r="A1035" s="198"/>
      <c r="B1035" s="198"/>
      <c r="C1035" s="198"/>
      <c r="D1035" s="198"/>
      <c r="E1035" s="198"/>
      <c r="F1035" s="198"/>
      <c r="G1035" s="198"/>
      <c r="H1035" s="198"/>
      <c r="I1035" s="198"/>
      <c r="J1035" s="198"/>
      <c r="K1035" s="198"/>
      <c r="L1035" s="198"/>
      <c r="M1035" s="198"/>
      <c r="N1035" s="198"/>
      <c r="O1035" s="198"/>
      <c r="P1035" s="198"/>
      <c r="Q1035" s="198"/>
      <c r="R1035" s="198"/>
      <c r="S1035" s="198"/>
      <c r="T1035" s="198"/>
      <c r="U1035" s="198"/>
      <c r="V1035" s="198"/>
      <c r="W1035" s="198"/>
      <c r="X1035" s="198"/>
      <c r="Y1035" s="198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9"/>
      <c r="AR1035" s="199"/>
      <c r="AS1035" s="199"/>
      <c r="AT1035" s="199"/>
      <c r="AU1035" s="199"/>
      <c r="AV1035" s="199"/>
      <c r="AW1035" s="198"/>
      <c r="AX1035" s="198"/>
      <c r="AY1035" s="198"/>
      <c r="AZ1035" s="198"/>
      <c r="BA1035" s="198"/>
      <c r="BB1035" s="198"/>
      <c r="BC1035" s="198"/>
      <c r="BD1035" s="198"/>
      <c r="BE1035" s="198"/>
      <c r="BF1035" s="198"/>
      <c r="BG1035" s="198"/>
    </row>
    <row r="1036" spans="1:59" ht="12.75" customHeight="1" x14ac:dyDescent="0.2">
      <c r="A1036" s="198"/>
      <c r="B1036" s="198"/>
      <c r="C1036" s="198"/>
      <c r="D1036" s="198"/>
      <c r="E1036" s="198"/>
      <c r="F1036" s="198"/>
      <c r="G1036" s="198"/>
      <c r="H1036" s="198"/>
      <c r="I1036" s="198"/>
      <c r="J1036" s="198"/>
      <c r="K1036" s="198"/>
      <c r="L1036" s="198"/>
      <c r="M1036" s="198"/>
      <c r="N1036" s="198"/>
      <c r="O1036" s="198"/>
      <c r="P1036" s="198"/>
      <c r="Q1036" s="198"/>
      <c r="R1036" s="198"/>
      <c r="S1036" s="198"/>
      <c r="T1036" s="198"/>
      <c r="U1036" s="198"/>
      <c r="V1036" s="198"/>
      <c r="W1036" s="198"/>
      <c r="X1036" s="198"/>
      <c r="Y1036" s="198"/>
      <c r="Z1036" s="198"/>
      <c r="AA1036" s="198"/>
      <c r="AB1036" s="198"/>
      <c r="AC1036" s="198"/>
      <c r="AD1036" s="198"/>
      <c r="AE1036" s="198"/>
      <c r="AF1036" s="198"/>
      <c r="AG1036" s="198"/>
      <c r="AH1036" s="198"/>
      <c r="AI1036" s="198"/>
      <c r="AJ1036" s="198"/>
      <c r="AK1036" s="198"/>
      <c r="AL1036" s="198"/>
      <c r="AM1036" s="198"/>
      <c r="AN1036" s="198"/>
      <c r="AO1036" s="198"/>
      <c r="AP1036" s="198"/>
      <c r="AQ1036" s="199"/>
      <c r="AR1036" s="199"/>
      <c r="AS1036" s="199"/>
      <c r="AT1036" s="199"/>
      <c r="AU1036" s="199"/>
      <c r="AV1036" s="199"/>
      <c r="AW1036" s="198"/>
      <c r="AX1036" s="198"/>
      <c r="AY1036" s="198"/>
      <c r="AZ1036" s="198"/>
      <c r="BA1036" s="198"/>
      <c r="BB1036" s="198"/>
      <c r="BC1036" s="198"/>
      <c r="BD1036" s="198"/>
      <c r="BE1036" s="198"/>
      <c r="BF1036" s="198"/>
      <c r="BG1036" s="198"/>
    </row>
    <row r="1037" spans="1:59" ht="12.75" customHeight="1" x14ac:dyDescent="0.2">
      <c r="A1037" s="198"/>
      <c r="B1037" s="198"/>
      <c r="C1037" s="198"/>
      <c r="D1037" s="198"/>
      <c r="E1037" s="198"/>
      <c r="F1037" s="198"/>
      <c r="G1037" s="198"/>
      <c r="H1037" s="198"/>
      <c r="I1037" s="198"/>
      <c r="J1037" s="198"/>
      <c r="K1037" s="198"/>
      <c r="L1037" s="198"/>
      <c r="M1037" s="198"/>
      <c r="N1037" s="198"/>
      <c r="O1037" s="198"/>
      <c r="P1037" s="198"/>
      <c r="Q1037" s="198"/>
      <c r="R1037" s="198"/>
      <c r="S1037" s="198"/>
      <c r="T1037" s="198"/>
      <c r="U1037" s="198"/>
      <c r="V1037" s="198"/>
      <c r="W1037" s="198"/>
      <c r="X1037" s="198"/>
      <c r="Y1037" s="198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9"/>
      <c r="AR1037" s="199"/>
      <c r="AS1037" s="199"/>
      <c r="AT1037" s="199"/>
      <c r="AU1037" s="199"/>
      <c r="AV1037" s="199"/>
      <c r="AW1037" s="198"/>
      <c r="AX1037" s="198"/>
      <c r="AY1037" s="198"/>
      <c r="AZ1037" s="198"/>
      <c r="BA1037" s="198"/>
      <c r="BB1037" s="198"/>
      <c r="BC1037" s="198"/>
      <c r="BD1037" s="198"/>
      <c r="BE1037" s="198"/>
      <c r="BF1037" s="198"/>
      <c r="BG1037" s="198"/>
    </row>
    <row r="1038" spans="1:59" ht="12.75" customHeight="1" x14ac:dyDescent="0.2">
      <c r="A1038" s="198"/>
      <c r="B1038" s="198"/>
      <c r="C1038" s="198"/>
      <c r="D1038" s="198"/>
      <c r="E1038" s="198"/>
      <c r="F1038" s="198"/>
      <c r="G1038" s="198"/>
      <c r="H1038" s="198"/>
      <c r="I1038" s="198"/>
      <c r="J1038" s="198"/>
      <c r="K1038" s="198"/>
      <c r="L1038" s="198"/>
      <c r="M1038" s="198"/>
      <c r="N1038" s="198"/>
      <c r="O1038" s="198"/>
      <c r="P1038" s="198"/>
      <c r="Q1038" s="198"/>
      <c r="R1038" s="198"/>
      <c r="S1038" s="198"/>
      <c r="T1038" s="198"/>
      <c r="U1038" s="198"/>
      <c r="V1038" s="198"/>
      <c r="W1038" s="198"/>
      <c r="X1038" s="198"/>
      <c r="Y1038" s="198"/>
      <c r="Z1038" s="198"/>
      <c r="AA1038" s="198"/>
      <c r="AB1038" s="198"/>
      <c r="AC1038" s="198"/>
      <c r="AD1038" s="198"/>
      <c r="AE1038" s="198"/>
      <c r="AF1038" s="198"/>
      <c r="AG1038" s="198"/>
      <c r="AH1038" s="198"/>
      <c r="AI1038" s="198"/>
      <c r="AJ1038" s="198"/>
      <c r="AK1038" s="198"/>
      <c r="AL1038" s="198"/>
      <c r="AM1038" s="198"/>
      <c r="AN1038" s="198"/>
      <c r="AO1038" s="198"/>
      <c r="AP1038" s="198"/>
      <c r="AQ1038" s="199"/>
      <c r="AR1038" s="199"/>
      <c r="AS1038" s="199"/>
      <c r="AT1038" s="199"/>
      <c r="AU1038" s="199"/>
      <c r="AV1038" s="199"/>
      <c r="AW1038" s="198"/>
      <c r="AX1038" s="198"/>
      <c r="AY1038" s="198"/>
      <c r="AZ1038" s="198"/>
      <c r="BA1038" s="198"/>
      <c r="BB1038" s="198"/>
      <c r="BC1038" s="198"/>
      <c r="BD1038" s="198"/>
      <c r="BE1038" s="198"/>
      <c r="BF1038" s="198"/>
      <c r="BG1038" s="198"/>
    </row>
    <row r="1039" spans="1:59" ht="12.75" customHeight="1" x14ac:dyDescent="0.2">
      <c r="A1039" s="198"/>
      <c r="B1039" s="198"/>
      <c r="C1039" s="198"/>
      <c r="D1039" s="198"/>
      <c r="E1039" s="198"/>
      <c r="F1039" s="198"/>
      <c r="G1039" s="198"/>
      <c r="H1039" s="198"/>
      <c r="I1039" s="198"/>
      <c r="J1039" s="198"/>
      <c r="K1039" s="198"/>
      <c r="L1039" s="198"/>
      <c r="M1039" s="198"/>
      <c r="N1039" s="198"/>
      <c r="O1039" s="198"/>
      <c r="P1039" s="198"/>
      <c r="Q1039" s="198"/>
      <c r="R1039" s="198"/>
      <c r="S1039" s="198"/>
      <c r="T1039" s="198"/>
      <c r="U1039" s="198"/>
      <c r="V1039" s="198"/>
      <c r="W1039" s="198"/>
      <c r="X1039" s="198"/>
      <c r="Y1039" s="198"/>
      <c r="Z1039" s="198"/>
      <c r="AA1039" s="198"/>
      <c r="AB1039" s="198"/>
      <c r="AC1039" s="198"/>
      <c r="AD1039" s="198"/>
      <c r="AE1039" s="198"/>
      <c r="AF1039" s="198"/>
      <c r="AG1039" s="198"/>
      <c r="AH1039" s="198"/>
      <c r="AI1039" s="198"/>
      <c r="AJ1039" s="198"/>
      <c r="AK1039" s="198"/>
      <c r="AL1039" s="198"/>
      <c r="AM1039" s="198"/>
      <c r="AN1039" s="198"/>
      <c r="AO1039" s="198"/>
      <c r="AP1039" s="198"/>
      <c r="AQ1039" s="199"/>
      <c r="AR1039" s="199"/>
      <c r="AS1039" s="199"/>
      <c r="AT1039" s="199"/>
      <c r="AU1039" s="199"/>
      <c r="AV1039" s="199"/>
      <c r="AW1039" s="198"/>
      <c r="AX1039" s="198"/>
      <c r="AY1039" s="198"/>
      <c r="AZ1039" s="198"/>
      <c r="BA1039" s="198"/>
      <c r="BB1039" s="198"/>
      <c r="BC1039" s="198"/>
      <c r="BD1039" s="198"/>
      <c r="BE1039" s="198"/>
      <c r="BF1039" s="198"/>
      <c r="BG1039" s="198"/>
    </row>
    <row r="1040" spans="1:59" ht="12.75" customHeight="1" x14ac:dyDescent="0.2">
      <c r="A1040" s="198"/>
      <c r="B1040" s="198"/>
      <c r="C1040" s="198"/>
      <c r="D1040" s="198"/>
      <c r="E1040" s="198"/>
      <c r="F1040" s="198"/>
      <c r="G1040" s="198"/>
      <c r="H1040" s="198"/>
      <c r="I1040" s="198"/>
      <c r="J1040" s="198"/>
      <c r="K1040" s="198"/>
      <c r="L1040" s="198"/>
      <c r="M1040" s="198"/>
      <c r="N1040" s="198"/>
      <c r="O1040" s="198"/>
      <c r="P1040" s="198"/>
      <c r="Q1040" s="198"/>
      <c r="R1040" s="198"/>
      <c r="S1040" s="198"/>
      <c r="T1040" s="198"/>
      <c r="U1040" s="198"/>
      <c r="V1040" s="198"/>
      <c r="W1040" s="198"/>
      <c r="X1040" s="198"/>
      <c r="Y1040" s="198"/>
      <c r="Z1040" s="198"/>
      <c r="AA1040" s="198"/>
      <c r="AB1040" s="198"/>
      <c r="AC1040" s="198"/>
      <c r="AD1040" s="198"/>
      <c r="AE1040" s="198"/>
      <c r="AF1040" s="198"/>
      <c r="AG1040" s="198"/>
      <c r="AH1040" s="198"/>
      <c r="AI1040" s="198"/>
      <c r="AJ1040" s="198"/>
      <c r="AK1040" s="198"/>
      <c r="AL1040" s="198"/>
      <c r="AM1040" s="198"/>
      <c r="AN1040" s="198"/>
      <c r="AO1040" s="198"/>
      <c r="AP1040" s="198"/>
      <c r="AQ1040" s="199"/>
      <c r="AR1040" s="199"/>
      <c r="AS1040" s="199"/>
      <c r="AT1040" s="199"/>
      <c r="AU1040" s="199"/>
      <c r="AV1040" s="199"/>
      <c r="AW1040" s="198"/>
      <c r="AX1040" s="198"/>
      <c r="AY1040" s="198"/>
      <c r="AZ1040" s="198"/>
      <c r="BA1040" s="198"/>
      <c r="BB1040" s="198"/>
      <c r="BC1040" s="198"/>
      <c r="BD1040" s="198"/>
      <c r="BE1040" s="198"/>
      <c r="BF1040" s="198"/>
      <c r="BG1040" s="198"/>
    </row>
    <row r="1041" spans="1:59" ht="12.75" customHeight="1" x14ac:dyDescent="0.2">
      <c r="A1041" s="198"/>
      <c r="B1041" s="198"/>
      <c r="C1041" s="198"/>
      <c r="D1041" s="198"/>
      <c r="E1041" s="198"/>
      <c r="F1041" s="198"/>
      <c r="G1041" s="198"/>
      <c r="H1041" s="198"/>
      <c r="I1041" s="198"/>
      <c r="J1041" s="198"/>
      <c r="K1041" s="198"/>
      <c r="L1041" s="198"/>
      <c r="M1041" s="198"/>
      <c r="N1041" s="198"/>
      <c r="O1041" s="198"/>
      <c r="P1041" s="198"/>
      <c r="Q1041" s="198"/>
      <c r="R1041" s="198"/>
      <c r="S1041" s="198"/>
      <c r="T1041" s="198"/>
      <c r="U1041" s="198"/>
      <c r="V1041" s="198"/>
      <c r="W1041" s="198"/>
      <c r="X1041" s="198"/>
      <c r="Y1041" s="198"/>
      <c r="Z1041" s="198"/>
      <c r="AA1041" s="198"/>
      <c r="AB1041" s="198"/>
      <c r="AC1041" s="198"/>
      <c r="AD1041" s="198"/>
      <c r="AE1041" s="198"/>
      <c r="AF1041" s="198"/>
      <c r="AG1041" s="198"/>
      <c r="AH1041" s="198"/>
      <c r="AI1041" s="198"/>
      <c r="AJ1041" s="198"/>
      <c r="AK1041" s="198"/>
      <c r="AL1041" s="198"/>
      <c r="AM1041" s="198"/>
      <c r="AN1041" s="198"/>
      <c r="AO1041" s="198"/>
      <c r="AP1041" s="198"/>
      <c r="AQ1041" s="199"/>
      <c r="AR1041" s="199"/>
      <c r="AS1041" s="199"/>
      <c r="AT1041" s="199"/>
      <c r="AU1041" s="199"/>
      <c r="AV1041" s="199"/>
      <c r="AW1041" s="198"/>
      <c r="AX1041" s="198"/>
      <c r="AY1041" s="198"/>
      <c r="AZ1041" s="198"/>
      <c r="BA1041" s="198"/>
      <c r="BB1041" s="198"/>
      <c r="BC1041" s="198"/>
      <c r="BD1041" s="198"/>
      <c r="BE1041" s="198"/>
      <c r="BF1041" s="198"/>
      <c r="BG1041" s="198"/>
    </row>
    <row r="1042" spans="1:59" ht="12.75" customHeight="1" x14ac:dyDescent="0.2">
      <c r="A1042" s="198"/>
      <c r="B1042" s="198"/>
      <c r="C1042" s="198"/>
      <c r="D1042" s="198"/>
      <c r="E1042" s="198"/>
      <c r="F1042" s="198"/>
      <c r="G1042" s="198"/>
      <c r="H1042" s="198"/>
      <c r="I1042" s="198"/>
      <c r="J1042" s="198"/>
      <c r="K1042" s="198"/>
      <c r="L1042" s="198"/>
      <c r="M1042" s="198"/>
      <c r="N1042" s="198"/>
      <c r="O1042" s="198"/>
      <c r="P1042" s="198"/>
      <c r="Q1042" s="198"/>
      <c r="R1042" s="198"/>
      <c r="S1042" s="198"/>
      <c r="T1042" s="198"/>
      <c r="U1042" s="198"/>
      <c r="V1042" s="198"/>
      <c r="W1042" s="198"/>
      <c r="X1042" s="198"/>
      <c r="Y1042" s="198"/>
      <c r="Z1042" s="198"/>
      <c r="AA1042" s="198"/>
      <c r="AB1042" s="198"/>
      <c r="AC1042" s="198"/>
      <c r="AD1042" s="198"/>
      <c r="AE1042" s="198"/>
      <c r="AF1042" s="198"/>
      <c r="AG1042" s="198"/>
      <c r="AH1042" s="198"/>
      <c r="AI1042" s="198"/>
      <c r="AJ1042" s="198"/>
      <c r="AK1042" s="198"/>
      <c r="AL1042" s="198"/>
      <c r="AM1042" s="198"/>
      <c r="AN1042" s="198"/>
      <c r="AO1042" s="198"/>
      <c r="AP1042" s="198"/>
      <c r="AQ1042" s="199"/>
      <c r="AR1042" s="199"/>
      <c r="AS1042" s="199"/>
      <c r="AT1042" s="199"/>
      <c r="AU1042" s="199"/>
      <c r="AV1042" s="199"/>
      <c r="AW1042" s="198"/>
      <c r="AX1042" s="198"/>
      <c r="AY1042" s="198"/>
      <c r="AZ1042" s="198"/>
      <c r="BA1042" s="198"/>
      <c r="BB1042" s="198"/>
      <c r="BC1042" s="198"/>
      <c r="BD1042" s="198"/>
      <c r="BE1042" s="198"/>
      <c r="BF1042" s="198"/>
      <c r="BG1042" s="198"/>
    </row>
    <row r="1043" spans="1:59" ht="12.75" customHeight="1" x14ac:dyDescent="0.2">
      <c r="A1043" s="198"/>
      <c r="B1043" s="198"/>
      <c r="C1043" s="198"/>
      <c r="D1043" s="198"/>
      <c r="E1043" s="198"/>
      <c r="F1043" s="198"/>
      <c r="G1043" s="198"/>
      <c r="H1043" s="198"/>
      <c r="I1043" s="198"/>
      <c r="J1043" s="198"/>
      <c r="K1043" s="198"/>
      <c r="L1043" s="198"/>
      <c r="M1043" s="198"/>
      <c r="N1043" s="198"/>
      <c r="O1043" s="198"/>
      <c r="P1043" s="198"/>
      <c r="Q1043" s="198"/>
      <c r="R1043" s="198"/>
      <c r="S1043" s="198"/>
      <c r="T1043" s="198"/>
      <c r="U1043" s="198"/>
      <c r="V1043" s="198"/>
      <c r="W1043" s="198"/>
      <c r="X1043" s="198"/>
      <c r="Y1043" s="198"/>
      <c r="Z1043" s="198"/>
      <c r="AA1043" s="198"/>
      <c r="AB1043" s="198"/>
      <c r="AC1043" s="198"/>
      <c r="AD1043" s="198"/>
      <c r="AE1043" s="198"/>
      <c r="AF1043" s="198"/>
      <c r="AG1043" s="198"/>
      <c r="AH1043" s="198"/>
      <c r="AI1043" s="198"/>
      <c r="AJ1043" s="198"/>
      <c r="AK1043" s="198"/>
      <c r="AL1043" s="198"/>
      <c r="AM1043" s="198"/>
      <c r="AN1043" s="198"/>
      <c r="AO1043" s="198"/>
      <c r="AP1043" s="198"/>
      <c r="AQ1043" s="199"/>
      <c r="AR1043" s="199"/>
      <c r="AS1043" s="199"/>
      <c r="AT1043" s="199"/>
      <c r="AU1043" s="199"/>
      <c r="AV1043" s="199"/>
      <c r="AW1043" s="198"/>
      <c r="AX1043" s="198"/>
      <c r="AY1043" s="198"/>
      <c r="AZ1043" s="198"/>
      <c r="BA1043" s="198"/>
      <c r="BB1043" s="198"/>
      <c r="BC1043" s="198"/>
      <c r="BD1043" s="198"/>
      <c r="BE1043" s="198"/>
      <c r="BF1043" s="198"/>
      <c r="BG1043" s="198"/>
    </row>
    <row r="1044" spans="1:59" ht="12.75" customHeight="1" x14ac:dyDescent="0.2">
      <c r="A1044" s="198"/>
      <c r="B1044" s="198"/>
      <c r="C1044" s="198"/>
      <c r="D1044" s="198"/>
      <c r="E1044" s="198"/>
      <c r="F1044" s="198"/>
      <c r="G1044" s="198"/>
      <c r="H1044" s="198"/>
      <c r="I1044" s="198"/>
      <c r="J1044" s="198"/>
      <c r="K1044" s="198"/>
      <c r="L1044" s="198"/>
      <c r="M1044" s="198"/>
      <c r="N1044" s="198"/>
      <c r="O1044" s="198"/>
      <c r="P1044" s="198"/>
      <c r="Q1044" s="198"/>
      <c r="R1044" s="198"/>
      <c r="S1044" s="198"/>
      <c r="T1044" s="198"/>
      <c r="U1044" s="198"/>
      <c r="V1044" s="198"/>
      <c r="W1044" s="198"/>
      <c r="X1044" s="198"/>
      <c r="Y1044" s="198"/>
      <c r="Z1044" s="198"/>
      <c r="AA1044" s="198"/>
      <c r="AB1044" s="198"/>
      <c r="AC1044" s="198"/>
      <c r="AD1044" s="198"/>
      <c r="AE1044" s="198"/>
      <c r="AF1044" s="198"/>
      <c r="AG1044" s="198"/>
      <c r="AH1044" s="198"/>
      <c r="AI1044" s="198"/>
      <c r="AJ1044" s="198"/>
      <c r="AK1044" s="198"/>
      <c r="AL1044" s="198"/>
      <c r="AM1044" s="198"/>
      <c r="AN1044" s="198"/>
      <c r="AO1044" s="198"/>
      <c r="AP1044" s="198"/>
      <c r="AQ1044" s="199"/>
      <c r="AR1044" s="199"/>
      <c r="AS1044" s="199"/>
      <c r="AT1044" s="199"/>
      <c r="AU1044" s="199"/>
      <c r="AV1044" s="199"/>
      <c r="AW1044" s="198"/>
      <c r="AX1044" s="198"/>
      <c r="AY1044" s="198"/>
      <c r="AZ1044" s="198"/>
      <c r="BA1044" s="198"/>
      <c r="BB1044" s="198"/>
      <c r="BC1044" s="198"/>
      <c r="BD1044" s="198"/>
      <c r="BE1044" s="198"/>
      <c r="BF1044" s="198"/>
      <c r="BG1044" s="198"/>
    </row>
    <row r="1045" spans="1:59" ht="12.75" customHeight="1" x14ac:dyDescent="0.2">
      <c r="A1045" s="198"/>
      <c r="B1045" s="198"/>
      <c r="C1045" s="198"/>
      <c r="D1045" s="198"/>
      <c r="E1045" s="198"/>
      <c r="F1045" s="198"/>
      <c r="G1045" s="198"/>
      <c r="H1045" s="198"/>
      <c r="I1045" s="198"/>
      <c r="J1045" s="198"/>
      <c r="K1045" s="198"/>
      <c r="L1045" s="198"/>
      <c r="M1045" s="198"/>
      <c r="N1045" s="198"/>
      <c r="O1045" s="198"/>
      <c r="P1045" s="198"/>
      <c r="Q1045" s="198"/>
      <c r="R1045" s="198"/>
      <c r="S1045" s="198"/>
      <c r="T1045" s="198"/>
      <c r="U1045" s="198"/>
      <c r="V1045" s="198"/>
      <c r="W1045" s="198"/>
      <c r="X1045" s="198"/>
      <c r="Y1045" s="198"/>
      <c r="Z1045" s="198"/>
      <c r="AA1045" s="198"/>
      <c r="AB1045" s="198"/>
      <c r="AC1045" s="198"/>
      <c r="AD1045" s="198"/>
      <c r="AE1045" s="198"/>
      <c r="AF1045" s="198"/>
      <c r="AG1045" s="198"/>
      <c r="AH1045" s="198"/>
      <c r="AI1045" s="198"/>
      <c r="AJ1045" s="198"/>
      <c r="AK1045" s="198"/>
      <c r="AL1045" s="198"/>
      <c r="AM1045" s="198"/>
      <c r="AN1045" s="198"/>
      <c r="AO1045" s="198"/>
      <c r="AP1045" s="198"/>
      <c r="AQ1045" s="199"/>
      <c r="AR1045" s="199"/>
      <c r="AS1045" s="199"/>
      <c r="AT1045" s="199"/>
      <c r="AU1045" s="199"/>
      <c r="AV1045" s="199"/>
      <c r="AW1045" s="198"/>
      <c r="AX1045" s="198"/>
      <c r="AY1045" s="198"/>
      <c r="AZ1045" s="198"/>
      <c r="BA1045" s="198"/>
      <c r="BB1045" s="198"/>
      <c r="BC1045" s="198"/>
      <c r="BD1045" s="198"/>
      <c r="BE1045" s="198"/>
      <c r="BF1045" s="198"/>
      <c r="BG1045" s="198"/>
    </row>
    <row r="1046" spans="1:59" ht="12.75" customHeight="1" x14ac:dyDescent="0.2">
      <c r="A1046" s="198"/>
      <c r="B1046" s="198"/>
      <c r="C1046" s="198"/>
      <c r="D1046" s="198"/>
      <c r="E1046" s="198"/>
      <c r="F1046" s="198"/>
      <c r="G1046" s="198"/>
      <c r="H1046" s="198"/>
      <c r="I1046" s="198"/>
      <c r="J1046" s="198"/>
      <c r="K1046" s="198"/>
      <c r="L1046" s="198"/>
      <c r="M1046" s="198"/>
      <c r="N1046" s="198"/>
      <c r="O1046" s="198"/>
      <c r="P1046" s="198"/>
      <c r="Q1046" s="198"/>
      <c r="R1046" s="198"/>
      <c r="S1046" s="198"/>
      <c r="T1046" s="198"/>
      <c r="U1046" s="198"/>
      <c r="V1046" s="198"/>
      <c r="W1046" s="198"/>
      <c r="X1046" s="198"/>
      <c r="Y1046" s="198"/>
      <c r="Z1046" s="198"/>
      <c r="AA1046" s="198"/>
      <c r="AB1046" s="198"/>
      <c r="AC1046" s="198"/>
      <c r="AD1046" s="198"/>
      <c r="AE1046" s="198"/>
      <c r="AF1046" s="198"/>
      <c r="AG1046" s="198"/>
      <c r="AH1046" s="198"/>
      <c r="AI1046" s="198"/>
      <c r="AJ1046" s="198"/>
      <c r="AK1046" s="198"/>
      <c r="AL1046" s="198"/>
      <c r="AM1046" s="198"/>
      <c r="AN1046" s="198"/>
      <c r="AO1046" s="198"/>
      <c r="AP1046" s="198"/>
      <c r="AQ1046" s="199"/>
      <c r="AR1046" s="199"/>
      <c r="AS1046" s="199"/>
      <c r="AT1046" s="199"/>
      <c r="AU1046" s="199"/>
      <c r="AV1046" s="199"/>
      <c r="AW1046" s="198"/>
      <c r="AX1046" s="198"/>
      <c r="AY1046" s="198"/>
      <c r="AZ1046" s="198"/>
      <c r="BA1046" s="198"/>
      <c r="BB1046" s="198"/>
      <c r="BC1046" s="198"/>
      <c r="BD1046" s="198"/>
      <c r="BE1046" s="198"/>
      <c r="BF1046" s="198"/>
      <c r="BG1046" s="198"/>
    </row>
    <row r="1047" spans="1:59" ht="12.75" customHeight="1" x14ac:dyDescent="0.2">
      <c r="A1047" s="198"/>
      <c r="B1047" s="198"/>
      <c r="C1047" s="198"/>
      <c r="D1047" s="198"/>
      <c r="E1047" s="198"/>
      <c r="F1047" s="198"/>
      <c r="G1047" s="198"/>
      <c r="H1047" s="198"/>
      <c r="I1047" s="198"/>
      <c r="J1047" s="198"/>
      <c r="K1047" s="198"/>
      <c r="L1047" s="198"/>
      <c r="M1047" s="198"/>
      <c r="N1047" s="198"/>
      <c r="O1047" s="198"/>
      <c r="P1047" s="198"/>
      <c r="Q1047" s="198"/>
      <c r="R1047" s="198"/>
      <c r="S1047" s="198"/>
      <c r="T1047" s="198"/>
      <c r="U1047" s="198"/>
      <c r="V1047" s="198"/>
      <c r="W1047" s="198"/>
      <c r="X1047" s="198"/>
      <c r="Y1047" s="198"/>
      <c r="Z1047" s="198"/>
      <c r="AA1047" s="198"/>
      <c r="AB1047" s="198"/>
      <c r="AC1047" s="198"/>
      <c r="AD1047" s="198"/>
      <c r="AE1047" s="198"/>
      <c r="AF1047" s="198"/>
      <c r="AG1047" s="198"/>
      <c r="AH1047" s="198"/>
      <c r="AI1047" s="198"/>
      <c r="AJ1047" s="198"/>
      <c r="AK1047" s="198"/>
      <c r="AL1047" s="198"/>
      <c r="AM1047" s="198"/>
      <c r="AN1047" s="198"/>
      <c r="AO1047" s="198"/>
      <c r="AP1047" s="198"/>
      <c r="AQ1047" s="199"/>
      <c r="AR1047" s="199"/>
      <c r="AS1047" s="199"/>
      <c r="AT1047" s="199"/>
      <c r="AU1047" s="199"/>
      <c r="AV1047" s="199"/>
      <c r="AW1047" s="198"/>
      <c r="AX1047" s="198"/>
      <c r="AY1047" s="198"/>
      <c r="AZ1047" s="198"/>
      <c r="BA1047" s="198"/>
      <c r="BB1047" s="198"/>
      <c r="BC1047" s="198"/>
      <c r="BD1047" s="198"/>
      <c r="BE1047" s="198"/>
      <c r="BF1047" s="198"/>
      <c r="BG1047" s="198"/>
    </row>
    <row r="1048" spans="1:59" ht="12.75" customHeight="1" x14ac:dyDescent="0.2">
      <c r="A1048" s="198"/>
      <c r="B1048" s="198"/>
      <c r="C1048" s="198"/>
      <c r="D1048" s="198"/>
      <c r="E1048" s="198"/>
      <c r="F1048" s="198"/>
      <c r="G1048" s="198"/>
      <c r="H1048" s="198"/>
      <c r="I1048" s="198"/>
      <c r="J1048" s="198"/>
      <c r="K1048" s="198"/>
      <c r="L1048" s="198"/>
      <c r="M1048" s="198"/>
      <c r="N1048" s="198"/>
      <c r="O1048" s="198"/>
      <c r="P1048" s="198"/>
      <c r="Q1048" s="198"/>
      <c r="R1048" s="198"/>
      <c r="S1048" s="198"/>
      <c r="T1048" s="198"/>
      <c r="U1048" s="198"/>
      <c r="V1048" s="198"/>
      <c r="W1048" s="198"/>
      <c r="X1048" s="198"/>
      <c r="Y1048" s="198"/>
      <c r="Z1048" s="198"/>
      <c r="AA1048" s="198"/>
      <c r="AB1048" s="198"/>
      <c r="AC1048" s="198"/>
      <c r="AD1048" s="198"/>
      <c r="AE1048" s="198"/>
      <c r="AF1048" s="198"/>
      <c r="AG1048" s="198"/>
      <c r="AH1048" s="198"/>
      <c r="AI1048" s="198"/>
      <c r="AJ1048" s="198"/>
      <c r="AK1048" s="198"/>
      <c r="AL1048" s="198"/>
      <c r="AM1048" s="198"/>
      <c r="AN1048" s="198"/>
      <c r="AO1048" s="198"/>
      <c r="AP1048" s="198"/>
      <c r="AQ1048" s="199"/>
      <c r="AR1048" s="199"/>
      <c r="AS1048" s="199"/>
      <c r="AT1048" s="199"/>
      <c r="AU1048" s="199"/>
      <c r="AV1048" s="199"/>
      <c r="AW1048" s="198"/>
      <c r="AX1048" s="198"/>
      <c r="AY1048" s="198"/>
      <c r="AZ1048" s="198"/>
      <c r="BA1048" s="198"/>
      <c r="BB1048" s="198"/>
      <c r="BC1048" s="198"/>
      <c r="BD1048" s="198"/>
      <c r="BE1048" s="198"/>
      <c r="BF1048" s="198"/>
      <c r="BG1048" s="198"/>
    </row>
    <row r="1049" spans="1:59" ht="12.75" customHeight="1" x14ac:dyDescent="0.2">
      <c r="A1049" s="198"/>
      <c r="B1049" s="198"/>
      <c r="C1049" s="198"/>
      <c r="D1049" s="198"/>
      <c r="E1049" s="198"/>
      <c r="F1049" s="198"/>
      <c r="G1049" s="198"/>
      <c r="H1049" s="198"/>
      <c r="I1049" s="198"/>
      <c r="J1049" s="198"/>
      <c r="K1049" s="198"/>
      <c r="L1049" s="198"/>
      <c r="M1049" s="198"/>
      <c r="N1049" s="198"/>
      <c r="O1049" s="198"/>
      <c r="P1049" s="198"/>
      <c r="Q1049" s="198"/>
      <c r="R1049" s="198"/>
      <c r="S1049" s="198"/>
      <c r="T1049" s="198"/>
      <c r="U1049" s="198"/>
      <c r="V1049" s="198"/>
      <c r="W1049" s="198"/>
      <c r="X1049" s="198"/>
      <c r="Y1049" s="198"/>
      <c r="Z1049" s="198"/>
      <c r="AA1049" s="198"/>
      <c r="AB1049" s="198"/>
      <c r="AC1049" s="198"/>
      <c r="AD1049" s="198"/>
      <c r="AE1049" s="198"/>
      <c r="AF1049" s="198"/>
      <c r="AG1049" s="198"/>
      <c r="AH1049" s="198"/>
      <c r="AI1049" s="198"/>
      <c r="AJ1049" s="198"/>
      <c r="AK1049" s="198"/>
      <c r="AL1049" s="198"/>
      <c r="AM1049" s="198"/>
      <c r="AN1049" s="198"/>
      <c r="AO1049" s="198"/>
      <c r="AP1049" s="198"/>
      <c r="AQ1049" s="199"/>
      <c r="AR1049" s="199"/>
      <c r="AS1049" s="199"/>
      <c r="AT1049" s="199"/>
      <c r="AU1049" s="199"/>
      <c r="AV1049" s="199"/>
      <c r="AW1049" s="198"/>
      <c r="AX1049" s="198"/>
      <c r="AY1049" s="198"/>
      <c r="AZ1049" s="198"/>
      <c r="BA1049" s="198"/>
      <c r="BB1049" s="198"/>
      <c r="BC1049" s="198"/>
      <c r="BD1049" s="198"/>
      <c r="BE1049" s="198"/>
      <c r="BF1049" s="198"/>
      <c r="BG1049" s="198"/>
    </row>
    <row r="1050" spans="1:59" ht="12.75" customHeight="1" x14ac:dyDescent="0.2">
      <c r="A1050" s="198"/>
      <c r="B1050" s="198"/>
      <c r="C1050" s="198"/>
      <c r="D1050" s="198"/>
      <c r="E1050" s="198"/>
      <c r="F1050" s="198"/>
      <c r="G1050" s="198"/>
      <c r="H1050" s="198"/>
      <c r="I1050" s="198"/>
      <c r="J1050" s="198"/>
      <c r="K1050" s="198"/>
      <c r="L1050" s="198"/>
      <c r="M1050" s="198"/>
      <c r="N1050" s="198"/>
      <c r="O1050" s="198"/>
      <c r="P1050" s="198"/>
      <c r="Q1050" s="198"/>
      <c r="R1050" s="198"/>
      <c r="S1050" s="198"/>
      <c r="T1050" s="198"/>
      <c r="U1050" s="198"/>
      <c r="V1050" s="198"/>
      <c r="W1050" s="198"/>
      <c r="X1050" s="198"/>
      <c r="Y1050" s="198"/>
      <c r="Z1050" s="198"/>
      <c r="AA1050" s="198"/>
      <c r="AB1050" s="198"/>
      <c r="AC1050" s="198"/>
      <c r="AD1050" s="198"/>
      <c r="AE1050" s="198"/>
      <c r="AF1050" s="198"/>
      <c r="AG1050" s="198"/>
      <c r="AH1050" s="198"/>
      <c r="AI1050" s="198"/>
      <c r="AJ1050" s="198"/>
      <c r="AK1050" s="198"/>
      <c r="AL1050" s="198"/>
      <c r="AM1050" s="198"/>
      <c r="AN1050" s="198"/>
      <c r="AO1050" s="198"/>
      <c r="AP1050" s="198"/>
      <c r="AQ1050" s="199"/>
      <c r="AR1050" s="199"/>
      <c r="AS1050" s="199"/>
      <c r="AT1050" s="199"/>
      <c r="AU1050" s="199"/>
      <c r="AV1050" s="199"/>
      <c r="AW1050" s="198"/>
      <c r="AX1050" s="198"/>
      <c r="AY1050" s="198"/>
      <c r="AZ1050" s="198"/>
      <c r="BA1050" s="198"/>
      <c r="BB1050" s="198"/>
      <c r="BC1050" s="198"/>
      <c r="BD1050" s="198"/>
      <c r="BE1050" s="198"/>
      <c r="BF1050" s="198"/>
      <c r="BG1050" s="198"/>
    </row>
    <row r="1051" spans="1:59" ht="12.75" customHeight="1" x14ac:dyDescent="0.2">
      <c r="A1051" s="198"/>
      <c r="B1051" s="198"/>
      <c r="C1051" s="198"/>
      <c r="D1051" s="198"/>
      <c r="E1051" s="198"/>
      <c r="F1051" s="198"/>
      <c r="G1051" s="198"/>
      <c r="H1051" s="198"/>
      <c r="I1051" s="198"/>
      <c r="J1051" s="198"/>
      <c r="K1051" s="198"/>
      <c r="L1051" s="198"/>
      <c r="M1051" s="198"/>
      <c r="N1051" s="198"/>
      <c r="O1051" s="198"/>
      <c r="P1051" s="198"/>
      <c r="Q1051" s="198"/>
      <c r="R1051" s="198"/>
      <c r="S1051" s="198"/>
      <c r="T1051" s="198"/>
      <c r="U1051" s="198"/>
      <c r="V1051" s="198"/>
      <c r="W1051" s="198"/>
      <c r="X1051" s="198"/>
      <c r="Y1051" s="198"/>
      <c r="Z1051" s="198"/>
      <c r="AA1051" s="198"/>
      <c r="AB1051" s="198"/>
      <c r="AC1051" s="198"/>
      <c r="AD1051" s="198"/>
      <c r="AE1051" s="198"/>
      <c r="AF1051" s="198"/>
      <c r="AG1051" s="198"/>
      <c r="AH1051" s="198"/>
      <c r="AI1051" s="198"/>
      <c r="AJ1051" s="198"/>
      <c r="AK1051" s="198"/>
      <c r="AL1051" s="198"/>
      <c r="AM1051" s="198"/>
      <c r="AN1051" s="198"/>
      <c r="AO1051" s="198"/>
      <c r="AP1051" s="198"/>
      <c r="AQ1051" s="199"/>
      <c r="AR1051" s="199"/>
      <c r="AS1051" s="199"/>
      <c r="AT1051" s="199"/>
      <c r="AU1051" s="199"/>
      <c r="AV1051" s="199"/>
      <c r="AW1051" s="198"/>
      <c r="AX1051" s="198"/>
      <c r="AY1051" s="198"/>
      <c r="AZ1051" s="198"/>
      <c r="BA1051" s="198"/>
      <c r="BB1051" s="198"/>
      <c r="BC1051" s="198"/>
      <c r="BD1051" s="198"/>
      <c r="BE1051" s="198"/>
      <c r="BF1051" s="198"/>
      <c r="BG1051" s="198"/>
    </row>
    <row r="1052" spans="1:59" ht="12.75" customHeight="1" x14ac:dyDescent="0.2">
      <c r="A1052" s="198"/>
      <c r="B1052" s="198"/>
      <c r="C1052" s="198"/>
      <c r="D1052" s="198"/>
      <c r="E1052" s="198"/>
      <c r="F1052" s="198"/>
      <c r="G1052" s="198"/>
      <c r="H1052" s="198"/>
      <c r="I1052" s="198"/>
      <c r="J1052" s="198"/>
      <c r="K1052" s="198"/>
      <c r="L1052" s="198"/>
      <c r="M1052" s="198"/>
      <c r="N1052" s="198"/>
      <c r="O1052" s="198"/>
      <c r="P1052" s="198"/>
      <c r="Q1052" s="198"/>
      <c r="R1052" s="198"/>
      <c r="S1052" s="198"/>
      <c r="T1052" s="198"/>
      <c r="U1052" s="198"/>
      <c r="V1052" s="198"/>
      <c r="W1052" s="198"/>
      <c r="X1052" s="198"/>
      <c r="Y1052" s="198"/>
      <c r="Z1052" s="198"/>
      <c r="AA1052" s="198"/>
      <c r="AB1052" s="198"/>
      <c r="AC1052" s="198"/>
      <c r="AD1052" s="198"/>
      <c r="AE1052" s="198"/>
      <c r="AF1052" s="198"/>
      <c r="AG1052" s="198"/>
      <c r="AH1052" s="198"/>
      <c r="AI1052" s="198"/>
      <c r="AJ1052" s="198"/>
      <c r="AK1052" s="198"/>
      <c r="AL1052" s="198"/>
      <c r="AM1052" s="198"/>
      <c r="AN1052" s="198"/>
      <c r="AO1052" s="198"/>
      <c r="AP1052" s="198"/>
      <c r="AQ1052" s="199"/>
      <c r="AR1052" s="199"/>
      <c r="AS1052" s="199"/>
      <c r="AT1052" s="199"/>
      <c r="AU1052" s="199"/>
      <c r="AV1052" s="199"/>
      <c r="AW1052" s="198"/>
      <c r="AX1052" s="198"/>
      <c r="AY1052" s="198"/>
      <c r="AZ1052" s="198"/>
      <c r="BA1052" s="198"/>
      <c r="BB1052" s="198"/>
      <c r="BC1052" s="198"/>
      <c r="BD1052" s="198"/>
      <c r="BE1052" s="198"/>
      <c r="BF1052" s="198"/>
      <c r="BG1052" s="198"/>
    </row>
    <row r="1053" spans="1:59" ht="12.75" customHeight="1" x14ac:dyDescent="0.2">
      <c r="A1053" s="198"/>
      <c r="B1053" s="198"/>
      <c r="C1053" s="198"/>
      <c r="D1053" s="198"/>
      <c r="E1053" s="198"/>
      <c r="F1053" s="198"/>
      <c r="G1053" s="198"/>
      <c r="H1053" s="198"/>
      <c r="I1053" s="198"/>
      <c r="J1053" s="198"/>
      <c r="K1053" s="198"/>
      <c r="L1053" s="198"/>
      <c r="M1053" s="198"/>
      <c r="N1053" s="198"/>
      <c r="O1053" s="198"/>
      <c r="P1053" s="198"/>
      <c r="Q1053" s="198"/>
      <c r="R1053" s="198"/>
      <c r="S1053" s="198"/>
      <c r="T1053" s="198"/>
      <c r="U1053" s="198"/>
      <c r="V1053" s="198"/>
      <c r="W1053" s="198"/>
      <c r="X1053" s="198"/>
      <c r="Y1053" s="198"/>
      <c r="Z1053" s="198"/>
      <c r="AA1053" s="198"/>
      <c r="AB1053" s="198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9"/>
      <c r="AR1053" s="199"/>
      <c r="AS1053" s="199"/>
      <c r="AT1053" s="199"/>
      <c r="AU1053" s="199"/>
      <c r="AV1053" s="199"/>
      <c r="AW1053" s="198"/>
      <c r="AX1053" s="198"/>
      <c r="AY1053" s="198"/>
      <c r="AZ1053" s="198"/>
      <c r="BA1053" s="198"/>
      <c r="BB1053" s="198"/>
      <c r="BC1053" s="198"/>
      <c r="BD1053" s="198"/>
      <c r="BE1053" s="198"/>
      <c r="BF1053" s="198"/>
      <c r="BG1053" s="198"/>
    </row>
    <row r="1054" spans="1:59" ht="12.75" customHeight="1" x14ac:dyDescent="0.2">
      <c r="A1054" s="198"/>
      <c r="B1054" s="198"/>
      <c r="C1054" s="198"/>
      <c r="D1054" s="198"/>
      <c r="E1054" s="198"/>
      <c r="F1054" s="198"/>
      <c r="G1054" s="198"/>
      <c r="H1054" s="198"/>
      <c r="I1054" s="198"/>
      <c r="J1054" s="198"/>
      <c r="K1054" s="198"/>
      <c r="L1054" s="198"/>
      <c r="M1054" s="198"/>
      <c r="N1054" s="198"/>
      <c r="O1054" s="198"/>
      <c r="P1054" s="198"/>
      <c r="Q1054" s="198"/>
      <c r="R1054" s="198"/>
      <c r="S1054" s="198"/>
      <c r="T1054" s="198"/>
      <c r="U1054" s="198"/>
      <c r="V1054" s="198"/>
      <c r="W1054" s="198"/>
      <c r="X1054" s="198"/>
      <c r="Y1054" s="198"/>
      <c r="Z1054" s="198"/>
      <c r="AA1054" s="198"/>
      <c r="AB1054" s="198"/>
      <c r="AC1054" s="198"/>
      <c r="AD1054" s="198"/>
      <c r="AE1054" s="198"/>
      <c r="AF1054" s="198"/>
      <c r="AG1054" s="198"/>
      <c r="AH1054" s="198"/>
      <c r="AI1054" s="198"/>
      <c r="AJ1054" s="198"/>
      <c r="AK1054" s="198"/>
      <c r="AL1054" s="198"/>
      <c r="AM1054" s="198"/>
      <c r="AN1054" s="198"/>
      <c r="AO1054" s="198"/>
      <c r="AP1054" s="198"/>
      <c r="AQ1054" s="199"/>
      <c r="AR1054" s="199"/>
      <c r="AS1054" s="199"/>
      <c r="AT1054" s="199"/>
      <c r="AU1054" s="199"/>
      <c r="AV1054" s="199"/>
      <c r="AW1054" s="198"/>
      <c r="AX1054" s="198"/>
      <c r="AY1054" s="198"/>
      <c r="AZ1054" s="198"/>
      <c r="BA1054" s="198"/>
      <c r="BB1054" s="198"/>
      <c r="BC1054" s="198"/>
      <c r="BD1054" s="198"/>
      <c r="BE1054" s="198"/>
      <c r="BF1054" s="198"/>
      <c r="BG1054" s="198"/>
    </row>
    <row r="1055" spans="1:59" ht="12.75" customHeight="1" x14ac:dyDescent="0.2">
      <c r="A1055" s="198"/>
      <c r="B1055" s="198"/>
      <c r="C1055" s="198"/>
      <c r="D1055" s="198"/>
      <c r="E1055" s="198"/>
      <c r="F1055" s="198"/>
      <c r="G1055" s="198"/>
      <c r="H1055" s="198"/>
      <c r="I1055" s="198"/>
      <c r="J1055" s="198"/>
      <c r="K1055" s="198"/>
      <c r="L1055" s="198"/>
      <c r="M1055" s="198"/>
      <c r="N1055" s="198"/>
      <c r="O1055" s="198"/>
      <c r="P1055" s="198"/>
      <c r="Q1055" s="198"/>
      <c r="R1055" s="198"/>
      <c r="S1055" s="198"/>
      <c r="T1055" s="198"/>
      <c r="U1055" s="198"/>
      <c r="V1055" s="198"/>
      <c r="W1055" s="198"/>
      <c r="X1055" s="198"/>
      <c r="Y1055" s="198"/>
      <c r="Z1055" s="198"/>
      <c r="AA1055" s="198"/>
      <c r="AB1055" s="198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9"/>
      <c r="AR1055" s="199"/>
      <c r="AS1055" s="199"/>
      <c r="AT1055" s="199"/>
      <c r="AU1055" s="199"/>
      <c r="AV1055" s="199"/>
      <c r="AW1055" s="198"/>
      <c r="AX1055" s="198"/>
      <c r="AY1055" s="198"/>
      <c r="AZ1055" s="198"/>
      <c r="BA1055" s="198"/>
      <c r="BB1055" s="198"/>
      <c r="BC1055" s="198"/>
      <c r="BD1055" s="198"/>
      <c r="BE1055" s="198"/>
      <c r="BF1055" s="198"/>
      <c r="BG1055" s="198"/>
    </row>
    <row r="1056" spans="1:59" ht="12.75" customHeight="1" x14ac:dyDescent="0.2">
      <c r="A1056" s="198"/>
      <c r="B1056" s="198"/>
      <c r="C1056" s="198"/>
      <c r="D1056" s="198"/>
      <c r="E1056" s="198"/>
      <c r="F1056" s="198"/>
      <c r="G1056" s="198"/>
      <c r="H1056" s="198"/>
      <c r="I1056" s="198"/>
      <c r="J1056" s="198"/>
      <c r="K1056" s="198"/>
      <c r="L1056" s="198"/>
      <c r="M1056" s="198"/>
      <c r="N1056" s="198"/>
      <c r="O1056" s="198"/>
      <c r="P1056" s="198"/>
      <c r="Q1056" s="198"/>
      <c r="R1056" s="198"/>
      <c r="S1056" s="198"/>
      <c r="T1056" s="198"/>
      <c r="U1056" s="198"/>
      <c r="V1056" s="198"/>
      <c r="W1056" s="198"/>
      <c r="X1056" s="198"/>
      <c r="Y1056" s="198"/>
      <c r="Z1056" s="198"/>
      <c r="AA1056" s="198"/>
      <c r="AB1056" s="198"/>
      <c r="AC1056" s="198"/>
      <c r="AD1056" s="198"/>
      <c r="AE1056" s="198"/>
      <c r="AF1056" s="198"/>
      <c r="AG1056" s="198"/>
      <c r="AH1056" s="198"/>
      <c r="AI1056" s="198"/>
      <c r="AJ1056" s="198"/>
      <c r="AK1056" s="198"/>
      <c r="AL1056" s="198"/>
      <c r="AM1056" s="198"/>
      <c r="AN1056" s="198"/>
      <c r="AO1056" s="198"/>
      <c r="AP1056" s="198"/>
      <c r="AQ1056" s="199"/>
      <c r="AR1056" s="199"/>
      <c r="AS1056" s="199"/>
      <c r="AT1056" s="199"/>
      <c r="AU1056" s="199"/>
      <c r="AV1056" s="199"/>
      <c r="AW1056" s="198"/>
      <c r="AX1056" s="198"/>
      <c r="AY1056" s="198"/>
      <c r="AZ1056" s="198"/>
      <c r="BA1056" s="198"/>
      <c r="BB1056" s="198"/>
      <c r="BC1056" s="198"/>
      <c r="BD1056" s="198"/>
      <c r="BE1056" s="198"/>
      <c r="BF1056" s="198"/>
      <c r="BG1056" s="198"/>
    </row>
  </sheetData>
  <autoFilter ref="A28:BH818">
    <filterColumn colId="1" showButton="0"/>
    <filterColumn colId="2" showButton="0"/>
    <filterColumn colId="3" showButton="0"/>
    <filterColumn colId="4" showButton="0"/>
  </autoFilter>
  <mergeCells count="213">
    <mergeCell ref="P3:U5"/>
    <mergeCell ref="P9:U9"/>
    <mergeCell ref="A14:U14"/>
    <mergeCell ref="A16:A17"/>
    <mergeCell ref="B16:E17"/>
    <mergeCell ref="F16:H16"/>
    <mergeCell ref="I16:I17"/>
    <mergeCell ref="J16:U16"/>
    <mergeCell ref="B196:F196"/>
    <mergeCell ref="B32:F32"/>
    <mergeCell ref="B33:F33"/>
    <mergeCell ref="B34:F34"/>
    <mergeCell ref="B35:F35"/>
    <mergeCell ref="B36:F36"/>
    <mergeCell ref="B37:F37"/>
    <mergeCell ref="A25:U25"/>
    <mergeCell ref="A26:U26"/>
    <mergeCell ref="B28:F28"/>
    <mergeCell ref="B29:F29"/>
    <mergeCell ref="B30:F30"/>
    <mergeCell ref="B31:F31"/>
    <mergeCell ref="B44:F44"/>
    <mergeCell ref="B45:F45"/>
    <mergeCell ref="B46:F46"/>
    <mergeCell ref="AH16:AK16"/>
    <mergeCell ref="AL16:AO16"/>
    <mergeCell ref="B18:E18"/>
    <mergeCell ref="B19:E19"/>
    <mergeCell ref="B20:E20"/>
    <mergeCell ref="B24:E24"/>
    <mergeCell ref="V16:V17"/>
    <mergeCell ref="W16:W17"/>
    <mergeCell ref="X16:X17"/>
    <mergeCell ref="Y16:Y17"/>
    <mergeCell ref="Z16:AC16"/>
    <mergeCell ref="AD16:AG16"/>
    <mergeCell ref="B47:F47"/>
    <mergeCell ref="B48:F48"/>
    <mergeCell ref="B49:F49"/>
    <mergeCell ref="B38:F38"/>
    <mergeCell ref="B39:F39"/>
    <mergeCell ref="B40:F40"/>
    <mergeCell ref="B41:F41"/>
    <mergeCell ref="B42:F42"/>
    <mergeCell ref="B43:F43"/>
    <mergeCell ref="B56:F56"/>
    <mergeCell ref="B57:F57"/>
    <mergeCell ref="B58:F58"/>
    <mergeCell ref="B59:F59"/>
    <mergeCell ref="B60:F60"/>
    <mergeCell ref="B61:F61"/>
    <mergeCell ref="B50:F50"/>
    <mergeCell ref="B51:F51"/>
    <mergeCell ref="B52:F52"/>
    <mergeCell ref="B53:F53"/>
    <mergeCell ref="B54:F54"/>
    <mergeCell ref="B55:F55"/>
    <mergeCell ref="B68:F68"/>
    <mergeCell ref="B69:F69"/>
    <mergeCell ref="B70:F70"/>
    <mergeCell ref="B71:F71"/>
    <mergeCell ref="B72:F72"/>
    <mergeCell ref="B73:F73"/>
    <mergeCell ref="B62:F62"/>
    <mergeCell ref="B63:F63"/>
    <mergeCell ref="B64:F64"/>
    <mergeCell ref="B65:F65"/>
    <mergeCell ref="B66:F66"/>
    <mergeCell ref="B67:F67"/>
    <mergeCell ref="B80:F80"/>
    <mergeCell ref="B81:F81"/>
    <mergeCell ref="B82:F82"/>
    <mergeCell ref="B83:F83"/>
    <mergeCell ref="B84:F84"/>
    <mergeCell ref="B85:F85"/>
    <mergeCell ref="B74:F74"/>
    <mergeCell ref="B75:F75"/>
    <mergeCell ref="B76:F76"/>
    <mergeCell ref="B77:F77"/>
    <mergeCell ref="B78:F78"/>
    <mergeCell ref="B79:F79"/>
    <mergeCell ref="B92:F92"/>
    <mergeCell ref="B93:F93"/>
    <mergeCell ref="B94:F94"/>
    <mergeCell ref="B95:F95"/>
    <mergeCell ref="B96:F96"/>
    <mergeCell ref="B97:F97"/>
    <mergeCell ref="B86:F86"/>
    <mergeCell ref="B87:F87"/>
    <mergeCell ref="B88:F88"/>
    <mergeCell ref="B89:F89"/>
    <mergeCell ref="B90:F90"/>
    <mergeCell ref="B91:F91"/>
    <mergeCell ref="B104:F104"/>
    <mergeCell ref="B105:F105"/>
    <mergeCell ref="B106:F106"/>
    <mergeCell ref="B107:F107"/>
    <mergeCell ref="B108:F108"/>
    <mergeCell ref="B109:F109"/>
    <mergeCell ref="B98:F98"/>
    <mergeCell ref="B99:F99"/>
    <mergeCell ref="B100:F100"/>
    <mergeCell ref="B101:F101"/>
    <mergeCell ref="B102:F102"/>
    <mergeCell ref="B103:F103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64:F164"/>
    <mergeCell ref="B165:F165"/>
    <mergeCell ref="B166:F166"/>
    <mergeCell ref="B167:F167"/>
    <mergeCell ref="B168:F168"/>
    <mergeCell ref="B169:F169"/>
    <mergeCell ref="B158:F158"/>
    <mergeCell ref="B159:F159"/>
    <mergeCell ref="B160:F160"/>
    <mergeCell ref="B161:F161"/>
    <mergeCell ref="B162:F162"/>
    <mergeCell ref="B163:F163"/>
    <mergeCell ref="B176:F176"/>
    <mergeCell ref="B177:F177"/>
    <mergeCell ref="B178:F178"/>
    <mergeCell ref="B179:F179"/>
    <mergeCell ref="B180:F180"/>
    <mergeCell ref="B181:F181"/>
    <mergeCell ref="B170:F170"/>
    <mergeCell ref="B171:F171"/>
    <mergeCell ref="B172:F172"/>
    <mergeCell ref="B173:F173"/>
    <mergeCell ref="B174:F174"/>
    <mergeCell ref="B175:F175"/>
    <mergeCell ref="B188:F188"/>
    <mergeCell ref="B189:F189"/>
    <mergeCell ref="B190:F190"/>
    <mergeCell ref="B191:F191"/>
    <mergeCell ref="B192:F192"/>
    <mergeCell ref="B193:F193"/>
    <mergeCell ref="B182:F182"/>
    <mergeCell ref="B183:F183"/>
    <mergeCell ref="B184:F184"/>
    <mergeCell ref="B185:F185"/>
    <mergeCell ref="B186:F186"/>
    <mergeCell ref="B187:F187"/>
    <mergeCell ref="B817:E817"/>
    <mergeCell ref="B818:E818"/>
    <mergeCell ref="B211:E211"/>
    <mergeCell ref="A212:U212"/>
    <mergeCell ref="A213:U213"/>
    <mergeCell ref="B814:E814"/>
    <mergeCell ref="A815:U815"/>
    <mergeCell ref="B816:E816"/>
    <mergeCell ref="B194:F194"/>
    <mergeCell ref="B195:F195"/>
    <mergeCell ref="B207:E207"/>
    <mergeCell ref="A208:U208"/>
    <mergeCell ref="B209:E209"/>
    <mergeCell ref="B210:E210"/>
    <mergeCell ref="B197:F197"/>
    <mergeCell ref="B198:F198"/>
    <mergeCell ref="B199:F199"/>
    <mergeCell ref="B200:F200"/>
    <mergeCell ref="B201:F201"/>
    <mergeCell ref="B202:F202"/>
    <mergeCell ref="B203:F203"/>
    <mergeCell ref="B204:F204"/>
    <mergeCell ref="B205:F205"/>
    <mergeCell ref="B206:F206"/>
  </mergeCells>
  <pageMargins left="0.70866141732283472" right="0.70866141732283472" top="0.74803149606299213" bottom="0.74803149606299213" header="0.31496062992125984" footer="0.31496062992125984"/>
  <pageSetup paperSize="9" scale="53" fitToHeight="1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409"/>
  <sheetViews>
    <sheetView tabSelected="1" topLeftCell="A142" zoomScaleNormal="100" workbookViewId="0">
      <selection activeCell="O221" sqref="O221"/>
    </sheetView>
  </sheetViews>
  <sheetFormatPr defaultRowHeight="12.75" x14ac:dyDescent="0.2"/>
  <cols>
    <col min="1" max="1" width="34.42578125" style="200" customWidth="1"/>
    <col min="2" max="2" width="3.42578125" style="200" customWidth="1"/>
    <col min="3" max="3" width="4.28515625" style="200" customWidth="1"/>
    <col min="4" max="4" width="11" style="200" customWidth="1"/>
    <col min="5" max="5" width="4.42578125" style="200" customWidth="1"/>
    <col min="6" max="6" width="14.7109375" style="200" customWidth="1"/>
    <col min="7" max="7" width="16.5703125" style="200" customWidth="1"/>
    <col min="8" max="8" width="10.140625" style="200" customWidth="1"/>
    <col min="9" max="9" width="14.140625" style="200" customWidth="1"/>
    <col min="10" max="10" width="11.85546875" style="200" customWidth="1"/>
    <col min="11" max="11" width="11.7109375" style="200" customWidth="1"/>
    <col min="12" max="12" width="13.5703125" style="200" customWidth="1"/>
    <col min="13" max="13" width="11.5703125" style="200" customWidth="1"/>
    <col min="14" max="14" width="12.5703125" style="200" customWidth="1"/>
    <col min="15" max="15" width="12.42578125" style="200" customWidth="1"/>
    <col min="16" max="16" width="11.5703125" style="200" customWidth="1"/>
    <col min="17" max="17" width="11.42578125" style="200" customWidth="1"/>
    <col min="18" max="18" width="11.7109375" style="200" customWidth="1"/>
    <col min="19" max="19" width="12.28515625" style="200" customWidth="1"/>
    <col min="20" max="20" width="13.140625" style="200" customWidth="1"/>
    <col min="21" max="21" width="11.7109375" style="200" customWidth="1"/>
    <col min="22" max="22" width="11.7109375" style="200" hidden="1" customWidth="1"/>
    <col min="23" max="23" width="13" style="200" hidden="1" customWidth="1"/>
    <col min="24" max="24" width="12.42578125" style="200" hidden="1" customWidth="1"/>
    <col min="25" max="41" width="11.7109375" style="200" hidden="1" customWidth="1"/>
    <col min="42" max="57" width="0" style="200" hidden="1" customWidth="1"/>
    <col min="58" max="58" width="0.85546875" style="200" customWidth="1"/>
    <col min="59" max="236" width="9.140625" style="200" customWidth="1"/>
    <col min="237" max="16384" width="9.140625" style="200"/>
  </cols>
  <sheetData>
    <row r="1" spans="1:59" ht="3.7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9"/>
      <c r="AR1" s="199"/>
      <c r="AS1" s="199"/>
      <c r="AT1" s="199"/>
      <c r="AU1" s="199"/>
      <c r="AV1" s="199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</row>
    <row r="2" spans="1:59" ht="14.25" customHeight="1" x14ac:dyDescent="0.2">
      <c r="A2" s="201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202"/>
      <c r="Q2" s="203" t="s">
        <v>0</v>
      </c>
      <c r="R2" s="202"/>
      <c r="S2" s="202"/>
      <c r="T2" s="202"/>
      <c r="U2" s="202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9"/>
      <c r="AR2" s="199"/>
      <c r="AS2" s="199"/>
      <c r="AT2" s="199"/>
      <c r="AU2" s="199"/>
      <c r="AV2" s="199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</row>
    <row r="3" spans="1:59" ht="12" customHeight="1" x14ac:dyDescent="0.2">
      <c r="A3" s="201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446" t="s">
        <v>1</v>
      </c>
      <c r="Q3" s="446"/>
      <c r="R3" s="446"/>
      <c r="S3" s="446"/>
      <c r="T3" s="446"/>
      <c r="U3" s="446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9"/>
      <c r="AR3" s="199"/>
      <c r="AS3" s="199"/>
      <c r="AT3" s="199"/>
      <c r="AU3" s="199"/>
      <c r="AV3" s="199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</row>
    <row r="4" spans="1:59" ht="21" customHeight="1" x14ac:dyDescent="0.2">
      <c r="A4" s="201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446"/>
      <c r="Q4" s="446"/>
      <c r="R4" s="446"/>
      <c r="S4" s="446"/>
      <c r="T4" s="446"/>
      <c r="U4" s="446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9"/>
      <c r="AR4" s="199"/>
      <c r="AS4" s="199"/>
      <c r="AT4" s="199"/>
      <c r="AU4" s="199"/>
      <c r="AV4" s="199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</row>
    <row r="5" spans="1:59" ht="12" customHeight="1" x14ac:dyDescent="0.2">
      <c r="A5" s="201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446"/>
      <c r="Q5" s="446"/>
      <c r="R5" s="446"/>
      <c r="S5" s="446"/>
      <c r="T5" s="446"/>
      <c r="U5" s="446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9"/>
      <c r="AR5" s="199"/>
      <c r="AS5" s="199"/>
      <c r="AT5" s="199"/>
      <c r="AU5" s="199"/>
      <c r="AV5" s="199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</row>
    <row r="6" spans="1:59" ht="12" customHeight="1" x14ac:dyDescent="0.2">
      <c r="A6" s="201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204"/>
      <c r="Q6" s="204"/>
      <c r="R6" s="204"/>
      <c r="S6" s="204"/>
      <c r="T6" s="204"/>
      <c r="U6" s="204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9"/>
      <c r="AR6" s="199"/>
      <c r="AS6" s="199"/>
      <c r="AT6" s="199"/>
      <c r="AU6" s="199"/>
      <c r="AV6" s="199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</row>
    <row r="7" spans="1:59" ht="16.5" customHeight="1" x14ac:dyDescent="0.2">
      <c r="A7" s="201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204"/>
      <c r="Q7" s="204"/>
      <c r="R7" s="327" t="s">
        <v>2</v>
      </c>
      <c r="S7" s="206"/>
      <c r="T7" s="206"/>
      <c r="U7" s="206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9"/>
      <c r="AR7" s="199"/>
      <c r="AS7" s="199"/>
      <c r="AT7" s="199"/>
      <c r="AU7" s="199"/>
      <c r="AV7" s="199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</row>
    <row r="8" spans="1:59" ht="19.5" customHeight="1" x14ac:dyDescent="0.3">
      <c r="A8" s="207"/>
      <c r="B8" s="208"/>
      <c r="C8" s="208"/>
      <c r="D8" s="209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204"/>
      <c r="Q8" s="204"/>
      <c r="R8" s="204"/>
      <c r="S8" s="210" t="s">
        <v>3</v>
      </c>
      <c r="T8" s="204"/>
      <c r="U8" s="204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9"/>
      <c r="AR8" s="199"/>
      <c r="AS8" s="199"/>
      <c r="AT8" s="199"/>
      <c r="AU8" s="199"/>
      <c r="AV8" s="199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</row>
    <row r="9" spans="1:59" ht="33" customHeight="1" x14ac:dyDescent="0.2">
      <c r="A9" s="207"/>
      <c r="B9" s="208"/>
      <c r="C9" s="208"/>
      <c r="D9" s="209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447" t="s">
        <v>222</v>
      </c>
      <c r="Q9" s="447"/>
      <c r="R9" s="447"/>
      <c r="S9" s="447"/>
      <c r="T9" s="447"/>
      <c r="U9" s="447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9"/>
      <c r="AR9" s="199"/>
      <c r="AS9" s="199"/>
      <c r="AT9" s="199"/>
      <c r="AU9" s="199"/>
      <c r="AV9" s="199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</row>
    <row r="10" spans="1:59" ht="21.75" customHeight="1" x14ac:dyDescent="0.25">
      <c r="A10" s="207"/>
      <c r="B10" s="211"/>
      <c r="C10" s="211"/>
      <c r="D10" s="211"/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3"/>
      <c r="R10" s="214" t="s">
        <v>221</v>
      </c>
      <c r="S10" s="215"/>
      <c r="U10" s="320">
        <v>45322</v>
      </c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198"/>
      <c r="AQ10" s="199"/>
      <c r="AR10" s="199"/>
      <c r="AS10" s="199"/>
      <c r="AT10" s="199"/>
      <c r="AU10" s="199"/>
      <c r="AV10" s="199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</row>
    <row r="11" spans="1:59" ht="10.5" customHeight="1" x14ac:dyDescent="0.2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7"/>
      <c r="Q11" s="218"/>
      <c r="R11" s="217" t="s">
        <v>4</v>
      </c>
      <c r="S11" s="219"/>
      <c r="U11" s="331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198"/>
      <c r="AQ11" s="199"/>
      <c r="AR11" s="199"/>
      <c r="AS11" s="199"/>
      <c r="AT11" s="199"/>
      <c r="AU11" s="199"/>
      <c r="AV11" s="199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</row>
    <row r="12" spans="1:59" ht="12" customHeight="1" x14ac:dyDescent="0.2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220"/>
      <c r="Q12" s="220"/>
      <c r="R12" s="220"/>
      <c r="S12" s="220"/>
      <c r="T12" s="220"/>
      <c r="U12" s="220"/>
      <c r="V12" s="199"/>
      <c r="W12" s="199"/>
      <c r="X12" s="199"/>
      <c r="Y12" s="199"/>
      <c r="Z12" s="198"/>
      <c r="AA12" s="199"/>
      <c r="AB12" s="199"/>
      <c r="AC12" s="199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9"/>
      <c r="AR12" s="199"/>
      <c r="AS12" s="199"/>
      <c r="AT12" s="199"/>
      <c r="AU12" s="199"/>
      <c r="AV12" s="199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</row>
    <row r="13" spans="1:59" ht="2.25" customHeight="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220"/>
      <c r="Q13" s="220"/>
      <c r="R13" s="220"/>
      <c r="S13" s="220"/>
      <c r="T13" s="220"/>
      <c r="U13" s="220"/>
      <c r="V13" s="199"/>
      <c r="W13" s="199"/>
      <c r="X13" s="199"/>
      <c r="Y13" s="199"/>
      <c r="Z13" s="198"/>
      <c r="AA13" s="199"/>
      <c r="AB13" s="199"/>
      <c r="AC13" s="199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9"/>
      <c r="AR13" s="199"/>
      <c r="AS13" s="199"/>
      <c r="AT13" s="199"/>
      <c r="AU13" s="199"/>
      <c r="AV13" s="199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</row>
    <row r="14" spans="1:59" ht="20.25" customHeight="1" x14ac:dyDescent="0.2">
      <c r="A14" s="448" t="s">
        <v>806</v>
      </c>
      <c r="B14" s="448"/>
      <c r="C14" s="448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199"/>
      <c r="W14" s="199"/>
      <c r="X14" s="199"/>
      <c r="Y14" s="199"/>
      <c r="Z14" s="198"/>
      <c r="AA14" s="199"/>
      <c r="AB14" s="199"/>
      <c r="AC14" s="199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9"/>
      <c r="AR14" s="199"/>
      <c r="AS14" s="199"/>
      <c r="AT14" s="199"/>
      <c r="AU14" s="199"/>
      <c r="AV14" s="199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</row>
    <row r="15" spans="1:59" ht="13.5" customHeight="1" thickBot="1" x14ac:dyDescent="0.25">
      <c r="A15" s="212"/>
      <c r="B15" s="221"/>
      <c r="C15" s="212"/>
      <c r="D15" s="212"/>
      <c r="E15" s="212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222" t="s">
        <v>5</v>
      </c>
      <c r="V15" s="199"/>
      <c r="W15" s="199"/>
      <c r="X15" s="199"/>
      <c r="Y15" s="199"/>
      <c r="Z15" s="198"/>
      <c r="AA15" s="199"/>
      <c r="AB15" s="199"/>
      <c r="AC15" s="199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9"/>
      <c r="AR15" s="199"/>
      <c r="AS15" s="199"/>
      <c r="AT15" s="199"/>
      <c r="AU15" s="199"/>
      <c r="AV15" s="199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</row>
    <row r="16" spans="1:59" ht="25.5" customHeight="1" thickBot="1" x14ac:dyDescent="0.25">
      <c r="A16" s="449" t="s">
        <v>6</v>
      </c>
      <c r="B16" s="450" t="s">
        <v>7</v>
      </c>
      <c r="C16" s="450"/>
      <c r="D16" s="450"/>
      <c r="E16" s="450"/>
      <c r="F16" s="450" t="s">
        <v>8</v>
      </c>
      <c r="G16" s="450"/>
      <c r="H16" s="450"/>
      <c r="I16" s="451" t="s">
        <v>9</v>
      </c>
      <c r="J16" s="451" t="s">
        <v>10</v>
      </c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42"/>
      <c r="W16" s="443"/>
      <c r="X16" s="443"/>
      <c r="Y16" s="444" t="s">
        <v>11</v>
      </c>
      <c r="Z16" s="436" t="s">
        <v>12</v>
      </c>
      <c r="AA16" s="436"/>
      <c r="AB16" s="436"/>
      <c r="AC16" s="436"/>
      <c r="AD16" s="436" t="s">
        <v>13</v>
      </c>
      <c r="AE16" s="436"/>
      <c r="AF16" s="436"/>
      <c r="AG16" s="436"/>
      <c r="AH16" s="436" t="s">
        <v>14</v>
      </c>
      <c r="AI16" s="436"/>
      <c r="AJ16" s="436"/>
      <c r="AK16" s="436"/>
      <c r="AL16" s="436" t="s">
        <v>15</v>
      </c>
      <c r="AM16" s="436"/>
      <c r="AN16" s="436"/>
      <c r="AO16" s="437"/>
      <c r="AP16" s="223" t="s">
        <v>16</v>
      </c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</row>
    <row r="17" spans="1:59" ht="27" customHeight="1" thickBot="1" x14ac:dyDescent="0.25">
      <c r="A17" s="432"/>
      <c r="B17" s="450"/>
      <c r="C17" s="450"/>
      <c r="D17" s="450"/>
      <c r="E17" s="450"/>
      <c r="F17" s="328" t="s">
        <v>17</v>
      </c>
      <c r="G17" s="328" t="s">
        <v>18</v>
      </c>
      <c r="H17" s="224" t="s">
        <v>19</v>
      </c>
      <c r="I17" s="451"/>
      <c r="J17" s="329" t="s">
        <v>20</v>
      </c>
      <c r="K17" s="329" t="s">
        <v>21</v>
      </c>
      <c r="L17" s="329" t="s">
        <v>22</v>
      </c>
      <c r="M17" s="329" t="s">
        <v>23</v>
      </c>
      <c r="N17" s="329" t="s">
        <v>24</v>
      </c>
      <c r="O17" s="329" t="s">
        <v>25</v>
      </c>
      <c r="P17" s="329" t="s">
        <v>26</v>
      </c>
      <c r="Q17" s="329" t="s">
        <v>27</v>
      </c>
      <c r="R17" s="329" t="s">
        <v>28</v>
      </c>
      <c r="S17" s="329" t="s">
        <v>29</v>
      </c>
      <c r="T17" s="329" t="s">
        <v>30</v>
      </c>
      <c r="U17" s="329" t="s">
        <v>31</v>
      </c>
      <c r="V17" s="442"/>
      <c r="W17" s="443"/>
      <c r="X17" s="443"/>
      <c r="Y17" s="445"/>
      <c r="Z17" s="326" t="s">
        <v>32</v>
      </c>
      <c r="AA17" s="326" t="s">
        <v>33</v>
      </c>
      <c r="AB17" s="326" t="s">
        <v>34</v>
      </c>
      <c r="AC17" s="326" t="s">
        <v>35</v>
      </c>
      <c r="AD17" s="326" t="s">
        <v>36</v>
      </c>
      <c r="AE17" s="326" t="s">
        <v>37</v>
      </c>
      <c r="AF17" s="326" t="s">
        <v>38</v>
      </c>
      <c r="AG17" s="326" t="s">
        <v>39</v>
      </c>
      <c r="AH17" s="326" t="s">
        <v>40</v>
      </c>
      <c r="AI17" s="326" t="s">
        <v>41</v>
      </c>
      <c r="AJ17" s="326" t="s">
        <v>42</v>
      </c>
      <c r="AK17" s="326" t="s">
        <v>43</v>
      </c>
      <c r="AL17" s="326" t="s">
        <v>44</v>
      </c>
      <c r="AM17" s="326" t="s">
        <v>45</v>
      </c>
      <c r="AN17" s="326" t="s">
        <v>46</v>
      </c>
      <c r="AO17" s="227" t="s">
        <v>47</v>
      </c>
      <c r="AP17" s="228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</row>
    <row r="18" spans="1:59" ht="9.75" customHeight="1" x14ac:dyDescent="0.2">
      <c r="A18" s="325">
        <v>1</v>
      </c>
      <c r="B18" s="438">
        <v>2</v>
      </c>
      <c r="C18" s="439"/>
      <c r="D18" s="439"/>
      <c r="E18" s="439"/>
      <c r="F18" s="230"/>
      <c r="G18" s="230"/>
      <c r="H18" s="230">
        <v>3</v>
      </c>
      <c r="I18" s="231">
        <v>4</v>
      </c>
      <c r="J18" s="231">
        <v>5</v>
      </c>
      <c r="K18" s="231">
        <v>6</v>
      </c>
      <c r="L18" s="231">
        <v>7</v>
      </c>
      <c r="M18" s="231">
        <v>8</v>
      </c>
      <c r="N18" s="231">
        <v>9</v>
      </c>
      <c r="O18" s="231">
        <v>10</v>
      </c>
      <c r="P18" s="231">
        <v>11</v>
      </c>
      <c r="Q18" s="231">
        <v>12</v>
      </c>
      <c r="R18" s="231">
        <v>13</v>
      </c>
      <c r="S18" s="231">
        <v>14</v>
      </c>
      <c r="T18" s="231">
        <v>15</v>
      </c>
      <c r="U18" s="231">
        <v>16</v>
      </c>
      <c r="V18" s="232"/>
      <c r="W18" s="232"/>
      <c r="X18" s="232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4"/>
      <c r="AP18" s="235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</row>
    <row r="19" spans="1:59" ht="24.75" customHeight="1" x14ac:dyDescent="0.2">
      <c r="A19" s="236" t="s">
        <v>48</v>
      </c>
      <c r="B19" s="440" t="s">
        <v>49</v>
      </c>
      <c r="C19" s="441"/>
      <c r="D19" s="441"/>
      <c r="E19" s="441"/>
      <c r="F19" s="322" t="s">
        <v>49</v>
      </c>
      <c r="G19" s="322" t="s">
        <v>49</v>
      </c>
      <c r="H19" s="322" t="s">
        <v>49</v>
      </c>
      <c r="I19" s="99">
        <v>90103965.859999999</v>
      </c>
      <c r="J19" s="99">
        <v>90103965.859999999</v>
      </c>
      <c r="K19" s="99">
        <v>90103965.859999999</v>
      </c>
      <c r="L19" s="99">
        <v>90103965.859999999</v>
      </c>
      <c r="M19" s="99">
        <v>90103965.859999999</v>
      </c>
      <c r="N19" s="99">
        <v>90103965.859999999</v>
      </c>
      <c r="O19" s="99">
        <v>90103965.859999999</v>
      </c>
      <c r="P19" s="99">
        <v>90103965.859999999</v>
      </c>
      <c r="Q19" s="99">
        <v>90103965.859999999</v>
      </c>
      <c r="R19" s="99">
        <v>90103965.859999999</v>
      </c>
      <c r="S19" s="99">
        <v>90103965.859999999</v>
      </c>
      <c r="T19" s="99">
        <v>90103965.859999999</v>
      </c>
      <c r="U19" s="99">
        <v>90103965.859999999</v>
      </c>
      <c r="V19" s="232"/>
      <c r="W19" s="232"/>
      <c r="X19" s="232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4"/>
      <c r="AP19" s="235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</row>
    <row r="20" spans="1:59" ht="12.75" customHeight="1" x14ac:dyDescent="0.2">
      <c r="A20" s="236" t="s">
        <v>50</v>
      </c>
      <c r="B20" s="440" t="s">
        <v>49</v>
      </c>
      <c r="C20" s="441"/>
      <c r="D20" s="441"/>
      <c r="E20" s="441"/>
      <c r="F20" s="322" t="s">
        <v>49</v>
      </c>
      <c r="G20" s="322" t="s">
        <v>49</v>
      </c>
      <c r="H20" s="322" t="s">
        <v>49</v>
      </c>
      <c r="I20" s="98">
        <f t="shared" ref="I20:U20" si="0">I21+I22+I23</f>
        <v>90082530.680000007</v>
      </c>
      <c r="J20" s="98">
        <f t="shared" si="0"/>
        <v>90082530.680000007</v>
      </c>
      <c r="K20" s="98">
        <f t="shared" si="0"/>
        <v>90082530.680000007</v>
      </c>
      <c r="L20" s="98">
        <f t="shared" si="0"/>
        <v>90082530.680000007</v>
      </c>
      <c r="M20" s="98">
        <f t="shared" si="0"/>
        <v>90082530.680000007</v>
      </c>
      <c r="N20" s="98">
        <f t="shared" si="0"/>
        <v>90082530.680000007</v>
      </c>
      <c r="O20" s="98">
        <f t="shared" si="0"/>
        <v>90082530.680000007</v>
      </c>
      <c r="P20" s="98">
        <f t="shared" si="0"/>
        <v>90082530.680000007</v>
      </c>
      <c r="Q20" s="98">
        <f t="shared" si="0"/>
        <v>90082530.680000007</v>
      </c>
      <c r="R20" s="98">
        <f t="shared" si="0"/>
        <v>90082530.680000007</v>
      </c>
      <c r="S20" s="98">
        <f t="shared" si="0"/>
        <v>90082530.680000007</v>
      </c>
      <c r="T20" s="98">
        <f t="shared" si="0"/>
        <v>90082530.680000007</v>
      </c>
      <c r="U20" s="98">
        <f t="shared" si="0"/>
        <v>90082530.680000007</v>
      </c>
      <c r="V20" s="232"/>
      <c r="W20" s="232"/>
      <c r="X20" s="232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4"/>
      <c r="AP20" s="235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</row>
    <row r="21" spans="1:59" ht="12.75" customHeight="1" x14ac:dyDescent="0.2">
      <c r="A21" s="238" t="s">
        <v>51</v>
      </c>
      <c r="B21" s="328"/>
      <c r="C21" s="328"/>
      <c r="D21" s="328"/>
      <c r="E21" s="328"/>
      <c r="F21" s="322" t="s">
        <v>49</v>
      </c>
      <c r="G21" s="322" t="s">
        <v>49</v>
      </c>
      <c r="H21" s="239" t="s">
        <v>52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232"/>
      <c r="W21" s="232"/>
      <c r="X21" s="232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4"/>
      <c r="AP21" s="235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</row>
    <row r="22" spans="1:59" ht="12.75" customHeight="1" x14ac:dyDescent="0.2">
      <c r="A22" s="325"/>
      <c r="B22" s="240"/>
      <c r="C22" s="230"/>
      <c r="D22" s="230"/>
      <c r="E22" s="230"/>
      <c r="F22" s="322" t="s">
        <v>49</v>
      </c>
      <c r="G22" s="322" t="s">
        <v>49</v>
      </c>
      <c r="H22" s="241" t="s">
        <v>53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232"/>
      <c r="W22" s="232"/>
      <c r="X22" s="232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4"/>
      <c r="AP22" s="235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</row>
    <row r="23" spans="1:59" ht="12.75" customHeight="1" x14ac:dyDescent="0.2">
      <c r="A23" s="325"/>
      <c r="B23" s="240"/>
      <c r="C23" s="230"/>
      <c r="D23" s="230"/>
      <c r="E23" s="230"/>
      <c r="F23" s="322" t="s">
        <v>49</v>
      </c>
      <c r="G23" s="322" t="s">
        <v>49</v>
      </c>
      <c r="H23" s="239" t="s">
        <v>54</v>
      </c>
      <c r="I23" s="98">
        <v>90082530.680000007</v>
      </c>
      <c r="J23" s="98">
        <v>90082530.680000007</v>
      </c>
      <c r="K23" s="98">
        <v>90082530.680000007</v>
      </c>
      <c r="L23" s="98">
        <v>90082530.680000007</v>
      </c>
      <c r="M23" s="98">
        <v>90082530.680000007</v>
      </c>
      <c r="N23" s="98">
        <v>90082530.680000007</v>
      </c>
      <c r="O23" s="98">
        <v>90082530.680000007</v>
      </c>
      <c r="P23" s="98">
        <v>90082530.680000007</v>
      </c>
      <c r="Q23" s="98">
        <v>90082530.680000007</v>
      </c>
      <c r="R23" s="98">
        <v>90082530.680000007</v>
      </c>
      <c r="S23" s="98">
        <v>90082530.680000007</v>
      </c>
      <c r="T23" s="98">
        <v>90082530.680000007</v>
      </c>
      <c r="U23" s="98">
        <v>90082530.680000007</v>
      </c>
      <c r="V23" s="232"/>
      <c r="W23" s="232"/>
      <c r="X23" s="232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4"/>
      <c r="AP23" s="235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</row>
    <row r="24" spans="1:59" ht="12.75" customHeight="1" x14ac:dyDescent="0.2">
      <c r="A24" s="242" t="s">
        <v>55</v>
      </c>
      <c r="B24" s="407" t="s">
        <v>49</v>
      </c>
      <c r="C24" s="407"/>
      <c r="D24" s="407"/>
      <c r="E24" s="407"/>
      <c r="F24" s="322" t="s">
        <v>49</v>
      </c>
      <c r="G24" s="322" t="s">
        <v>49</v>
      </c>
      <c r="H24" s="321" t="s">
        <v>49</v>
      </c>
      <c r="I24" s="98">
        <v>21435.18</v>
      </c>
      <c r="J24" s="98">
        <v>21435.18</v>
      </c>
      <c r="K24" s="98">
        <v>21435.18</v>
      </c>
      <c r="L24" s="98">
        <v>21435.18</v>
      </c>
      <c r="M24" s="98">
        <v>21435.18</v>
      </c>
      <c r="N24" s="98">
        <v>21435.18</v>
      </c>
      <c r="O24" s="98">
        <v>21435.18</v>
      </c>
      <c r="P24" s="98">
        <v>21435.18</v>
      </c>
      <c r="Q24" s="98">
        <v>21435.18</v>
      </c>
      <c r="R24" s="98">
        <v>21435.18</v>
      </c>
      <c r="S24" s="98">
        <v>21435.18</v>
      </c>
      <c r="T24" s="98">
        <v>21435.18</v>
      </c>
      <c r="U24" s="98">
        <v>21435.18</v>
      </c>
      <c r="V24" s="232"/>
      <c r="W24" s="232"/>
      <c r="X24" s="232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4"/>
      <c r="AP24" s="235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</row>
    <row r="25" spans="1:59" ht="18" customHeight="1" x14ac:dyDescent="0.2">
      <c r="A25" s="416" t="s">
        <v>452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8"/>
      <c r="V25" s="232"/>
      <c r="W25" s="232"/>
      <c r="X25" s="232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4"/>
      <c r="AP25" s="235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</row>
    <row r="26" spans="1:59" ht="19.5" customHeight="1" x14ac:dyDescent="0.2">
      <c r="A26" s="452" t="s">
        <v>453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8"/>
      <c r="V26" s="232"/>
      <c r="W26" s="232"/>
      <c r="X26" s="232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4"/>
      <c r="AP26" s="235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</row>
    <row r="27" spans="1:59" ht="19.5" customHeight="1" x14ac:dyDescent="0.2">
      <c r="A27" s="330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4"/>
      <c r="V27" s="232"/>
      <c r="W27" s="232"/>
      <c r="X27" s="232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4"/>
      <c r="AP27" s="235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</row>
    <row r="28" spans="1:59" ht="114" customHeight="1" x14ac:dyDescent="0.2">
      <c r="A28" s="332" t="s">
        <v>664</v>
      </c>
      <c r="B28" s="453" t="s">
        <v>214</v>
      </c>
      <c r="C28" s="454"/>
      <c r="D28" s="454"/>
      <c r="E28" s="454"/>
      <c r="F28" s="455"/>
      <c r="G28" s="333"/>
      <c r="H28" s="318" t="s">
        <v>448</v>
      </c>
      <c r="I28" s="334">
        <v>113364960</v>
      </c>
      <c r="J28" s="334">
        <v>3778832</v>
      </c>
      <c r="K28" s="334">
        <v>8481449.7200000007</v>
      </c>
      <c r="L28" s="334">
        <v>8983877.5999999996</v>
      </c>
      <c r="M28" s="334">
        <v>8257520.2000000002</v>
      </c>
      <c r="N28" s="334">
        <v>10501761.4</v>
      </c>
      <c r="O28" s="334">
        <v>9959520.1300000008</v>
      </c>
      <c r="P28" s="334">
        <v>8870889.3300000001</v>
      </c>
      <c r="Q28" s="334">
        <v>8382671.4100000001</v>
      </c>
      <c r="R28" s="334">
        <v>10391700</v>
      </c>
      <c r="S28" s="334">
        <v>10200782.720000001</v>
      </c>
      <c r="T28" s="334">
        <v>11384357.550000001</v>
      </c>
      <c r="U28" s="334">
        <v>14171597.939999999</v>
      </c>
      <c r="V28" s="232"/>
      <c r="W28" s="232"/>
      <c r="X28" s="232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4"/>
      <c r="AP28" s="235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</row>
    <row r="29" spans="1:59" ht="80.25" customHeight="1" x14ac:dyDescent="0.2">
      <c r="A29" s="332" t="s">
        <v>407</v>
      </c>
      <c r="B29" s="453" t="s">
        <v>593</v>
      </c>
      <c r="C29" s="454"/>
      <c r="D29" s="454"/>
      <c r="E29" s="454"/>
      <c r="F29" s="455"/>
      <c r="G29" s="333"/>
      <c r="H29" s="318" t="s">
        <v>448</v>
      </c>
      <c r="I29" s="334">
        <v>11569210.310000001</v>
      </c>
      <c r="J29" s="334">
        <v>956362.77</v>
      </c>
      <c r="K29" s="334">
        <v>906848.79</v>
      </c>
      <c r="L29" s="334">
        <v>884869.15</v>
      </c>
      <c r="M29" s="334">
        <v>916817.8</v>
      </c>
      <c r="N29" s="334">
        <v>945418.93</v>
      </c>
      <c r="O29" s="334">
        <v>1002703.95</v>
      </c>
      <c r="P29" s="334">
        <v>978783.84</v>
      </c>
      <c r="Q29" s="334">
        <v>1067134.6499999999</v>
      </c>
      <c r="R29" s="334">
        <v>1111360.6299999999</v>
      </c>
      <c r="S29" s="334">
        <v>964749.98</v>
      </c>
      <c r="T29" s="334">
        <v>993967.27</v>
      </c>
      <c r="U29" s="334">
        <v>840192.55</v>
      </c>
      <c r="V29" s="232"/>
      <c r="W29" s="232"/>
      <c r="X29" s="232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4"/>
      <c r="AP29" s="235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</row>
    <row r="30" spans="1:59" ht="59.25" customHeight="1" x14ac:dyDescent="0.2">
      <c r="A30" s="332" t="s">
        <v>794</v>
      </c>
      <c r="B30" s="453" t="s">
        <v>594</v>
      </c>
      <c r="C30" s="454"/>
      <c r="D30" s="454"/>
      <c r="E30" s="454"/>
      <c r="F30" s="455"/>
      <c r="G30" s="333"/>
      <c r="H30" s="318" t="s">
        <v>448</v>
      </c>
      <c r="I30" s="334">
        <v>55123.839999999997</v>
      </c>
      <c r="J30" s="334">
        <v>4193.6000000000004</v>
      </c>
      <c r="K30" s="334">
        <v>4322.3599999999997</v>
      </c>
      <c r="L30" s="334">
        <v>5416.74</v>
      </c>
      <c r="M30" s="334">
        <v>4147.62</v>
      </c>
      <c r="N30" s="334">
        <v>4414.32</v>
      </c>
      <c r="O30" s="334">
        <v>4809.7700000000004</v>
      </c>
      <c r="P30" s="334">
        <v>4635.04</v>
      </c>
      <c r="Q30" s="334">
        <v>4782.18</v>
      </c>
      <c r="R30" s="334">
        <v>5067.2700000000004</v>
      </c>
      <c r="S30" s="334">
        <v>4874.1499999999996</v>
      </c>
      <c r="T30" s="334">
        <v>4662.63</v>
      </c>
      <c r="U30" s="334">
        <v>3798.16</v>
      </c>
      <c r="V30" s="232"/>
      <c r="W30" s="232"/>
      <c r="X30" s="232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4"/>
      <c r="AP30" s="235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</row>
    <row r="31" spans="1:59" ht="59.25" customHeight="1" x14ac:dyDescent="0.2">
      <c r="A31" s="332" t="s">
        <v>795</v>
      </c>
      <c r="B31" s="453" t="s">
        <v>595</v>
      </c>
      <c r="C31" s="454"/>
      <c r="D31" s="454"/>
      <c r="E31" s="454"/>
      <c r="F31" s="455"/>
      <c r="G31" s="333"/>
      <c r="H31" s="318" t="s">
        <v>448</v>
      </c>
      <c r="I31" s="334">
        <v>11995974.039999999</v>
      </c>
      <c r="J31" s="334">
        <v>997767.35</v>
      </c>
      <c r="K31" s="334">
        <v>968281.44</v>
      </c>
      <c r="L31" s="334">
        <v>968281.44</v>
      </c>
      <c r="M31" s="334">
        <v>983023.43</v>
      </c>
      <c r="N31" s="334">
        <v>1074289.53</v>
      </c>
      <c r="O31" s="334">
        <v>986104.26</v>
      </c>
      <c r="P31" s="334">
        <v>986288.19</v>
      </c>
      <c r="Q31" s="334">
        <v>1038892.19</v>
      </c>
      <c r="R31" s="334">
        <v>1066693.22</v>
      </c>
      <c r="S31" s="334">
        <v>1023625.99</v>
      </c>
      <c r="T31" s="334">
        <v>1005260.58</v>
      </c>
      <c r="U31" s="334">
        <v>897466.42</v>
      </c>
      <c r="V31" s="232"/>
      <c r="W31" s="232"/>
      <c r="X31" s="232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4"/>
      <c r="AP31" s="235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</row>
    <row r="32" spans="1:59" ht="59.25" customHeight="1" x14ac:dyDescent="0.2">
      <c r="A32" s="332" t="s">
        <v>796</v>
      </c>
      <c r="B32" s="453" t="s">
        <v>764</v>
      </c>
      <c r="C32" s="454"/>
      <c r="D32" s="454"/>
      <c r="E32" s="454"/>
      <c r="F32" s="455"/>
      <c r="G32" s="333"/>
      <c r="H32" s="318" t="s">
        <v>448</v>
      </c>
      <c r="I32" s="334">
        <v>-1437588.19</v>
      </c>
      <c r="J32" s="334">
        <v>-114480</v>
      </c>
      <c r="K32" s="334">
        <v>-112163</v>
      </c>
      <c r="L32" s="334">
        <v>-136280</v>
      </c>
      <c r="M32" s="334">
        <v>-116243.8</v>
      </c>
      <c r="N32" s="334">
        <v>-126130.04</v>
      </c>
      <c r="O32" s="334">
        <v>-150050.15</v>
      </c>
      <c r="P32" s="334">
        <v>-105391.93</v>
      </c>
      <c r="Q32" s="334">
        <v>-112629.58</v>
      </c>
      <c r="R32" s="334">
        <v>-130811.06</v>
      </c>
      <c r="S32" s="334">
        <v>-115452.9</v>
      </c>
      <c r="T32" s="334">
        <v>-116161.03</v>
      </c>
      <c r="U32" s="334">
        <v>-101794.7</v>
      </c>
      <c r="V32" s="232"/>
      <c r="W32" s="232"/>
      <c r="X32" s="232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4"/>
      <c r="AP32" s="235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</row>
    <row r="33" spans="1:59" ht="59.25" customHeight="1" x14ac:dyDescent="0.2">
      <c r="A33" s="332" t="s">
        <v>223</v>
      </c>
      <c r="B33" s="453" t="s">
        <v>283</v>
      </c>
      <c r="C33" s="454"/>
      <c r="D33" s="454"/>
      <c r="E33" s="454"/>
      <c r="F33" s="455"/>
      <c r="G33" s="333"/>
      <c r="H33" s="318" t="s">
        <v>448</v>
      </c>
      <c r="I33" s="334">
        <v>17151170</v>
      </c>
      <c r="J33" s="334">
        <v>0</v>
      </c>
      <c r="K33" s="334">
        <v>574186.26</v>
      </c>
      <c r="L33" s="334">
        <v>808562.43</v>
      </c>
      <c r="M33" s="334">
        <v>5619922.21</v>
      </c>
      <c r="N33" s="334">
        <v>3951153.81</v>
      </c>
      <c r="O33" s="334">
        <v>1178801.1299999999</v>
      </c>
      <c r="P33" s="334">
        <v>1461731.3</v>
      </c>
      <c r="Q33" s="334">
        <v>321888.90000000002</v>
      </c>
      <c r="R33" s="334">
        <v>0</v>
      </c>
      <c r="S33" s="334">
        <v>2374691.64</v>
      </c>
      <c r="T33" s="334">
        <v>568828.94999999995</v>
      </c>
      <c r="U33" s="334">
        <v>291403.37</v>
      </c>
      <c r="V33" s="232"/>
      <c r="W33" s="232"/>
      <c r="X33" s="232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4"/>
      <c r="AP33" s="235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</row>
    <row r="34" spans="1:59" ht="59.25" customHeight="1" x14ac:dyDescent="0.2">
      <c r="A34" s="332" t="s">
        <v>56</v>
      </c>
      <c r="B34" s="453" t="s">
        <v>215</v>
      </c>
      <c r="C34" s="454"/>
      <c r="D34" s="454"/>
      <c r="E34" s="454"/>
      <c r="F34" s="455"/>
      <c r="G34" s="333"/>
      <c r="H34" s="318" t="s">
        <v>448</v>
      </c>
      <c r="I34" s="334">
        <v>3517450</v>
      </c>
      <c r="J34" s="334">
        <v>0</v>
      </c>
      <c r="K34" s="334">
        <v>0</v>
      </c>
      <c r="L34" s="334">
        <v>0</v>
      </c>
      <c r="M34" s="334">
        <v>2289488.87</v>
      </c>
      <c r="N34" s="334">
        <v>0</v>
      </c>
      <c r="O34" s="334">
        <v>0</v>
      </c>
      <c r="P34" s="334">
        <v>1227961.1299999999</v>
      </c>
      <c r="Q34" s="334">
        <v>0</v>
      </c>
      <c r="R34" s="334">
        <v>0</v>
      </c>
      <c r="S34" s="334">
        <v>0</v>
      </c>
      <c r="T34" s="334">
        <v>0</v>
      </c>
      <c r="U34" s="334">
        <v>0</v>
      </c>
      <c r="V34" s="232"/>
      <c r="W34" s="232"/>
      <c r="X34" s="232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4"/>
      <c r="AP34" s="235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</row>
    <row r="35" spans="1:59" ht="59.25" customHeight="1" x14ac:dyDescent="0.2">
      <c r="A35" s="332" t="s">
        <v>224</v>
      </c>
      <c r="B35" s="453" t="s">
        <v>284</v>
      </c>
      <c r="C35" s="454"/>
      <c r="D35" s="454"/>
      <c r="E35" s="454"/>
      <c r="F35" s="455"/>
      <c r="G35" s="333"/>
      <c r="H35" s="318" t="s">
        <v>448</v>
      </c>
      <c r="I35" s="334">
        <v>2160280</v>
      </c>
      <c r="J35" s="334">
        <v>0</v>
      </c>
      <c r="K35" s="334">
        <v>0</v>
      </c>
      <c r="L35" s="334">
        <v>30011.22</v>
      </c>
      <c r="M35" s="334">
        <v>1296000</v>
      </c>
      <c r="N35" s="334">
        <v>0</v>
      </c>
      <c r="O35" s="334">
        <v>0</v>
      </c>
      <c r="P35" s="334">
        <v>142522.23000000001</v>
      </c>
      <c r="Q35" s="334">
        <v>0</v>
      </c>
      <c r="R35" s="334">
        <v>0</v>
      </c>
      <c r="S35" s="334">
        <v>200280</v>
      </c>
      <c r="T35" s="334">
        <v>0</v>
      </c>
      <c r="U35" s="334">
        <v>491466.55</v>
      </c>
      <c r="V35" s="232"/>
      <c r="W35" s="232"/>
      <c r="X35" s="232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4"/>
      <c r="AP35" s="235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</row>
    <row r="36" spans="1:59" ht="59.25" customHeight="1" x14ac:dyDescent="0.2">
      <c r="A36" s="332" t="s">
        <v>225</v>
      </c>
      <c r="B36" s="453" t="s">
        <v>285</v>
      </c>
      <c r="C36" s="454"/>
      <c r="D36" s="454"/>
      <c r="E36" s="454"/>
      <c r="F36" s="455"/>
      <c r="G36" s="333"/>
      <c r="H36" s="318" t="s">
        <v>448</v>
      </c>
      <c r="I36" s="334">
        <v>14302000</v>
      </c>
      <c r="J36" s="334">
        <v>0</v>
      </c>
      <c r="K36" s="334">
        <v>0</v>
      </c>
      <c r="L36" s="334">
        <v>683289.47</v>
      </c>
      <c r="M36" s="334">
        <v>0</v>
      </c>
      <c r="N36" s="334">
        <v>0</v>
      </c>
      <c r="O36" s="334">
        <v>780000</v>
      </c>
      <c r="P36" s="334">
        <v>0</v>
      </c>
      <c r="Q36" s="334">
        <v>0</v>
      </c>
      <c r="R36" s="334">
        <v>1000000</v>
      </c>
      <c r="S36" s="334">
        <v>3079239.94</v>
      </c>
      <c r="T36" s="334">
        <v>3491070.54</v>
      </c>
      <c r="U36" s="334">
        <v>5268400.05</v>
      </c>
      <c r="V36" s="232"/>
      <c r="W36" s="232"/>
      <c r="X36" s="232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4"/>
      <c r="AP36" s="235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</row>
    <row r="37" spans="1:59" ht="59.25" customHeight="1" x14ac:dyDescent="0.2">
      <c r="A37" s="332" t="s">
        <v>226</v>
      </c>
      <c r="B37" s="453" t="s">
        <v>286</v>
      </c>
      <c r="C37" s="454"/>
      <c r="D37" s="454"/>
      <c r="E37" s="454"/>
      <c r="F37" s="455"/>
      <c r="G37" s="333"/>
      <c r="H37" s="318" t="s">
        <v>448</v>
      </c>
      <c r="I37" s="334">
        <v>11143760.800000001</v>
      </c>
      <c r="J37" s="334">
        <v>0</v>
      </c>
      <c r="K37" s="334">
        <v>0</v>
      </c>
      <c r="L37" s="334">
        <v>870546.82</v>
      </c>
      <c r="M37" s="334">
        <v>1870546.82</v>
      </c>
      <c r="N37" s="334">
        <v>0</v>
      </c>
      <c r="O37" s="334">
        <v>0</v>
      </c>
      <c r="P37" s="334">
        <v>2303523.5</v>
      </c>
      <c r="Q37" s="334">
        <v>0</v>
      </c>
      <c r="R37" s="334">
        <v>0</v>
      </c>
      <c r="S37" s="334">
        <v>4881362.68</v>
      </c>
      <c r="T37" s="334">
        <v>0</v>
      </c>
      <c r="U37" s="334">
        <v>1217780.98</v>
      </c>
      <c r="V37" s="232"/>
      <c r="W37" s="232"/>
      <c r="X37" s="232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4"/>
      <c r="AP37" s="235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</row>
    <row r="38" spans="1:59" ht="59.25" customHeight="1" x14ac:dyDescent="0.2">
      <c r="A38" s="332" t="s">
        <v>227</v>
      </c>
      <c r="B38" s="453" t="s">
        <v>287</v>
      </c>
      <c r="C38" s="454"/>
      <c r="D38" s="454"/>
      <c r="E38" s="454"/>
      <c r="F38" s="455"/>
      <c r="G38" s="333"/>
      <c r="H38" s="318" t="s">
        <v>448</v>
      </c>
      <c r="I38" s="334">
        <v>32223239.199999999</v>
      </c>
      <c r="J38" s="334">
        <v>0</v>
      </c>
      <c r="K38" s="334">
        <v>293666</v>
      </c>
      <c r="L38" s="334">
        <v>126600</v>
      </c>
      <c r="M38" s="334">
        <v>291020.92</v>
      </c>
      <c r="N38" s="334">
        <v>120630.98</v>
      </c>
      <c r="O38" s="334">
        <v>421779.46</v>
      </c>
      <c r="P38" s="334">
        <v>202297.72</v>
      </c>
      <c r="Q38" s="334">
        <v>425752.07</v>
      </c>
      <c r="R38" s="334">
        <v>2099506.4500000002</v>
      </c>
      <c r="S38" s="334">
        <v>6912431.4400000004</v>
      </c>
      <c r="T38" s="334">
        <v>10042928.140000001</v>
      </c>
      <c r="U38" s="334">
        <v>11286626.02</v>
      </c>
      <c r="V38" s="232"/>
      <c r="W38" s="232"/>
      <c r="X38" s="232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4"/>
      <c r="AP38" s="235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</row>
    <row r="39" spans="1:59" ht="59.25" customHeight="1" x14ac:dyDescent="0.2">
      <c r="A39" s="332" t="s">
        <v>667</v>
      </c>
      <c r="B39" s="453" t="s">
        <v>596</v>
      </c>
      <c r="C39" s="454"/>
      <c r="D39" s="454"/>
      <c r="E39" s="454"/>
      <c r="F39" s="455"/>
      <c r="G39" s="333"/>
      <c r="H39" s="318" t="s">
        <v>448</v>
      </c>
      <c r="I39" s="334">
        <v>4155333.33</v>
      </c>
      <c r="J39" s="334">
        <v>19944.560000000001</v>
      </c>
      <c r="K39" s="334">
        <v>252329.99</v>
      </c>
      <c r="L39" s="334">
        <v>295538.76</v>
      </c>
      <c r="M39" s="334">
        <v>269406.90000000002</v>
      </c>
      <c r="N39" s="334">
        <v>271188.21999999997</v>
      </c>
      <c r="O39" s="334">
        <v>262295.49</v>
      </c>
      <c r="P39" s="334">
        <v>351528.96000000002</v>
      </c>
      <c r="Q39" s="334">
        <v>357633.96</v>
      </c>
      <c r="R39" s="334">
        <v>393208.27</v>
      </c>
      <c r="S39" s="334">
        <v>439722.16</v>
      </c>
      <c r="T39" s="334">
        <v>365704.24</v>
      </c>
      <c r="U39" s="334">
        <v>876831.82</v>
      </c>
      <c r="V39" s="232"/>
      <c r="W39" s="232"/>
      <c r="X39" s="232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4"/>
      <c r="AP39" s="235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</row>
    <row r="40" spans="1:59" ht="59.25" customHeight="1" x14ac:dyDescent="0.2">
      <c r="A40" s="332" t="s">
        <v>669</v>
      </c>
      <c r="B40" s="453" t="s">
        <v>598</v>
      </c>
      <c r="C40" s="454"/>
      <c r="D40" s="454"/>
      <c r="E40" s="454"/>
      <c r="F40" s="455"/>
      <c r="G40" s="333"/>
      <c r="H40" s="318" t="s">
        <v>448</v>
      </c>
      <c r="I40" s="334">
        <v>2000</v>
      </c>
      <c r="J40" s="334">
        <v>0</v>
      </c>
      <c r="K40" s="334">
        <v>0</v>
      </c>
      <c r="L40" s="334">
        <v>500</v>
      </c>
      <c r="M40" s="334">
        <v>0</v>
      </c>
      <c r="N40" s="334">
        <v>0</v>
      </c>
      <c r="O40" s="334">
        <v>500</v>
      </c>
      <c r="P40" s="334">
        <v>0</v>
      </c>
      <c r="Q40" s="334">
        <v>0</v>
      </c>
      <c r="R40" s="334">
        <v>500</v>
      </c>
      <c r="S40" s="334">
        <v>0</v>
      </c>
      <c r="T40" s="334">
        <v>0</v>
      </c>
      <c r="U40" s="334">
        <v>500</v>
      </c>
      <c r="V40" s="232"/>
      <c r="W40" s="232"/>
      <c r="X40" s="232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4"/>
      <c r="AP40" s="235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</row>
    <row r="41" spans="1:59" ht="59.25" customHeight="1" x14ac:dyDescent="0.2">
      <c r="A41" s="332" t="s">
        <v>669</v>
      </c>
      <c r="B41" s="453" t="s">
        <v>599</v>
      </c>
      <c r="C41" s="454"/>
      <c r="D41" s="454"/>
      <c r="E41" s="454"/>
      <c r="F41" s="455"/>
      <c r="G41" s="333"/>
      <c r="H41" s="318" t="s">
        <v>448</v>
      </c>
      <c r="I41" s="334">
        <v>1000</v>
      </c>
      <c r="J41" s="334">
        <v>0</v>
      </c>
      <c r="K41" s="334">
        <v>0</v>
      </c>
      <c r="L41" s="334">
        <v>0</v>
      </c>
      <c r="M41" s="334">
        <v>200</v>
      </c>
      <c r="N41" s="334">
        <v>0</v>
      </c>
      <c r="O41" s="334">
        <v>200</v>
      </c>
      <c r="P41" s="334">
        <v>200</v>
      </c>
      <c r="Q41" s="334">
        <v>0</v>
      </c>
      <c r="R41" s="334">
        <v>200</v>
      </c>
      <c r="S41" s="334">
        <v>200</v>
      </c>
      <c r="T41" s="334">
        <v>0</v>
      </c>
      <c r="U41" s="334">
        <v>0</v>
      </c>
      <c r="V41" s="232"/>
      <c r="W41" s="232"/>
      <c r="X41" s="232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4"/>
      <c r="AP41" s="235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</row>
    <row r="42" spans="1:59" ht="59.25" customHeight="1" x14ac:dyDescent="0.2">
      <c r="A42" s="332" t="s">
        <v>669</v>
      </c>
      <c r="B42" s="453" t="s">
        <v>600</v>
      </c>
      <c r="C42" s="454"/>
      <c r="D42" s="454"/>
      <c r="E42" s="454"/>
      <c r="F42" s="455"/>
      <c r="G42" s="333"/>
      <c r="H42" s="318" t="s">
        <v>448</v>
      </c>
      <c r="I42" s="334">
        <v>2400</v>
      </c>
      <c r="J42" s="334">
        <v>200</v>
      </c>
      <c r="K42" s="334">
        <v>200</v>
      </c>
      <c r="L42" s="334">
        <v>200</v>
      </c>
      <c r="M42" s="334">
        <v>200</v>
      </c>
      <c r="N42" s="334">
        <v>200</v>
      </c>
      <c r="O42" s="334">
        <v>200</v>
      </c>
      <c r="P42" s="334">
        <v>200</v>
      </c>
      <c r="Q42" s="334">
        <v>200</v>
      </c>
      <c r="R42" s="334">
        <v>200</v>
      </c>
      <c r="S42" s="334">
        <v>200</v>
      </c>
      <c r="T42" s="334">
        <v>200</v>
      </c>
      <c r="U42" s="334">
        <v>200</v>
      </c>
      <c r="V42" s="232"/>
      <c r="W42" s="232"/>
      <c r="X42" s="232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4"/>
      <c r="AP42" s="235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</row>
    <row r="43" spans="1:59" ht="59.25" customHeight="1" x14ac:dyDescent="0.2">
      <c r="A43" s="332" t="s">
        <v>669</v>
      </c>
      <c r="B43" s="453" t="s">
        <v>601</v>
      </c>
      <c r="C43" s="454"/>
      <c r="D43" s="454"/>
      <c r="E43" s="454"/>
      <c r="F43" s="455"/>
      <c r="G43" s="333"/>
      <c r="H43" s="318" t="s">
        <v>448</v>
      </c>
      <c r="I43" s="334">
        <v>3590</v>
      </c>
      <c r="J43" s="334">
        <v>0</v>
      </c>
      <c r="K43" s="334">
        <v>190</v>
      </c>
      <c r="L43" s="334">
        <v>800</v>
      </c>
      <c r="M43" s="334">
        <v>1000</v>
      </c>
      <c r="N43" s="334">
        <v>200</v>
      </c>
      <c r="O43" s="334">
        <v>400</v>
      </c>
      <c r="P43" s="334">
        <v>0</v>
      </c>
      <c r="Q43" s="334">
        <v>400</v>
      </c>
      <c r="R43" s="334">
        <v>400</v>
      </c>
      <c r="S43" s="334">
        <v>200</v>
      </c>
      <c r="T43" s="334">
        <v>0</v>
      </c>
      <c r="U43" s="334">
        <v>0</v>
      </c>
      <c r="V43" s="232"/>
      <c r="W43" s="232"/>
      <c r="X43" s="232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4"/>
      <c r="AP43" s="235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</row>
    <row r="44" spans="1:59" ht="59.25" customHeight="1" x14ac:dyDescent="0.2">
      <c r="A44" s="332" t="s">
        <v>669</v>
      </c>
      <c r="B44" s="453" t="s">
        <v>602</v>
      </c>
      <c r="C44" s="454"/>
      <c r="D44" s="454"/>
      <c r="E44" s="454"/>
      <c r="F44" s="455"/>
      <c r="G44" s="333"/>
      <c r="H44" s="318" t="s">
        <v>448</v>
      </c>
      <c r="I44" s="334">
        <v>4000</v>
      </c>
      <c r="J44" s="334">
        <v>0</v>
      </c>
      <c r="K44" s="334">
        <v>0</v>
      </c>
      <c r="L44" s="334">
        <v>1000</v>
      </c>
      <c r="M44" s="334">
        <v>0</v>
      </c>
      <c r="N44" s="334">
        <v>0</v>
      </c>
      <c r="O44" s="334">
        <v>1000</v>
      </c>
      <c r="P44" s="334">
        <v>0</v>
      </c>
      <c r="Q44" s="334">
        <v>0</v>
      </c>
      <c r="R44" s="334">
        <v>1000</v>
      </c>
      <c r="S44" s="334">
        <v>0</v>
      </c>
      <c r="T44" s="334">
        <v>0</v>
      </c>
      <c r="U44" s="334">
        <v>1000</v>
      </c>
      <c r="V44" s="232"/>
      <c r="W44" s="232"/>
      <c r="X44" s="232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4"/>
      <c r="AP44" s="235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</row>
    <row r="45" spans="1:59" ht="59.25" customHeight="1" x14ac:dyDescent="0.2">
      <c r="A45" s="332" t="s">
        <v>669</v>
      </c>
      <c r="B45" s="453" t="s">
        <v>603</v>
      </c>
      <c r="C45" s="454"/>
      <c r="D45" s="454"/>
      <c r="E45" s="454"/>
      <c r="F45" s="455"/>
      <c r="G45" s="333"/>
      <c r="H45" s="318" t="s">
        <v>448</v>
      </c>
      <c r="I45" s="334">
        <v>7500</v>
      </c>
      <c r="J45" s="334">
        <v>0</v>
      </c>
      <c r="K45" s="334">
        <v>0</v>
      </c>
      <c r="L45" s="334">
        <v>1900</v>
      </c>
      <c r="M45" s="334">
        <v>0</v>
      </c>
      <c r="N45" s="334">
        <v>0</v>
      </c>
      <c r="O45" s="334">
        <v>1900</v>
      </c>
      <c r="P45" s="334">
        <v>0</v>
      </c>
      <c r="Q45" s="334">
        <v>0</v>
      </c>
      <c r="R45" s="334">
        <v>3700</v>
      </c>
      <c r="S45" s="334">
        <v>0</v>
      </c>
      <c r="T45" s="334">
        <v>0</v>
      </c>
      <c r="U45" s="334">
        <v>0</v>
      </c>
      <c r="V45" s="232"/>
      <c r="W45" s="232"/>
      <c r="X45" s="232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4"/>
      <c r="AP45" s="235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</row>
    <row r="46" spans="1:59" ht="59.25" customHeight="1" x14ac:dyDescent="0.2">
      <c r="A46" s="332" t="s">
        <v>669</v>
      </c>
      <c r="B46" s="453" t="s">
        <v>604</v>
      </c>
      <c r="C46" s="454"/>
      <c r="D46" s="454"/>
      <c r="E46" s="454"/>
      <c r="F46" s="455"/>
      <c r="G46" s="333"/>
      <c r="H46" s="318" t="s">
        <v>448</v>
      </c>
      <c r="I46" s="334">
        <v>4500</v>
      </c>
      <c r="J46" s="334">
        <v>0</v>
      </c>
      <c r="K46" s="334">
        <v>0</v>
      </c>
      <c r="L46" s="334">
        <v>300</v>
      </c>
      <c r="M46" s="334">
        <v>600</v>
      </c>
      <c r="N46" s="334">
        <v>300</v>
      </c>
      <c r="O46" s="334">
        <v>600</v>
      </c>
      <c r="P46" s="334">
        <v>600</v>
      </c>
      <c r="Q46" s="334">
        <v>600</v>
      </c>
      <c r="R46" s="334">
        <v>300</v>
      </c>
      <c r="S46" s="334">
        <v>300</v>
      </c>
      <c r="T46" s="334">
        <v>600</v>
      </c>
      <c r="U46" s="334">
        <v>300</v>
      </c>
      <c r="V46" s="232"/>
      <c r="W46" s="232"/>
      <c r="X46" s="232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4"/>
      <c r="AP46" s="235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</row>
    <row r="47" spans="1:59" ht="59.25" customHeight="1" x14ac:dyDescent="0.2">
      <c r="A47" s="332" t="s">
        <v>669</v>
      </c>
      <c r="B47" s="453" t="s">
        <v>605</v>
      </c>
      <c r="C47" s="454"/>
      <c r="D47" s="454"/>
      <c r="E47" s="454"/>
      <c r="F47" s="455"/>
      <c r="G47" s="333"/>
      <c r="H47" s="318" t="s">
        <v>448</v>
      </c>
      <c r="I47" s="334">
        <v>1000</v>
      </c>
      <c r="J47" s="334">
        <v>0</v>
      </c>
      <c r="K47" s="334">
        <v>0</v>
      </c>
      <c r="L47" s="334">
        <v>200</v>
      </c>
      <c r="M47" s="334">
        <v>200</v>
      </c>
      <c r="N47" s="334">
        <v>0</v>
      </c>
      <c r="O47" s="334">
        <v>0</v>
      </c>
      <c r="P47" s="334">
        <v>200</v>
      </c>
      <c r="Q47" s="334">
        <v>200</v>
      </c>
      <c r="R47" s="334">
        <v>200</v>
      </c>
      <c r="S47" s="334">
        <v>0</v>
      </c>
      <c r="T47" s="334">
        <v>0</v>
      </c>
      <c r="U47" s="334">
        <v>0</v>
      </c>
      <c r="V47" s="232"/>
      <c r="W47" s="232"/>
      <c r="X47" s="232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4"/>
      <c r="AP47" s="235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</row>
    <row r="48" spans="1:59" ht="59.25" customHeight="1" x14ac:dyDescent="0.2">
      <c r="A48" s="332" t="s">
        <v>669</v>
      </c>
      <c r="B48" s="453" t="s">
        <v>606</v>
      </c>
      <c r="C48" s="454"/>
      <c r="D48" s="454"/>
      <c r="E48" s="454"/>
      <c r="F48" s="455"/>
      <c r="G48" s="333"/>
      <c r="H48" s="318" t="s">
        <v>448</v>
      </c>
      <c r="I48" s="334">
        <v>2000</v>
      </c>
      <c r="J48" s="334">
        <v>0</v>
      </c>
      <c r="K48" s="334">
        <v>100</v>
      </c>
      <c r="L48" s="334">
        <v>200</v>
      </c>
      <c r="M48" s="334">
        <v>100</v>
      </c>
      <c r="N48" s="334">
        <v>300</v>
      </c>
      <c r="O48" s="334">
        <v>300</v>
      </c>
      <c r="P48" s="334">
        <v>200</v>
      </c>
      <c r="Q48" s="334">
        <v>200</v>
      </c>
      <c r="R48" s="334">
        <v>200</v>
      </c>
      <c r="S48" s="334">
        <v>200</v>
      </c>
      <c r="T48" s="334">
        <v>200</v>
      </c>
      <c r="U48" s="334">
        <v>0</v>
      </c>
      <c r="V48" s="232"/>
      <c r="W48" s="232"/>
      <c r="X48" s="232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4"/>
      <c r="AP48" s="235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</row>
    <row r="49" spans="1:59" ht="59.25" customHeight="1" x14ac:dyDescent="0.2">
      <c r="A49" s="332" t="s">
        <v>807</v>
      </c>
      <c r="B49" s="453" t="s">
        <v>862</v>
      </c>
      <c r="C49" s="454"/>
      <c r="D49" s="454"/>
      <c r="E49" s="454"/>
      <c r="F49" s="455"/>
      <c r="G49" s="333"/>
      <c r="H49" s="318" t="s">
        <v>448</v>
      </c>
      <c r="I49" s="334">
        <v>1666.67</v>
      </c>
      <c r="J49" s="334">
        <v>0</v>
      </c>
      <c r="K49" s="334">
        <v>0</v>
      </c>
      <c r="L49" s="334">
        <v>0</v>
      </c>
      <c r="M49" s="334">
        <v>0</v>
      </c>
      <c r="N49" s="334">
        <v>0</v>
      </c>
      <c r="O49" s="334">
        <v>0</v>
      </c>
      <c r="P49" s="334">
        <v>0</v>
      </c>
      <c r="Q49" s="334">
        <v>0</v>
      </c>
      <c r="R49" s="334">
        <v>0</v>
      </c>
      <c r="S49" s="334">
        <v>0</v>
      </c>
      <c r="T49" s="334">
        <v>0</v>
      </c>
      <c r="U49" s="334">
        <v>1666.67</v>
      </c>
      <c r="V49" s="232"/>
      <c r="W49" s="232"/>
      <c r="X49" s="232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4"/>
      <c r="AP49" s="235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</row>
    <row r="50" spans="1:59" ht="59.25" customHeight="1" x14ac:dyDescent="0.2">
      <c r="A50" s="332" t="s">
        <v>228</v>
      </c>
      <c r="B50" s="453" t="s">
        <v>288</v>
      </c>
      <c r="C50" s="454"/>
      <c r="D50" s="454"/>
      <c r="E50" s="454"/>
      <c r="F50" s="455"/>
      <c r="G50" s="333"/>
      <c r="H50" s="318" t="s">
        <v>448</v>
      </c>
      <c r="I50" s="334">
        <v>3404107.54</v>
      </c>
      <c r="J50" s="334">
        <v>0</v>
      </c>
      <c r="K50" s="334">
        <v>0</v>
      </c>
      <c r="L50" s="334">
        <v>0</v>
      </c>
      <c r="M50" s="334">
        <v>851026.88</v>
      </c>
      <c r="N50" s="334">
        <v>0</v>
      </c>
      <c r="O50" s="334">
        <v>0</v>
      </c>
      <c r="P50" s="334">
        <v>851026.88</v>
      </c>
      <c r="Q50" s="334">
        <v>0</v>
      </c>
      <c r="R50" s="334">
        <v>0</v>
      </c>
      <c r="S50" s="334">
        <v>851026.88</v>
      </c>
      <c r="T50" s="334">
        <v>0</v>
      </c>
      <c r="U50" s="334">
        <v>851026.9</v>
      </c>
      <c r="V50" s="232"/>
      <c r="W50" s="232"/>
      <c r="X50" s="232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4"/>
      <c r="AP50" s="235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</row>
    <row r="51" spans="1:59" ht="59.25" customHeight="1" x14ac:dyDescent="0.2">
      <c r="A51" s="332" t="s">
        <v>670</v>
      </c>
      <c r="B51" s="453" t="s">
        <v>607</v>
      </c>
      <c r="C51" s="454"/>
      <c r="D51" s="454"/>
      <c r="E51" s="454"/>
      <c r="F51" s="455"/>
      <c r="G51" s="333"/>
      <c r="H51" s="318" t="s">
        <v>448</v>
      </c>
      <c r="I51" s="334">
        <v>12628000</v>
      </c>
      <c r="J51" s="334">
        <v>0</v>
      </c>
      <c r="K51" s="334">
        <v>208725.53</v>
      </c>
      <c r="L51" s="334">
        <v>1445387.37</v>
      </c>
      <c r="M51" s="334">
        <v>860353.45</v>
      </c>
      <c r="N51" s="334">
        <v>363853.43</v>
      </c>
      <c r="O51" s="334">
        <v>1047829.54</v>
      </c>
      <c r="P51" s="334">
        <v>4785450.13</v>
      </c>
      <c r="Q51" s="334">
        <v>178566.99</v>
      </c>
      <c r="R51" s="334">
        <v>1374430.85</v>
      </c>
      <c r="S51" s="334">
        <v>556261.53</v>
      </c>
      <c r="T51" s="334">
        <v>1267277.32</v>
      </c>
      <c r="U51" s="334">
        <v>539863.86</v>
      </c>
      <c r="V51" s="232"/>
      <c r="W51" s="232"/>
      <c r="X51" s="232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4"/>
      <c r="AP51" s="235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</row>
    <row r="52" spans="1:59" ht="59.25" customHeight="1" x14ac:dyDescent="0.2">
      <c r="A52" s="332" t="s">
        <v>229</v>
      </c>
      <c r="B52" s="453" t="s">
        <v>289</v>
      </c>
      <c r="C52" s="454"/>
      <c r="D52" s="454"/>
      <c r="E52" s="454"/>
      <c r="F52" s="455"/>
      <c r="G52" s="333"/>
      <c r="H52" s="318" t="s">
        <v>448</v>
      </c>
      <c r="I52" s="334">
        <v>2200620.36</v>
      </c>
      <c r="J52" s="334">
        <v>0</v>
      </c>
      <c r="K52" s="334">
        <v>0</v>
      </c>
      <c r="L52" s="334">
        <v>0</v>
      </c>
      <c r="M52" s="334">
        <v>550155.09</v>
      </c>
      <c r="N52" s="334">
        <v>0</v>
      </c>
      <c r="O52" s="334">
        <v>0</v>
      </c>
      <c r="P52" s="334">
        <v>550155.09</v>
      </c>
      <c r="Q52" s="334">
        <v>0</v>
      </c>
      <c r="R52" s="334">
        <v>0</v>
      </c>
      <c r="S52" s="334">
        <v>550155.09</v>
      </c>
      <c r="T52" s="334">
        <v>0</v>
      </c>
      <c r="U52" s="334">
        <v>550155.09</v>
      </c>
      <c r="V52" s="232"/>
      <c r="W52" s="232"/>
      <c r="X52" s="232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4"/>
      <c r="AP52" s="235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</row>
    <row r="53" spans="1:59" ht="59.25" customHeight="1" x14ac:dyDescent="0.2">
      <c r="A53" s="332" t="s">
        <v>230</v>
      </c>
      <c r="B53" s="453" t="s">
        <v>290</v>
      </c>
      <c r="C53" s="454"/>
      <c r="D53" s="454"/>
      <c r="E53" s="454"/>
      <c r="F53" s="455"/>
      <c r="G53" s="333"/>
      <c r="H53" s="318" t="s">
        <v>448</v>
      </c>
      <c r="I53" s="334">
        <v>442056.65</v>
      </c>
      <c r="J53" s="334">
        <v>0</v>
      </c>
      <c r="K53" s="334">
        <v>0</v>
      </c>
      <c r="L53" s="334">
        <v>0</v>
      </c>
      <c r="M53" s="334">
        <v>110514.16</v>
      </c>
      <c r="N53" s="334">
        <v>0</v>
      </c>
      <c r="O53" s="334">
        <v>0</v>
      </c>
      <c r="P53" s="334">
        <v>110514.16</v>
      </c>
      <c r="Q53" s="334">
        <v>0</v>
      </c>
      <c r="R53" s="334">
        <v>0</v>
      </c>
      <c r="S53" s="334">
        <v>110514.16</v>
      </c>
      <c r="T53" s="334">
        <v>0</v>
      </c>
      <c r="U53" s="334">
        <v>110514.17</v>
      </c>
      <c r="V53" s="232"/>
      <c r="W53" s="232"/>
      <c r="X53" s="232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4"/>
      <c r="AP53" s="235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</row>
    <row r="54" spans="1:59" ht="59.25" customHeight="1" x14ac:dyDescent="0.2">
      <c r="A54" s="332" t="s">
        <v>231</v>
      </c>
      <c r="B54" s="453" t="s">
        <v>291</v>
      </c>
      <c r="C54" s="454"/>
      <c r="D54" s="454"/>
      <c r="E54" s="454"/>
      <c r="F54" s="455"/>
      <c r="G54" s="333"/>
      <c r="H54" s="318" t="s">
        <v>448</v>
      </c>
      <c r="I54" s="334">
        <v>40118.36</v>
      </c>
      <c r="J54" s="334">
        <v>0</v>
      </c>
      <c r="K54" s="334">
        <v>0</v>
      </c>
      <c r="L54" s="334">
        <v>0</v>
      </c>
      <c r="M54" s="334">
        <v>10029.59</v>
      </c>
      <c r="N54" s="334">
        <v>0</v>
      </c>
      <c r="O54" s="334">
        <v>0</v>
      </c>
      <c r="P54" s="334">
        <v>10029.59</v>
      </c>
      <c r="Q54" s="334">
        <v>0</v>
      </c>
      <c r="R54" s="334">
        <v>0</v>
      </c>
      <c r="S54" s="334">
        <v>10029.59</v>
      </c>
      <c r="T54" s="334">
        <v>0</v>
      </c>
      <c r="U54" s="334">
        <v>10029.59</v>
      </c>
      <c r="V54" s="232"/>
      <c r="W54" s="232"/>
      <c r="X54" s="232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4"/>
      <c r="AP54" s="235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</row>
    <row r="55" spans="1:59" ht="59.25" customHeight="1" x14ac:dyDescent="0.2">
      <c r="A55" s="332" t="s">
        <v>808</v>
      </c>
      <c r="B55" s="453" t="s">
        <v>863</v>
      </c>
      <c r="C55" s="454"/>
      <c r="D55" s="454"/>
      <c r="E55" s="454"/>
      <c r="F55" s="455"/>
      <c r="G55" s="333"/>
      <c r="H55" s="318" t="s">
        <v>448</v>
      </c>
      <c r="I55" s="334">
        <v>3336</v>
      </c>
      <c r="J55" s="334">
        <v>0</v>
      </c>
      <c r="K55" s="334">
        <v>0</v>
      </c>
      <c r="L55" s="334">
        <v>0</v>
      </c>
      <c r="M55" s="334">
        <v>0</v>
      </c>
      <c r="N55" s="334">
        <v>0</v>
      </c>
      <c r="O55" s="334">
        <v>0</v>
      </c>
      <c r="P55" s="334">
        <v>0</v>
      </c>
      <c r="Q55" s="334">
        <v>0</v>
      </c>
      <c r="R55" s="334">
        <v>0</v>
      </c>
      <c r="S55" s="334">
        <v>0</v>
      </c>
      <c r="T55" s="334">
        <v>0</v>
      </c>
      <c r="U55" s="334">
        <v>3336</v>
      </c>
      <c r="V55" s="232"/>
      <c r="W55" s="232"/>
      <c r="X55" s="232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4"/>
      <c r="AP55" s="235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</row>
    <row r="56" spans="1:59" ht="59.25" customHeight="1" x14ac:dyDescent="0.2">
      <c r="A56" s="332" t="s">
        <v>780</v>
      </c>
      <c r="B56" s="453" t="s">
        <v>782</v>
      </c>
      <c r="C56" s="454"/>
      <c r="D56" s="454"/>
      <c r="E56" s="454"/>
      <c r="F56" s="455"/>
      <c r="G56" s="333"/>
      <c r="H56" s="318" t="s">
        <v>448</v>
      </c>
      <c r="I56" s="334">
        <v>688.68</v>
      </c>
      <c r="J56" s="334">
        <v>0</v>
      </c>
      <c r="K56" s="334">
        <v>0</v>
      </c>
      <c r="L56" s="334">
        <v>0</v>
      </c>
      <c r="M56" s="334">
        <v>0</v>
      </c>
      <c r="N56" s="334">
        <v>0</v>
      </c>
      <c r="O56" s="334">
        <v>0</v>
      </c>
      <c r="P56" s="334">
        <v>0</v>
      </c>
      <c r="Q56" s="334">
        <v>0</v>
      </c>
      <c r="R56" s="334">
        <v>0</v>
      </c>
      <c r="S56" s="334">
        <v>0</v>
      </c>
      <c r="T56" s="334">
        <v>0</v>
      </c>
      <c r="U56" s="334">
        <v>688.68</v>
      </c>
      <c r="V56" s="232"/>
      <c r="W56" s="232"/>
      <c r="X56" s="232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4"/>
      <c r="AP56" s="235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</row>
    <row r="57" spans="1:59" ht="59.25" customHeight="1" x14ac:dyDescent="0.2">
      <c r="A57" s="332" t="s">
        <v>755</v>
      </c>
      <c r="B57" s="453" t="s">
        <v>768</v>
      </c>
      <c r="C57" s="454"/>
      <c r="D57" s="454"/>
      <c r="E57" s="454"/>
      <c r="F57" s="455"/>
      <c r="G57" s="333"/>
      <c r="H57" s="318" t="s">
        <v>448</v>
      </c>
      <c r="I57" s="334">
        <v>70000</v>
      </c>
      <c r="J57" s="334">
        <v>0</v>
      </c>
      <c r="K57" s="334">
        <v>0</v>
      </c>
      <c r="L57" s="334">
        <v>0</v>
      </c>
      <c r="M57" s="334">
        <v>23333.33</v>
      </c>
      <c r="N57" s="334">
        <v>0</v>
      </c>
      <c r="O57" s="334">
        <v>0</v>
      </c>
      <c r="P57" s="334">
        <v>23333.33</v>
      </c>
      <c r="Q57" s="334">
        <v>0</v>
      </c>
      <c r="R57" s="334">
        <v>0</v>
      </c>
      <c r="S57" s="334">
        <v>23333.34</v>
      </c>
      <c r="T57" s="334">
        <v>0</v>
      </c>
      <c r="U57" s="334">
        <v>0</v>
      </c>
      <c r="V57" s="232"/>
      <c r="W57" s="232"/>
      <c r="X57" s="232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4"/>
      <c r="AP57" s="235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</row>
    <row r="58" spans="1:59" ht="59.25" customHeight="1" x14ac:dyDescent="0.2">
      <c r="A58" s="332" t="s">
        <v>232</v>
      </c>
      <c r="B58" s="453" t="s">
        <v>292</v>
      </c>
      <c r="C58" s="454"/>
      <c r="D58" s="454"/>
      <c r="E58" s="454"/>
      <c r="F58" s="455"/>
      <c r="G58" s="333"/>
      <c r="H58" s="318" t="s">
        <v>448</v>
      </c>
      <c r="I58" s="334">
        <v>592526.88</v>
      </c>
      <c r="J58" s="334">
        <v>0</v>
      </c>
      <c r="K58" s="334">
        <v>49377.24</v>
      </c>
      <c r="L58" s="334">
        <v>49377.24</v>
      </c>
      <c r="M58" s="334">
        <v>49377.24</v>
      </c>
      <c r="N58" s="334">
        <v>49377.24</v>
      </c>
      <c r="O58" s="334">
        <v>49377.24</v>
      </c>
      <c r="P58" s="334">
        <v>49377.24</v>
      </c>
      <c r="Q58" s="334">
        <v>49377.24</v>
      </c>
      <c r="R58" s="334">
        <v>49377.24</v>
      </c>
      <c r="S58" s="334">
        <v>49377.24</v>
      </c>
      <c r="T58" s="334">
        <v>49377.24</v>
      </c>
      <c r="U58" s="334">
        <v>98754.48</v>
      </c>
      <c r="V58" s="232"/>
      <c r="W58" s="232"/>
      <c r="X58" s="232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4"/>
      <c r="AP58" s="235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</row>
    <row r="59" spans="1:59" ht="59.25" customHeight="1" x14ac:dyDescent="0.2">
      <c r="A59" s="332" t="s">
        <v>233</v>
      </c>
      <c r="B59" s="453" t="s">
        <v>293</v>
      </c>
      <c r="C59" s="454"/>
      <c r="D59" s="454"/>
      <c r="E59" s="454"/>
      <c r="F59" s="455"/>
      <c r="G59" s="333"/>
      <c r="H59" s="318" t="s">
        <v>448</v>
      </c>
      <c r="I59" s="334">
        <v>185606.48</v>
      </c>
      <c r="J59" s="334">
        <v>0</v>
      </c>
      <c r="K59" s="334">
        <v>0</v>
      </c>
      <c r="L59" s="334">
        <v>0</v>
      </c>
      <c r="M59" s="334">
        <v>0</v>
      </c>
      <c r="N59" s="334">
        <v>79810.86</v>
      </c>
      <c r="O59" s="334">
        <v>0</v>
      </c>
      <c r="P59" s="334">
        <v>0</v>
      </c>
      <c r="Q59" s="334">
        <v>0</v>
      </c>
      <c r="R59" s="334">
        <v>0</v>
      </c>
      <c r="S59" s="334">
        <v>0</v>
      </c>
      <c r="T59" s="334">
        <v>0</v>
      </c>
      <c r="U59" s="334">
        <v>105795.62</v>
      </c>
      <c r="V59" s="232"/>
      <c r="W59" s="232"/>
      <c r="X59" s="232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4"/>
      <c r="AP59" s="235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</row>
    <row r="60" spans="1:59" ht="59.25" customHeight="1" x14ac:dyDescent="0.2">
      <c r="A60" s="332" t="s">
        <v>408</v>
      </c>
      <c r="B60" s="453" t="s">
        <v>423</v>
      </c>
      <c r="C60" s="454"/>
      <c r="D60" s="454"/>
      <c r="E60" s="454"/>
      <c r="F60" s="455"/>
      <c r="G60" s="333"/>
      <c r="H60" s="318" t="s">
        <v>448</v>
      </c>
      <c r="I60" s="334">
        <v>1000000</v>
      </c>
      <c r="J60" s="334">
        <v>0</v>
      </c>
      <c r="K60" s="334">
        <v>0</v>
      </c>
      <c r="L60" s="334">
        <v>0</v>
      </c>
      <c r="M60" s="334">
        <v>1000000</v>
      </c>
      <c r="N60" s="334">
        <v>0</v>
      </c>
      <c r="O60" s="334">
        <v>0</v>
      </c>
      <c r="P60" s="334">
        <v>0</v>
      </c>
      <c r="Q60" s="334">
        <v>0</v>
      </c>
      <c r="R60" s="334">
        <v>0</v>
      </c>
      <c r="S60" s="334">
        <v>0</v>
      </c>
      <c r="T60" s="334">
        <v>0</v>
      </c>
      <c r="U60" s="334">
        <v>0</v>
      </c>
      <c r="V60" s="232"/>
      <c r="W60" s="232"/>
      <c r="X60" s="232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4"/>
      <c r="AP60" s="235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</row>
    <row r="61" spans="1:59" ht="59.25" customHeight="1" x14ac:dyDescent="0.2">
      <c r="A61" s="332" t="s">
        <v>409</v>
      </c>
      <c r="B61" s="453" t="s">
        <v>424</v>
      </c>
      <c r="C61" s="454"/>
      <c r="D61" s="454"/>
      <c r="E61" s="454"/>
      <c r="F61" s="455"/>
      <c r="G61" s="333"/>
      <c r="H61" s="318" t="s">
        <v>448</v>
      </c>
      <c r="I61" s="334">
        <v>500000</v>
      </c>
      <c r="J61" s="334">
        <v>0</v>
      </c>
      <c r="K61" s="334">
        <v>0</v>
      </c>
      <c r="L61" s="334">
        <v>0</v>
      </c>
      <c r="M61" s="334">
        <v>0</v>
      </c>
      <c r="N61" s="334">
        <v>0</v>
      </c>
      <c r="O61" s="334">
        <v>250000</v>
      </c>
      <c r="P61" s="334">
        <v>0</v>
      </c>
      <c r="Q61" s="334">
        <v>0</v>
      </c>
      <c r="R61" s="334">
        <v>0</v>
      </c>
      <c r="S61" s="334">
        <v>0</v>
      </c>
      <c r="T61" s="334">
        <v>0</v>
      </c>
      <c r="U61" s="334">
        <v>250000</v>
      </c>
      <c r="V61" s="232"/>
      <c r="W61" s="232"/>
      <c r="X61" s="232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4"/>
      <c r="AP61" s="235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</row>
    <row r="62" spans="1:59" ht="59.25" customHeight="1" x14ac:dyDescent="0.2">
      <c r="A62" s="332" t="s">
        <v>671</v>
      </c>
      <c r="B62" s="453" t="s">
        <v>608</v>
      </c>
      <c r="C62" s="454"/>
      <c r="D62" s="454"/>
      <c r="E62" s="454"/>
      <c r="F62" s="455"/>
      <c r="G62" s="333"/>
      <c r="H62" s="318" t="s">
        <v>448</v>
      </c>
      <c r="I62" s="334">
        <v>11637.92</v>
      </c>
      <c r="J62" s="334">
        <v>0</v>
      </c>
      <c r="K62" s="334">
        <v>0</v>
      </c>
      <c r="L62" s="334">
        <v>2680.08</v>
      </c>
      <c r="M62" s="334">
        <v>0</v>
      </c>
      <c r="N62" s="334">
        <v>0</v>
      </c>
      <c r="O62" s="334">
        <v>3879.31</v>
      </c>
      <c r="P62" s="334">
        <v>0</v>
      </c>
      <c r="Q62" s="334">
        <v>0</v>
      </c>
      <c r="R62" s="334">
        <v>0</v>
      </c>
      <c r="S62" s="334">
        <v>3879.31</v>
      </c>
      <c r="T62" s="334">
        <v>0</v>
      </c>
      <c r="U62" s="334">
        <v>1199.22</v>
      </c>
      <c r="V62" s="232"/>
      <c r="W62" s="232"/>
      <c r="X62" s="232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4"/>
      <c r="AP62" s="235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</row>
    <row r="63" spans="1:59" ht="59.25" customHeight="1" x14ac:dyDescent="0.2">
      <c r="A63" s="332" t="s">
        <v>802</v>
      </c>
      <c r="B63" s="453" t="s">
        <v>798</v>
      </c>
      <c r="C63" s="454"/>
      <c r="D63" s="454"/>
      <c r="E63" s="454"/>
      <c r="F63" s="455"/>
      <c r="G63" s="333"/>
      <c r="H63" s="318" t="s">
        <v>448</v>
      </c>
      <c r="I63" s="334">
        <v>5322</v>
      </c>
      <c r="J63" s="334">
        <v>0</v>
      </c>
      <c r="K63" s="334">
        <v>0</v>
      </c>
      <c r="L63" s="334">
        <v>500</v>
      </c>
      <c r="M63" s="334">
        <v>0</v>
      </c>
      <c r="N63" s="334">
        <v>0</v>
      </c>
      <c r="O63" s="334">
        <v>500</v>
      </c>
      <c r="P63" s="334">
        <v>1750</v>
      </c>
      <c r="Q63" s="334">
        <v>0</v>
      </c>
      <c r="R63" s="334">
        <v>1000</v>
      </c>
      <c r="S63" s="334">
        <v>0</v>
      </c>
      <c r="T63" s="334">
        <v>0</v>
      </c>
      <c r="U63" s="334">
        <v>1572</v>
      </c>
      <c r="V63" s="232"/>
      <c r="W63" s="232"/>
      <c r="X63" s="232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4"/>
      <c r="AP63" s="235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</row>
    <row r="64" spans="1:59" ht="59.25" customHeight="1" x14ac:dyDescent="0.2">
      <c r="A64" s="332" t="s">
        <v>672</v>
      </c>
      <c r="B64" s="453" t="s">
        <v>609</v>
      </c>
      <c r="C64" s="454"/>
      <c r="D64" s="454"/>
      <c r="E64" s="454"/>
      <c r="F64" s="455"/>
      <c r="G64" s="333"/>
      <c r="H64" s="318" t="s">
        <v>448</v>
      </c>
      <c r="I64" s="334">
        <v>8416.67</v>
      </c>
      <c r="J64" s="334">
        <v>0</v>
      </c>
      <c r="K64" s="334">
        <v>0</v>
      </c>
      <c r="L64" s="334">
        <v>2104.17</v>
      </c>
      <c r="M64" s="334">
        <v>0</v>
      </c>
      <c r="N64" s="334">
        <v>0</v>
      </c>
      <c r="O64" s="334">
        <v>2104.17</v>
      </c>
      <c r="P64" s="334">
        <v>0</v>
      </c>
      <c r="Q64" s="334">
        <v>0</v>
      </c>
      <c r="R64" s="334">
        <v>0</v>
      </c>
      <c r="S64" s="334">
        <v>2104.17</v>
      </c>
      <c r="T64" s="334">
        <v>0</v>
      </c>
      <c r="U64" s="334">
        <v>2104.16</v>
      </c>
      <c r="V64" s="232"/>
      <c r="W64" s="232"/>
      <c r="X64" s="232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4"/>
      <c r="AP64" s="235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</row>
    <row r="65" spans="1:59" ht="59.25" customHeight="1" x14ac:dyDescent="0.2">
      <c r="A65" s="332" t="s">
        <v>234</v>
      </c>
      <c r="B65" s="453" t="s">
        <v>294</v>
      </c>
      <c r="C65" s="454"/>
      <c r="D65" s="454"/>
      <c r="E65" s="454"/>
      <c r="F65" s="455"/>
      <c r="G65" s="333"/>
      <c r="H65" s="318" t="s">
        <v>448</v>
      </c>
      <c r="I65" s="334">
        <v>1999.5</v>
      </c>
      <c r="J65" s="334">
        <v>0</v>
      </c>
      <c r="K65" s="334">
        <v>0</v>
      </c>
      <c r="L65" s="334">
        <v>0</v>
      </c>
      <c r="M65" s="334">
        <v>500</v>
      </c>
      <c r="N65" s="334">
        <v>0</v>
      </c>
      <c r="O65" s="334">
        <v>0</v>
      </c>
      <c r="P65" s="334">
        <v>500</v>
      </c>
      <c r="Q65" s="334">
        <v>0</v>
      </c>
      <c r="R65" s="334">
        <v>0</v>
      </c>
      <c r="S65" s="334">
        <v>500</v>
      </c>
      <c r="T65" s="334">
        <v>0</v>
      </c>
      <c r="U65" s="334">
        <v>499.5</v>
      </c>
      <c r="V65" s="232"/>
      <c r="W65" s="232"/>
      <c r="X65" s="232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4"/>
      <c r="AP65" s="235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</row>
    <row r="66" spans="1:59" ht="59.25" customHeight="1" x14ac:dyDescent="0.2">
      <c r="A66" s="332" t="s">
        <v>235</v>
      </c>
      <c r="B66" s="453" t="s">
        <v>295</v>
      </c>
      <c r="C66" s="454"/>
      <c r="D66" s="454"/>
      <c r="E66" s="454"/>
      <c r="F66" s="455"/>
      <c r="G66" s="333"/>
      <c r="H66" s="318" t="s">
        <v>448</v>
      </c>
      <c r="I66" s="334">
        <v>6018.5</v>
      </c>
      <c r="J66" s="334">
        <v>0</v>
      </c>
      <c r="K66" s="334">
        <v>0</v>
      </c>
      <c r="L66" s="334">
        <v>0</v>
      </c>
      <c r="M66" s="334">
        <v>0</v>
      </c>
      <c r="N66" s="334">
        <v>0</v>
      </c>
      <c r="O66" s="334">
        <v>0</v>
      </c>
      <c r="P66" s="334">
        <v>2000</v>
      </c>
      <c r="Q66" s="334">
        <v>0</v>
      </c>
      <c r="R66" s="334">
        <v>0</v>
      </c>
      <c r="S66" s="334">
        <v>2000</v>
      </c>
      <c r="T66" s="334">
        <v>0</v>
      </c>
      <c r="U66" s="334">
        <v>2018.5</v>
      </c>
      <c r="V66" s="232"/>
      <c r="W66" s="232"/>
      <c r="X66" s="232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4"/>
      <c r="AP66" s="235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</row>
    <row r="67" spans="1:59" ht="59.25" customHeight="1" x14ac:dyDescent="0.2">
      <c r="A67" s="332" t="s">
        <v>410</v>
      </c>
      <c r="B67" s="453" t="s">
        <v>425</v>
      </c>
      <c r="C67" s="454"/>
      <c r="D67" s="454"/>
      <c r="E67" s="454"/>
      <c r="F67" s="455"/>
      <c r="G67" s="333"/>
      <c r="H67" s="318" t="s">
        <v>448</v>
      </c>
      <c r="I67" s="334">
        <v>666.5</v>
      </c>
      <c r="J67" s="334">
        <v>0</v>
      </c>
      <c r="K67" s="334">
        <v>0</v>
      </c>
      <c r="L67" s="334">
        <v>0</v>
      </c>
      <c r="M67" s="334">
        <v>0</v>
      </c>
      <c r="N67" s="334">
        <v>0</v>
      </c>
      <c r="O67" s="334">
        <v>0</v>
      </c>
      <c r="P67" s="334">
        <v>0</v>
      </c>
      <c r="Q67" s="334">
        <v>0</v>
      </c>
      <c r="R67" s="334">
        <v>0</v>
      </c>
      <c r="S67" s="334">
        <v>0</v>
      </c>
      <c r="T67" s="334">
        <v>0</v>
      </c>
      <c r="U67" s="334">
        <v>666.5</v>
      </c>
      <c r="V67" s="232"/>
      <c r="W67" s="232"/>
      <c r="X67" s="232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4"/>
      <c r="AP67" s="235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</row>
    <row r="68" spans="1:59" ht="59.25" customHeight="1" x14ac:dyDescent="0.2">
      <c r="A68" s="332" t="s">
        <v>236</v>
      </c>
      <c r="B68" s="453" t="s">
        <v>296</v>
      </c>
      <c r="C68" s="454"/>
      <c r="D68" s="454"/>
      <c r="E68" s="454"/>
      <c r="F68" s="455"/>
      <c r="G68" s="333"/>
      <c r="H68" s="318" t="s">
        <v>448</v>
      </c>
      <c r="I68" s="334">
        <v>33033</v>
      </c>
      <c r="J68" s="334">
        <v>0</v>
      </c>
      <c r="K68" s="334">
        <v>0</v>
      </c>
      <c r="L68" s="334">
        <v>0</v>
      </c>
      <c r="M68" s="334">
        <v>0</v>
      </c>
      <c r="N68" s="334">
        <v>2500</v>
      </c>
      <c r="O68" s="334">
        <v>5200</v>
      </c>
      <c r="P68" s="334">
        <v>3500</v>
      </c>
      <c r="Q68" s="334">
        <v>4500</v>
      </c>
      <c r="R68" s="334">
        <v>5000</v>
      </c>
      <c r="S68" s="334">
        <v>6500</v>
      </c>
      <c r="T68" s="334">
        <v>5000</v>
      </c>
      <c r="U68" s="334">
        <v>833</v>
      </c>
      <c r="V68" s="232"/>
      <c r="W68" s="232"/>
      <c r="X68" s="232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4"/>
      <c r="AP68" s="235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</row>
    <row r="69" spans="1:59" ht="59.25" customHeight="1" x14ac:dyDescent="0.2">
      <c r="A69" s="332" t="s">
        <v>809</v>
      </c>
      <c r="B69" s="453" t="s">
        <v>864</v>
      </c>
      <c r="C69" s="454"/>
      <c r="D69" s="454"/>
      <c r="E69" s="454"/>
      <c r="F69" s="455"/>
      <c r="G69" s="333"/>
      <c r="H69" s="318" t="s">
        <v>448</v>
      </c>
      <c r="I69" s="334">
        <v>1500</v>
      </c>
      <c r="J69" s="334">
        <v>0</v>
      </c>
      <c r="K69" s="334">
        <v>0</v>
      </c>
      <c r="L69" s="334">
        <v>500</v>
      </c>
      <c r="M69" s="334">
        <v>0</v>
      </c>
      <c r="N69" s="334">
        <v>0</v>
      </c>
      <c r="O69" s="334">
        <v>0</v>
      </c>
      <c r="P69" s="334">
        <v>500</v>
      </c>
      <c r="Q69" s="334">
        <v>0</v>
      </c>
      <c r="R69" s="334">
        <v>0</v>
      </c>
      <c r="S69" s="334">
        <v>0</v>
      </c>
      <c r="T69" s="334">
        <v>0</v>
      </c>
      <c r="U69" s="334">
        <v>500</v>
      </c>
      <c r="V69" s="232"/>
      <c r="W69" s="232"/>
      <c r="X69" s="232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4"/>
      <c r="AP69" s="235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</row>
    <row r="70" spans="1:59" ht="59.25" customHeight="1" x14ac:dyDescent="0.2">
      <c r="A70" s="332" t="s">
        <v>411</v>
      </c>
      <c r="B70" s="453" t="s">
        <v>426</v>
      </c>
      <c r="C70" s="454"/>
      <c r="D70" s="454"/>
      <c r="E70" s="454"/>
      <c r="F70" s="455"/>
      <c r="G70" s="333"/>
      <c r="H70" s="318" t="s">
        <v>448</v>
      </c>
      <c r="I70" s="334">
        <v>830</v>
      </c>
      <c r="J70" s="334">
        <v>0</v>
      </c>
      <c r="K70" s="334">
        <v>0</v>
      </c>
      <c r="L70" s="334">
        <v>150</v>
      </c>
      <c r="M70" s="334">
        <v>150</v>
      </c>
      <c r="N70" s="334">
        <v>0</v>
      </c>
      <c r="O70" s="334">
        <v>0</v>
      </c>
      <c r="P70" s="334">
        <v>0</v>
      </c>
      <c r="Q70" s="334">
        <v>150</v>
      </c>
      <c r="R70" s="334">
        <v>350</v>
      </c>
      <c r="S70" s="334">
        <v>0</v>
      </c>
      <c r="T70" s="334">
        <v>0</v>
      </c>
      <c r="U70" s="334">
        <v>30</v>
      </c>
      <c r="V70" s="232"/>
      <c r="W70" s="232"/>
      <c r="X70" s="232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4"/>
      <c r="AP70" s="235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</row>
    <row r="71" spans="1:59" ht="59.25" customHeight="1" x14ac:dyDescent="0.2">
      <c r="A71" s="332" t="s">
        <v>412</v>
      </c>
      <c r="B71" s="453" t="s">
        <v>427</v>
      </c>
      <c r="C71" s="454"/>
      <c r="D71" s="454"/>
      <c r="E71" s="454"/>
      <c r="F71" s="455"/>
      <c r="G71" s="333"/>
      <c r="H71" s="318" t="s">
        <v>448</v>
      </c>
      <c r="I71" s="334">
        <v>14397.5</v>
      </c>
      <c r="J71" s="334">
        <v>0</v>
      </c>
      <c r="K71" s="334">
        <v>5000</v>
      </c>
      <c r="L71" s="334">
        <v>0</v>
      </c>
      <c r="M71" s="334">
        <v>0</v>
      </c>
      <c r="N71" s="334">
        <v>0</v>
      </c>
      <c r="O71" s="334">
        <v>0</v>
      </c>
      <c r="P71" s="334">
        <v>0</v>
      </c>
      <c r="Q71" s="334">
        <v>7000</v>
      </c>
      <c r="R71" s="334">
        <v>0</v>
      </c>
      <c r="S71" s="334">
        <v>0</v>
      </c>
      <c r="T71" s="334">
        <v>0</v>
      </c>
      <c r="U71" s="334">
        <v>2397.5</v>
      </c>
      <c r="V71" s="232"/>
      <c r="W71" s="232"/>
      <c r="X71" s="232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4"/>
      <c r="AP71" s="235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</row>
    <row r="72" spans="1:59" ht="59.25" customHeight="1" x14ac:dyDescent="0.2">
      <c r="A72" s="332" t="s">
        <v>413</v>
      </c>
      <c r="B72" s="453" t="s">
        <v>428</v>
      </c>
      <c r="C72" s="454"/>
      <c r="D72" s="454"/>
      <c r="E72" s="454"/>
      <c r="F72" s="455"/>
      <c r="G72" s="333"/>
      <c r="H72" s="318" t="s">
        <v>448</v>
      </c>
      <c r="I72" s="334">
        <v>3187.5</v>
      </c>
      <c r="J72" s="334">
        <v>0</v>
      </c>
      <c r="K72" s="334">
        <v>0</v>
      </c>
      <c r="L72" s="334">
        <v>0</v>
      </c>
      <c r="M72" s="334">
        <v>0</v>
      </c>
      <c r="N72" s="334">
        <v>750</v>
      </c>
      <c r="O72" s="334">
        <v>0</v>
      </c>
      <c r="P72" s="334">
        <v>0</v>
      </c>
      <c r="Q72" s="334">
        <v>0</v>
      </c>
      <c r="R72" s="334">
        <v>0</v>
      </c>
      <c r="S72" s="334">
        <v>1250</v>
      </c>
      <c r="T72" s="334">
        <v>0</v>
      </c>
      <c r="U72" s="334">
        <v>1187.5</v>
      </c>
      <c r="V72" s="232"/>
      <c r="W72" s="232"/>
      <c r="X72" s="232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4"/>
      <c r="AP72" s="235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</row>
    <row r="73" spans="1:59" ht="59.25" customHeight="1" x14ac:dyDescent="0.2">
      <c r="A73" s="332" t="s">
        <v>810</v>
      </c>
      <c r="B73" s="453" t="s">
        <v>865</v>
      </c>
      <c r="C73" s="454"/>
      <c r="D73" s="454"/>
      <c r="E73" s="454"/>
      <c r="F73" s="455"/>
      <c r="G73" s="333"/>
      <c r="H73" s="318" t="s">
        <v>448</v>
      </c>
      <c r="I73" s="334">
        <v>65101</v>
      </c>
      <c r="J73" s="334">
        <v>0</v>
      </c>
      <c r="K73" s="334">
        <v>0</v>
      </c>
      <c r="L73" s="334">
        <v>5000</v>
      </c>
      <c r="M73" s="334">
        <v>2000</v>
      </c>
      <c r="N73" s="334">
        <v>0</v>
      </c>
      <c r="O73" s="334">
        <v>7000</v>
      </c>
      <c r="P73" s="334">
        <v>12000</v>
      </c>
      <c r="Q73" s="334">
        <v>0</v>
      </c>
      <c r="R73" s="334">
        <v>0</v>
      </c>
      <c r="S73" s="334">
        <v>12000</v>
      </c>
      <c r="T73" s="334">
        <v>7000</v>
      </c>
      <c r="U73" s="334">
        <v>20101</v>
      </c>
      <c r="V73" s="232"/>
      <c r="W73" s="232"/>
      <c r="X73" s="232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4"/>
      <c r="AP73" s="235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</row>
    <row r="74" spans="1:59" ht="59.25" customHeight="1" x14ac:dyDescent="0.2">
      <c r="A74" s="332" t="s">
        <v>674</v>
      </c>
      <c r="B74" s="453" t="s">
        <v>611</v>
      </c>
      <c r="C74" s="454"/>
      <c r="D74" s="454"/>
      <c r="E74" s="454"/>
      <c r="F74" s="455"/>
      <c r="G74" s="333"/>
      <c r="H74" s="318" t="s">
        <v>448</v>
      </c>
      <c r="I74" s="334">
        <v>666.5</v>
      </c>
      <c r="J74" s="334">
        <v>0</v>
      </c>
      <c r="K74" s="334">
        <v>200</v>
      </c>
      <c r="L74" s="334">
        <v>0</v>
      </c>
      <c r="M74" s="334">
        <v>0</v>
      </c>
      <c r="N74" s="334">
        <v>0</v>
      </c>
      <c r="O74" s="334">
        <v>0</v>
      </c>
      <c r="P74" s="334">
        <v>200</v>
      </c>
      <c r="Q74" s="334">
        <v>0</v>
      </c>
      <c r="R74" s="334">
        <v>0</v>
      </c>
      <c r="S74" s="334">
        <v>0</v>
      </c>
      <c r="T74" s="334">
        <v>200</v>
      </c>
      <c r="U74" s="334">
        <v>66.5</v>
      </c>
      <c r="V74" s="232"/>
      <c r="W74" s="232"/>
      <c r="X74" s="232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4"/>
      <c r="AP74" s="235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</row>
    <row r="75" spans="1:59" ht="59.25" customHeight="1" x14ac:dyDescent="0.2">
      <c r="A75" s="332" t="s">
        <v>811</v>
      </c>
      <c r="B75" s="453" t="s">
        <v>866</v>
      </c>
      <c r="C75" s="454"/>
      <c r="D75" s="454"/>
      <c r="E75" s="454"/>
      <c r="F75" s="455"/>
      <c r="G75" s="333"/>
      <c r="H75" s="318" t="s">
        <v>448</v>
      </c>
      <c r="I75" s="334">
        <v>333.5</v>
      </c>
      <c r="J75" s="334">
        <v>0</v>
      </c>
      <c r="K75" s="334">
        <v>0</v>
      </c>
      <c r="L75" s="334">
        <v>0</v>
      </c>
      <c r="M75" s="334">
        <v>0</v>
      </c>
      <c r="N75" s="334">
        <v>0</v>
      </c>
      <c r="O75" s="334">
        <v>0</v>
      </c>
      <c r="P75" s="334">
        <v>0</v>
      </c>
      <c r="Q75" s="334">
        <v>0</v>
      </c>
      <c r="R75" s="334">
        <v>0</v>
      </c>
      <c r="S75" s="334">
        <v>0</v>
      </c>
      <c r="T75" s="334">
        <v>0</v>
      </c>
      <c r="U75" s="334">
        <v>333.5</v>
      </c>
      <c r="V75" s="232"/>
      <c r="W75" s="232"/>
      <c r="X75" s="232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4"/>
      <c r="AP75" s="235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</row>
    <row r="76" spans="1:59" ht="59.25" customHeight="1" x14ac:dyDescent="0.2">
      <c r="A76" s="332" t="s">
        <v>803</v>
      </c>
      <c r="B76" s="453" t="s">
        <v>799</v>
      </c>
      <c r="C76" s="454"/>
      <c r="D76" s="454"/>
      <c r="E76" s="454"/>
      <c r="F76" s="455"/>
      <c r="G76" s="333"/>
      <c r="H76" s="318" t="s">
        <v>448</v>
      </c>
      <c r="I76" s="334">
        <v>1666.67</v>
      </c>
      <c r="J76" s="334">
        <v>0</v>
      </c>
      <c r="K76" s="334">
        <v>0</v>
      </c>
      <c r="L76" s="334">
        <v>0</v>
      </c>
      <c r="M76" s="334">
        <v>0</v>
      </c>
      <c r="N76" s="334">
        <v>0</v>
      </c>
      <c r="O76" s="334">
        <v>555.55999999999995</v>
      </c>
      <c r="P76" s="334">
        <v>0</v>
      </c>
      <c r="Q76" s="334">
        <v>0</v>
      </c>
      <c r="R76" s="334">
        <v>555.55999999999995</v>
      </c>
      <c r="S76" s="334">
        <v>0</v>
      </c>
      <c r="T76" s="334">
        <v>555.54999999999995</v>
      </c>
      <c r="U76" s="334">
        <v>0</v>
      </c>
      <c r="V76" s="232"/>
      <c r="W76" s="232"/>
      <c r="X76" s="232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4"/>
      <c r="AP76" s="235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</row>
    <row r="77" spans="1:59" ht="59.25" customHeight="1" x14ac:dyDescent="0.2">
      <c r="A77" s="332" t="s">
        <v>237</v>
      </c>
      <c r="B77" s="453" t="s">
        <v>297</v>
      </c>
      <c r="C77" s="454"/>
      <c r="D77" s="454"/>
      <c r="E77" s="454"/>
      <c r="F77" s="455"/>
      <c r="G77" s="333"/>
      <c r="H77" s="318" t="s">
        <v>448</v>
      </c>
      <c r="I77" s="334">
        <v>3283.5</v>
      </c>
      <c r="J77" s="334">
        <v>0</v>
      </c>
      <c r="K77" s="334">
        <v>0</v>
      </c>
      <c r="L77" s="334">
        <v>0</v>
      </c>
      <c r="M77" s="334">
        <v>283.5</v>
      </c>
      <c r="N77" s="334">
        <v>0</v>
      </c>
      <c r="O77" s="334">
        <v>0</v>
      </c>
      <c r="P77" s="334">
        <v>1000</v>
      </c>
      <c r="Q77" s="334">
        <v>0</v>
      </c>
      <c r="R77" s="334">
        <v>0</v>
      </c>
      <c r="S77" s="334">
        <v>1000</v>
      </c>
      <c r="T77" s="334">
        <v>0</v>
      </c>
      <c r="U77" s="334">
        <v>1000</v>
      </c>
      <c r="V77" s="232"/>
      <c r="W77" s="232"/>
      <c r="X77" s="232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4"/>
      <c r="AP77" s="235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</row>
    <row r="78" spans="1:59" ht="59.25" customHeight="1" x14ac:dyDescent="0.2">
      <c r="A78" s="332" t="s">
        <v>238</v>
      </c>
      <c r="B78" s="453" t="s">
        <v>298</v>
      </c>
      <c r="C78" s="454"/>
      <c r="D78" s="454"/>
      <c r="E78" s="454"/>
      <c r="F78" s="455"/>
      <c r="G78" s="333"/>
      <c r="H78" s="318" t="s">
        <v>448</v>
      </c>
      <c r="I78" s="334">
        <v>1250</v>
      </c>
      <c r="J78" s="334">
        <v>0</v>
      </c>
      <c r="K78" s="334">
        <v>0</v>
      </c>
      <c r="L78" s="334">
        <v>0</v>
      </c>
      <c r="M78" s="334">
        <v>0</v>
      </c>
      <c r="N78" s="334">
        <v>0</v>
      </c>
      <c r="O78" s="334">
        <v>0</v>
      </c>
      <c r="P78" s="334">
        <v>0</v>
      </c>
      <c r="Q78" s="334">
        <v>0</v>
      </c>
      <c r="R78" s="334">
        <v>0</v>
      </c>
      <c r="S78" s="334">
        <v>250</v>
      </c>
      <c r="T78" s="334">
        <v>0</v>
      </c>
      <c r="U78" s="334">
        <v>1000</v>
      </c>
      <c r="V78" s="232"/>
      <c r="W78" s="232"/>
      <c r="X78" s="232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4"/>
      <c r="AP78" s="235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</row>
    <row r="79" spans="1:59" ht="59.25" customHeight="1" x14ac:dyDescent="0.2">
      <c r="A79" s="332" t="s">
        <v>239</v>
      </c>
      <c r="B79" s="453" t="s">
        <v>299</v>
      </c>
      <c r="C79" s="454"/>
      <c r="D79" s="454"/>
      <c r="E79" s="454"/>
      <c r="F79" s="455"/>
      <c r="G79" s="333"/>
      <c r="H79" s="318" t="s">
        <v>448</v>
      </c>
      <c r="I79" s="334">
        <v>1099.5</v>
      </c>
      <c r="J79" s="334">
        <v>0</v>
      </c>
      <c r="K79" s="334">
        <v>0</v>
      </c>
      <c r="L79" s="334">
        <v>0</v>
      </c>
      <c r="M79" s="334">
        <v>0</v>
      </c>
      <c r="N79" s="334">
        <v>0</v>
      </c>
      <c r="O79" s="334">
        <v>0</v>
      </c>
      <c r="P79" s="334">
        <v>0</v>
      </c>
      <c r="Q79" s="334">
        <v>0</v>
      </c>
      <c r="R79" s="334">
        <v>0</v>
      </c>
      <c r="S79" s="334">
        <v>500</v>
      </c>
      <c r="T79" s="334">
        <v>0</v>
      </c>
      <c r="U79" s="334">
        <v>599.5</v>
      </c>
      <c r="V79" s="232"/>
      <c r="W79" s="232"/>
      <c r="X79" s="232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4"/>
      <c r="AP79" s="235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</row>
    <row r="80" spans="1:59" ht="59.25" customHeight="1" x14ac:dyDescent="0.2">
      <c r="A80" s="332" t="s">
        <v>240</v>
      </c>
      <c r="B80" s="453" t="s">
        <v>300</v>
      </c>
      <c r="C80" s="454"/>
      <c r="D80" s="454"/>
      <c r="E80" s="454"/>
      <c r="F80" s="455"/>
      <c r="G80" s="333"/>
      <c r="H80" s="318" t="s">
        <v>448</v>
      </c>
      <c r="I80" s="334">
        <v>5765.5</v>
      </c>
      <c r="J80" s="334">
        <v>0</v>
      </c>
      <c r="K80" s="334">
        <v>0</v>
      </c>
      <c r="L80" s="334">
        <v>250</v>
      </c>
      <c r="M80" s="334">
        <v>0</v>
      </c>
      <c r="N80" s="334">
        <v>0</v>
      </c>
      <c r="O80" s="334">
        <v>0</v>
      </c>
      <c r="P80" s="334">
        <v>0</v>
      </c>
      <c r="Q80" s="334">
        <v>0</v>
      </c>
      <c r="R80" s="334">
        <v>250</v>
      </c>
      <c r="S80" s="334">
        <v>0</v>
      </c>
      <c r="T80" s="334">
        <v>5000</v>
      </c>
      <c r="U80" s="334">
        <v>265.5</v>
      </c>
      <c r="V80" s="232"/>
      <c r="W80" s="232"/>
      <c r="X80" s="232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4"/>
      <c r="AP80" s="235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</row>
    <row r="81" spans="1:59" ht="59.25" customHeight="1" x14ac:dyDescent="0.2">
      <c r="A81" s="332" t="s">
        <v>414</v>
      </c>
      <c r="B81" s="453" t="s">
        <v>429</v>
      </c>
      <c r="C81" s="454"/>
      <c r="D81" s="454"/>
      <c r="E81" s="454"/>
      <c r="F81" s="455"/>
      <c r="G81" s="333"/>
      <c r="H81" s="318" t="s">
        <v>448</v>
      </c>
      <c r="I81" s="334">
        <v>1966.5</v>
      </c>
      <c r="J81" s="334">
        <v>0</v>
      </c>
      <c r="K81" s="334">
        <v>200</v>
      </c>
      <c r="L81" s="334">
        <v>350</v>
      </c>
      <c r="M81" s="334">
        <v>0</v>
      </c>
      <c r="N81" s="334">
        <v>0</v>
      </c>
      <c r="O81" s="334">
        <v>200</v>
      </c>
      <c r="P81" s="334">
        <v>0</v>
      </c>
      <c r="Q81" s="334">
        <v>150</v>
      </c>
      <c r="R81" s="334">
        <v>150</v>
      </c>
      <c r="S81" s="334">
        <v>0</v>
      </c>
      <c r="T81" s="334">
        <v>250</v>
      </c>
      <c r="U81" s="334">
        <v>666.5</v>
      </c>
      <c r="V81" s="232"/>
      <c r="W81" s="232"/>
      <c r="X81" s="232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4"/>
      <c r="AP81" s="235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</row>
    <row r="82" spans="1:59" ht="59.25" customHeight="1" x14ac:dyDescent="0.2">
      <c r="A82" s="332" t="s">
        <v>241</v>
      </c>
      <c r="B82" s="453" t="s">
        <v>301</v>
      </c>
      <c r="C82" s="454"/>
      <c r="D82" s="454"/>
      <c r="E82" s="454"/>
      <c r="F82" s="455"/>
      <c r="G82" s="333"/>
      <c r="H82" s="318" t="s">
        <v>448</v>
      </c>
      <c r="I82" s="334">
        <v>1100</v>
      </c>
      <c r="J82" s="334">
        <v>0</v>
      </c>
      <c r="K82" s="334">
        <v>15</v>
      </c>
      <c r="L82" s="334">
        <v>140</v>
      </c>
      <c r="M82" s="334">
        <v>150</v>
      </c>
      <c r="N82" s="334">
        <v>150</v>
      </c>
      <c r="O82" s="334">
        <v>0</v>
      </c>
      <c r="P82" s="334">
        <v>0</v>
      </c>
      <c r="Q82" s="334">
        <v>150</v>
      </c>
      <c r="R82" s="334">
        <v>150</v>
      </c>
      <c r="S82" s="334">
        <v>150</v>
      </c>
      <c r="T82" s="334">
        <v>195</v>
      </c>
      <c r="U82" s="334">
        <v>0</v>
      </c>
      <c r="V82" s="232"/>
      <c r="W82" s="232"/>
      <c r="X82" s="232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4"/>
      <c r="AP82" s="235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</row>
    <row r="83" spans="1:59" ht="59.25" customHeight="1" x14ac:dyDescent="0.2">
      <c r="A83" s="332" t="s">
        <v>415</v>
      </c>
      <c r="B83" s="453" t="s">
        <v>430</v>
      </c>
      <c r="C83" s="454"/>
      <c r="D83" s="454"/>
      <c r="E83" s="454"/>
      <c r="F83" s="455"/>
      <c r="G83" s="333"/>
      <c r="H83" s="318" t="s">
        <v>448</v>
      </c>
      <c r="I83" s="334">
        <v>1333.5</v>
      </c>
      <c r="J83" s="334">
        <v>0</v>
      </c>
      <c r="K83" s="334">
        <v>0</v>
      </c>
      <c r="L83" s="334">
        <v>0</v>
      </c>
      <c r="M83" s="334">
        <v>0</v>
      </c>
      <c r="N83" s="334">
        <v>0</v>
      </c>
      <c r="O83" s="334">
        <v>0</v>
      </c>
      <c r="P83" s="334">
        <v>0</v>
      </c>
      <c r="Q83" s="334">
        <v>0</v>
      </c>
      <c r="R83" s="334">
        <v>0</v>
      </c>
      <c r="S83" s="334">
        <v>875</v>
      </c>
      <c r="T83" s="334">
        <v>0</v>
      </c>
      <c r="U83" s="334">
        <v>458.5</v>
      </c>
      <c r="V83" s="232"/>
      <c r="W83" s="232"/>
      <c r="X83" s="232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4"/>
      <c r="AP83" s="235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</row>
    <row r="84" spans="1:59" ht="59.25" customHeight="1" x14ac:dyDescent="0.2">
      <c r="A84" s="332" t="s">
        <v>242</v>
      </c>
      <c r="B84" s="453" t="s">
        <v>302</v>
      </c>
      <c r="C84" s="454"/>
      <c r="D84" s="454"/>
      <c r="E84" s="454"/>
      <c r="F84" s="455"/>
      <c r="G84" s="333"/>
      <c r="H84" s="318" t="s">
        <v>448</v>
      </c>
      <c r="I84" s="334">
        <v>3483.5</v>
      </c>
      <c r="J84" s="334">
        <v>0</v>
      </c>
      <c r="K84" s="334">
        <v>0</v>
      </c>
      <c r="L84" s="334">
        <v>0</v>
      </c>
      <c r="M84" s="334">
        <v>1000</v>
      </c>
      <c r="N84" s="334">
        <v>0</v>
      </c>
      <c r="O84" s="334">
        <v>0</v>
      </c>
      <c r="P84" s="334">
        <v>1000</v>
      </c>
      <c r="Q84" s="334">
        <v>0</v>
      </c>
      <c r="R84" s="334">
        <v>0</v>
      </c>
      <c r="S84" s="334">
        <v>1000</v>
      </c>
      <c r="T84" s="334">
        <v>0</v>
      </c>
      <c r="U84" s="334">
        <v>483.5</v>
      </c>
      <c r="V84" s="232"/>
      <c r="W84" s="232"/>
      <c r="X84" s="232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4"/>
      <c r="AP84" s="235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</row>
    <row r="85" spans="1:59" ht="59.25" customHeight="1" x14ac:dyDescent="0.2">
      <c r="A85" s="332" t="s">
        <v>804</v>
      </c>
      <c r="B85" s="453" t="s">
        <v>800</v>
      </c>
      <c r="C85" s="454"/>
      <c r="D85" s="454"/>
      <c r="E85" s="454"/>
      <c r="F85" s="455"/>
      <c r="G85" s="333"/>
      <c r="H85" s="318" t="s">
        <v>448</v>
      </c>
      <c r="I85" s="334">
        <v>8667</v>
      </c>
      <c r="J85" s="334">
        <v>0</v>
      </c>
      <c r="K85" s="334">
        <v>0</v>
      </c>
      <c r="L85" s="334">
        <v>2000</v>
      </c>
      <c r="M85" s="334">
        <v>0</v>
      </c>
      <c r="N85" s="334">
        <v>1000</v>
      </c>
      <c r="O85" s="334">
        <v>0</v>
      </c>
      <c r="P85" s="334">
        <v>0</v>
      </c>
      <c r="Q85" s="334">
        <v>1800</v>
      </c>
      <c r="R85" s="334">
        <v>0</v>
      </c>
      <c r="S85" s="334">
        <v>2000</v>
      </c>
      <c r="T85" s="334">
        <v>0</v>
      </c>
      <c r="U85" s="334">
        <v>1867</v>
      </c>
      <c r="V85" s="232"/>
      <c r="W85" s="232"/>
      <c r="X85" s="232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4"/>
      <c r="AP85" s="235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</row>
    <row r="86" spans="1:59" ht="59.25" customHeight="1" x14ac:dyDescent="0.2">
      <c r="A86" s="332" t="s">
        <v>243</v>
      </c>
      <c r="B86" s="453" t="s">
        <v>303</v>
      </c>
      <c r="C86" s="454"/>
      <c r="D86" s="454"/>
      <c r="E86" s="454"/>
      <c r="F86" s="455"/>
      <c r="G86" s="333"/>
      <c r="H86" s="318" t="s">
        <v>448</v>
      </c>
      <c r="I86" s="334">
        <v>7472</v>
      </c>
      <c r="J86" s="334">
        <v>0</v>
      </c>
      <c r="K86" s="334">
        <v>0</v>
      </c>
      <c r="L86" s="334">
        <v>0</v>
      </c>
      <c r="M86" s="334">
        <v>2000</v>
      </c>
      <c r="N86" s="334">
        <v>1500</v>
      </c>
      <c r="O86" s="334">
        <v>1500</v>
      </c>
      <c r="P86" s="334">
        <v>0</v>
      </c>
      <c r="Q86" s="334">
        <v>0</v>
      </c>
      <c r="R86" s="334">
        <v>1500</v>
      </c>
      <c r="S86" s="334">
        <v>0</v>
      </c>
      <c r="T86" s="334">
        <v>972</v>
      </c>
      <c r="U86" s="334">
        <v>0</v>
      </c>
      <c r="V86" s="232"/>
      <c r="W86" s="232"/>
      <c r="X86" s="232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4"/>
      <c r="AP86" s="235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</row>
    <row r="87" spans="1:59" ht="59.25" customHeight="1" x14ac:dyDescent="0.2">
      <c r="A87" s="332" t="s">
        <v>416</v>
      </c>
      <c r="B87" s="453" t="s">
        <v>431</v>
      </c>
      <c r="C87" s="454"/>
      <c r="D87" s="454"/>
      <c r="E87" s="454"/>
      <c r="F87" s="455"/>
      <c r="G87" s="333"/>
      <c r="H87" s="318" t="s">
        <v>448</v>
      </c>
      <c r="I87" s="334">
        <v>750.5</v>
      </c>
      <c r="J87" s="334">
        <v>0</v>
      </c>
      <c r="K87" s="334">
        <v>0</v>
      </c>
      <c r="L87" s="334">
        <v>0</v>
      </c>
      <c r="M87" s="334">
        <v>0</v>
      </c>
      <c r="N87" s="334">
        <v>0</v>
      </c>
      <c r="O87" s="334">
        <v>0</v>
      </c>
      <c r="P87" s="334">
        <v>0</v>
      </c>
      <c r="Q87" s="334">
        <v>500</v>
      </c>
      <c r="R87" s="334">
        <v>0</v>
      </c>
      <c r="S87" s="334">
        <v>0</v>
      </c>
      <c r="T87" s="334">
        <v>250.5</v>
      </c>
      <c r="U87" s="334">
        <v>0</v>
      </c>
      <c r="V87" s="232"/>
      <c r="W87" s="232"/>
      <c r="X87" s="232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4"/>
      <c r="AP87" s="235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</row>
    <row r="88" spans="1:59" ht="59.25" customHeight="1" x14ac:dyDescent="0.2">
      <c r="A88" s="332" t="s">
        <v>677</v>
      </c>
      <c r="B88" s="453" t="s">
        <v>867</v>
      </c>
      <c r="C88" s="454"/>
      <c r="D88" s="454"/>
      <c r="E88" s="454"/>
      <c r="F88" s="455"/>
      <c r="G88" s="333"/>
      <c r="H88" s="318" t="s">
        <v>448</v>
      </c>
      <c r="I88" s="334">
        <v>859.38</v>
      </c>
      <c r="J88" s="334">
        <v>0</v>
      </c>
      <c r="K88" s="334">
        <v>0</v>
      </c>
      <c r="L88" s="334">
        <v>0</v>
      </c>
      <c r="M88" s="334">
        <v>0</v>
      </c>
      <c r="N88" s="334">
        <v>0</v>
      </c>
      <c r="O88" s="334">
        <v>0</v>
      </c>
      <c r="P88" s="334">
        <v>0</v>
      </c>
      <c r="Q88" s="334">
        <v>0</v>
      </c>
      <c r="R88" s="334">
        <v>0</v>
      </c>
      <c r="S88" s="334">
        <v>0</v>
      </c>
      <c r="T88" s="334">
        <v>0</v>
      </c>
      <c r="U88" s="334">
        <v>859.38</v>
      </c>
      <c r="V88" s="232"/>
      <c r="W88" s="232"/>
      <c r="X88" s="232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4"/>
      <c r="AP88" s="235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</row>
    <row r="89" spans="1:59" ht="59.25" customHeight="1" x14ac:dyDescent="0.2">
      <c r="A89" s="332" t="s">
        <v>244</v>
      </c>
      <c r="B89" s="453" t="s">
        <v>304</v>
      </c>
      <c r="C89" s="454"/>
      <c r="D89" s="454"/>
      <c r="E89" s="454"/>
      <c r="F89" s="455"/>
      <c r="G89" s="333"/>
      <c r="H89" s="318" t="s">
        <v>448</v>
      </c>
      <c r="I89" s="334">
        <v>20553</v>
      </c>
      <c r="J89" s="334">
        <v>0</v>
      </c>
      <c r="K89" s="334">
        <v>0</v>
      </c>
      <c r="L89" s="334">
        <v>0</v>
      </c>
      <c r="M89" s="334">
        <v>1500</v>
      </c>
      <c r="N89" s="334">
        <v>0</v>
      </c>
      <c r="O89" s="334">
        <v>0</v>
      </c>
      <c r="P89" s="334">
        <v>2500</v>
      </c>
      <c r="Q89" s="334">
        <v>0</v>
      </c>
      <c r="R89" s="334">
        <v>10000</v>
      </c>
      <c r="S89" s="334">
        <v>2000</v>
      </c>
      <c r="T89" s="334">
        <v>0</v>
      </c>
      <c r="U89" s="334">
        <v>4553</v>
      </c>
      <c r="V89" s="232"/>
      <c r="W89" s="232"/>
      <c r="X89" s="232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4"/>
      <c r="AP89" s="235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</row>
    <row r="90" spans="1:59" ht="59.25" customHeight="1" x14ac:dyDescent="0.2">
      <c r="A90" s="332" t="s">
        <v>245</v>
      </c>
      <c r="B90" s="453" t="s">
        <v>305</v>
      </c>
      <c r="C90" s="454"/>
      <c r="D90" s="454"/>
      <c r="E90" s="454"/>
      <c r="F90" s="455"/>
      <c r="G90" s="333"/>
      <c r="H90" s="318" t="s">
        <v>448</v>
      </c>
      <c r="I90" s="334">
        <v>550</v>
      </c>
      <c r="J90" s="334">
        <v>0</v>
      </c>
      <c r="K90" s="334">
        <v>0</v>
      </c>
      <c r="L90" s="334">
        <v>0</v>
      </c>
      <c r="M90" s="334">
        <v>0</v>
      </c>
      <c r="N90" s="334">
        <v>0</v>
      </c>
      <c r="O90" s="334">
        <v>0</v>
      </c>
      <c r="P90" s="334">
        <v>0</v>
      </c>
      <c r="Q90" s="334">
        <v>0</v>
      </c>
      <c r="R90" s="334">
        <v>0</v>
      </c>
      <c r="S90" s="334">
        <v>550</v>
      </c>
      <c r="T90" s="334">
        <v>0</v>
      </c>
      <c r="U90" s="334">
        <v>0</v>
      </c>
      <c r="V90" s="232"/>
      <c r="W90" s="232"/>
      <c r="X90" s="232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4"/>
      <c r="AP90" s="235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</row>
    <row r="91" spans="1:59" ht="59.25" customHeight="1" x14ac:dyDescent="0.2">
      <c r="A91" s="332" t="s">
        <v>676</v>
      </c>
      <c r="B91" s="453" t="s">
        <v>613</v>
      </c>
      <c r="C91" s="454"/>
      <c r="D91" s="454"/>
      <c r="E91" s="454"/>
      <c r="F91" s="455"/>
      <c r="G91" s="333"/>
      <c r="H91" s="318" t="s">
        <v>448</v>
      </c>
      <c r="I91" s="334">
        <v>500</v>
      </c>
      <c r="J91" s="334">
        <v>0</v>
      </c>
      <c r="K91" s="334">
        <v>0</v>
      </c>
      <c r="L91" s="334">
        <v>0</v>
      </c>
      <c r="M91" s="334">
        <v>0</v>
      </c>
      <c r="N91" s="334">
        <v>0</v>
      </c>
      <c r="O91" s="334">
        <v>0</v>
      </c>
      <c r="P91" s="334">
        <v>0</v>
      </c>
      <c r="Q91" s="334">
        <v>0</v>
      </c>
      <c r="R91" s="334">
        <v>0</v>
      </c>
      <c r="S91" s="334">
        <v>500</v>
      </c>
      <c r="T91" s="334">
        <v>0</v>
      </c>
      <c r="U91" s="334">
        <v>0</v>
      </c>
      <c r="V91" s="232"/>
      <c r="W91" s="232"/>
      <c r="X91" s="232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4"/>
      <c r="AP91" s="235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</row>
    <row r="92" spans="1:59" ht="59.25" customHeight="1" x14ac:dyDescent="0.2">
      <c r="A92" s="332" t="s">
        <v>417</v>
      </c>
      <c r="B92" s="453" t="s">
        <v>432</v>
      </c>
      <c r="C92" s="454"/>
      <c r="D92" s="454"/>
      <c r="E92" s="454"/>
      <c r="F92" s="455"/>
      <c r="G92" s="333"/>
      <c r="H92" s="318" t="s">
        <v>448</v>
      </c>
      <c r="I92" s="334">
        <v>1000</v>
      </c>
      <c r="J92" s="334">
        <v>0</v>
      </c>
      <c r="K92" s="334">
        <v>0</v>
      </c>
      <c r="L92" s="334">
        <v>0</v>
      </c>
      <c r="M92" s="334">
        <v>0</v>
      </c>
      <c r="N92" s="334">
        <v>0</v>
      </c>
      <c r="O92" s="334">
        <v>0</v>
      </c>
      <c r="P92" s="334">
        <v>500</v>
      </c>
      <c r="Q92" s="334">
        <v>0</v>
      </c>
      <c r="R92" s="334">
        <v>0</v>
      </c>
      <c r="S92" s="334">
        <v>500</v>
      </c>
      <c r="T92" s="334">
        <v>0</v>
      </c>
      <c r="U92" s="334">
        <v>0</v>
      </c>
      <c r="V92" s="232"/>
      <c r="W92" s="232"/>
      <c r="X92" s="232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4"/>
      <c r="AP92" s="235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</row>
    <row r="93" spans="1:59" ht="59.25" customHeight="1" x14ac:dyDescent="0.2">
      <c r="A93" s="332" t="s">
        <v>677</v>
      </c>
      <c r="B93" s="453" t="s">
        <v>614</v>
      </c>
      <c r="C93" s="454"/>
      <c r="D93" s="454"/>
      <c r="E93" s="454"/>
      <c r="F93" s="455"/>
      <c r="G93" s="333"/>
      <c r="H93" s="318" t="s">
        <v>448</v>
      </c>
      <c r="I93" s="334">
        <v>8333.5</v>
      </c>
      <c r="J93" s="334">
        <v>0</v>
      </c>
      <c r="K93" s="334">
        <v>0</v>
      </c>
      <c r="L93" s="334">
        <v>0</v>
      </c>
      <c r="M93" s="334">
        <v>0</v>
      </c>
      <c r="N93" s="334">
        <v>2000</v>
      </c>
      <c r="O93" s="334">
        <v>0</v>
      </c>
      <c r="P93" s="334">
        <v>1000</v>
      </c>
      <c r="Q93" s="334">
        <v>0</v>
      </c>
      <c r="R93" s="334">
        <v>0</v>
      </c>
      <c r="S93" s="334">
        <v>3000</v>
      </c>
      <c r="T93" s="334">
        <v>0</v>
      </c>
      <c r="U93" s="334">
        <v>2333.5</v>
      </c>
      <c r="V93" s="232"/>
      <c r="W93" s="232"/>
      <c r="X93" s="232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4"/>
      <c r="AP93" s="235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</row>
    <row r="94" spans="1:59" ht="59.25" customHeight="1" x14ac:dyDescent="0.2">
      <c r="A94" s="332" t="s">
        <v>678</v>
      </c>
      <c r="B94" s="453" t="s">
        <v>615</v>
      </c>
      <c r="C94" s="454"/>
      <c r="D94" s="454"/>
      <c r="E94" s="454"/>
      <c r="F94" s="455"/>
      <c r="G94" s="333"/>
      <c r="H94" s="318" t="s">
        <v>448</v>
      </c>
      <c r="I94" s="334">
        <v>83.5</v>
      </c>
      <c r="J94" s="334">
        <v>0</v>
      </c>
      <c r="K94" s="334">
        <v>0</v>
      </c>
      <c r="L94" s="334">
        <v>0</v>
      </c>
      <c r="M94" s="334">
        <v>0</v>
      </c>
      <c r="N94" s="334">
        <v>0</v>
      </c>
      <c r="O94" s="334">
        <v>0</v>
      </c>
      <c r="P94" s="334">
        <v>0</v>
      </c>
      <c r="Q94" s="334">
        <v>0</v>
      </c>
      <c r="R94" s="334">
        <v>0</v>
      </c>
      <c r="S94" s="334">
        <v>0</v>
      </c>
      <c r="T94" s="334">
        <v>0</v>
      </c>
      <c r="U94" s="334">
        <v>83.5</v>
      </c>
      <c r="V94" s="232"/>
      <c r="W94" s="232"/>
      <c r="X94" s="232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4"/>
      <c r="AP94" s="235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</row>
    <row r="95" spans="1:59" ht="59.25" customHeight="1" x14ac:dyDescent="0.2">
      <c r="A95" s="332" t="s">
        <v>246</v>
      </c>
      <c r="B95" s="453" t="s">
        <v>306</v>
      </c>
      <c r="C95" s="454"/>
      <c r="D95" s="454"/>
      <c r="E95" s="454"/>
      <c r="F95" s="455"/>
      <c r="G95" s="333"/>
      <c r="H95" s="318" t="s">
        <v>448</v>
      </c>
      <c r="I95" s="334">
        <v>1166.5</v>
      </c>
      <c r="J95" s="334">
        <v>0</v>
      </c>
      <c r="K95" s="334">
        <v>0</v>
      </c>
      <c r="L95" s="334">
        <v>0</v>
      </c>
      <c r="M95" s="334">
        <v>0</v>
      </c>
      <c r="N95" s="334">
        <v>0</v>
      </c>
      <c r="O95" s="334">
        <v>0</v>
      </c>
      <c r="P95" s="334">
        <v>500</v>
      </c>
      <c r="Q95" s="334">
        <v>0</v>
      </c>
      <c r="R95" s="334">
        <v>0</v>
      </c>
      <c r="S95" s="334">
        <v>500</v>
      </c>
      <c r="T95" s="334">
        <v>0</v>
      </c>
      <c r="U95" s="334">
        <v>166.5</v>
      </c>
      <c r="V95" s="232"/>
      <c r="W95" s="232"/>
      <c r="X95" s="232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4"/>
      <c r="AP95" s="235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</row>
    <row r="96" spans="1:59" ht="59.25" customHeight="1" x14ac:dyDescent="0.2">
      <c r="A96" s="332" t="s">
        <v>805</v>
      </c>
      <c r="B96" s="453" t="s">
        <v>801</v>
      </c>
      <c r="C96" s="454"/>
      <c r="D96" s="454"/>
      <c r="E96" s="454"/>
      <c r="F96" s="455"/>
      <c r="G96" s="333"/>
      <c r="H96" s="318" t="s">
        <v>448</v>
      </c>
      <c r="I96" s="334">
        <v>1916.67</v>
      </c>
      <c r="J96" s="334">
        <v>0</v>
      </c>
      <c r="K96" s="334">
        <v>0</v>
      </c>
      <c r="L96" s="334">
        <v>1500</v>
      </c>
      <c r="M96" s="334">
        <v>0</v>
      </c>
      <c r="N96" s="334">
        <v>0</v>
      </c>
      <c r="O96" s="334">
        <v>0</v>
      </c>
      <c r="P96" s="334">
        <v>416.67</v>
      </c>
      <c r="Q96" s="334">
        <v>0</v>
      </c>
      <c r="R96" s="334">
        <v>0</v>
      </c>
      <c r="S96" s="334">
        <v>0</v>
      </c>
      <c r="T96" s="334">
        <v>0</v>
      </c>
      <c r="U96" s="334">
        <v>0</v>
      </c>
      <c r="V96" s="232"/>
      <c r="W96" s="232"/>
      <c r="X96" s="232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4"/>
      <c r="AP96" s="235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</row>
    <row r="97" spans="1:59" ht="59.25" customHeight="1" x14ac:dyDescent="0.2">
      <c r="A97" s="332" t="s">
        <v>247</v>
      </c>
      <c r="B97" s="453" t="s">
        <v>307</v>
      </c>
      <c r="C97" s="454"/>
      <c r="D97" s="454"/>
      <c r="E97" s="454"/>
      <c r="F97" s="455"/>
      <c r="G97" s="333"/>
      <c r="H97" s="318" t="s">
        <v>448</v>
      </c>
      <c r="I97" s="334">
        <v>1426.5</v>
      </c>
      <c r="J97" s="334">
        <v>0</v>
      </c>
      <c r="K97" s="334">
        <v>0</v>
      </c>
      <c r="L97" s="334">
        <v>0</v>
      </c>
      <c r="M97" s="334">
        <v>0</v>
      </c>
      <c r="N97" s="334">
        <v>0</v>
      </c>
      <c r="O97" s="334">
        <v>0</v>
      </c>
      <c r="P97" s="334">
        <v>500</v>
      </c>
      <c r="Q97" s="334">
        <v>0</v>
      </c>
      <c r="R97" s="334">
        <v>0</v>
      </c>
      <c r="S97" s="334">
        <v>500</v>
      </c>
      <c r="T97" s="334">
        <v>0</v>
      </c>
      <c r="U97" s="334">
        <v>426.5</v>
      </c>
      <c r="V97" s="232"/>
      <c r="W97" s="232"/>
      <c r="X97" s="232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4"/>
      <c r="AP97" s="235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</row>
    <row r="98" spans="1:59" ht="59.25" customHeight="1" x14ac:dyDescent="0.2">
      <c r="A98" s="332" t="s">
        <v>758</v>
      </c>
      <c r="B98" s="453" t="s">
        <v>771</v>
      </c>
      <c r="C98" s="454"/>
      <c r="D98" s="454"/>
      <c r="E98" s="454"/>
      <c r="F98" s="455"/>
      <c r="G98" s="333"/>
      <c r="H98" s="318" t="s">
        <v>448</v>
      </c>
      <c r="I98" s="334">
        <v>2469</v>
      </c>
      <c r="J98" s="334">
        <v>0</v>
      </c>
      <c r="K98" s="334">
        <v>0</v>
      </c>
      <c r="L98" s="334">
        <v>0</v>
      </c>
      <c r="M98" s="334">
        <v>500</v>
      </c>
      <c r="N98" s="334">
        <v>0</v>
      </c>
      <c r="O98" s="334">
        <v>0</v>
      </c>
      <c r="P98" s="334">
        <v>1500</v>
      </c>
      <c r="Q98" s="334">
        <v>0</v>
      </c>
      <c r="R98" s="334">
        <v>0</v>
      </c>
      <c r="S98" s="334">
        <v>469</v>
      </c>
      <c r="T98" s="334">
        <v>0</v>
      </c>
      <c r="U98" s="334">
        <v>0</v>
      </c>
      <c r="V98" s="232"/>
      <c r="W98" s="232"/>
      <c r="X98" s="232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4"/>
      <c r="AP98" s="235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</row>
    <row r="99" spans="1:59" ht="59.25" customHeight="1" x14ac:dyDescent="0.2">
      <c r="A99" s="332" t="s">
        <v>248</v>
      </c>
      <c r="B99" s="453" t="s">
        <v>308</v>
      </c>
      <c r="C99" s="454"/>
      <c r="D99" s="454"/>
      <c r="E99" s="454"/>
      <c r="F99" s="455"/>
      <c r="G99" s="333"/>
      <c r="H99" s="318" t="s">
        <v>448</v>
      </c>
      <c r="I99" s="334">
        <v>7876.5</v>
      </c>
      <c r="J99" s="334">
        <v>0</v>
      </c>
      <c r="K99" s="334">
        <v>0</v>
      </c>
      <c r="L99" s="334">
        <v>1375</v>
      </c>
      <c r="M99" s="334">
        <v>0</v>
      </c>
      <c r="N99" s="334">
        <v>2400</v>
      </c>
      <c r="O99" s="334">
        <v>0</v>
      </c>
      <c r="P99" s="334">
        <v>0</v>
      </c>
      <c r="Q99" s="334">
        <v>2000</v>
      </c>
      <c r="R99" s="334">
        <v>0</v>
      </c>
      <c r="S99" s="334">
        <v>0</v>
      </c>
      <c r="T99" s="334">
        <v>2101.5</v>
      </c>
      <c r="U99" s="334">
        <v>0</v>
      </c>
      <c r="V99" s="232"/>
      <c r="W99" s="232"/>
      <c r="X99" s="232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4"/>
      <c r="AP99" s="235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</row>
    <row r="100" spans="1:59" ht="59.25" customHeight="1" x14ac:dyDescent="0.2">
      <c r="A100" s="332" t="s">
        <v>249</v>
      </c>
      <c r="B100" s="453" t="s">
        <v>309</v>
      </c>
      <c r="C100" s="454"/>
      <c r="D100" s="454"/>
      <c r="E100" s="454"/>
      <c r="F100" s="455"/>
      <c r="G100" s="333"/>
      <c r="H100" s="318" t="s">
        <v>448</v>
      </c>
      <c r="I100" s="334">
        <v>106116</v>
      </c>
      <c r="J100" s="334">
        <v>0</v>
      </c>
      <c r="K100" s="334">
        <v>0</v>
      </c>
      <c r="L100" s="334">
        <v>14276</v>
      </c>
      <c r="M100" s="334">
        <v>15517.43</v>
      </c>
      <c r="N100" s="334">
        <v>7731.07</v>
      </c>
      <c r="O100" s="334">
        <v>11294.01</v>
      </c>
      <c r="P100" s="334">
        <v>10409</v>
      </c>
      <c r="Q100" s="334">
        <v>14254.29</v>
      </c>
      <c r="R100" s="334">
        <v>13290.74</v>
      </c>
      <c r="S100" s="334">
        <v>11149.86</v>
      </c>
      <c r="T100" s="334">
        <v>8099.99</v>
      </c>
      <c r="U100" s="334">
        <v>93.61</v>
      </c>
      <c r="V100" s="232"/>
      <c r="W100" s="232"/>
      <c r="X100" s="232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4"/>
      <c r="AP100" s="235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</row>
    <row r="101" spans="1:59" ht="59.25" customHeight="1" x14ac:dyDescent="0.2">
      <c r="A101" s="332" t="s">
        <v>418</v>
      </c>
      <c r="B101" s="453" t="s">
        <v>433</v>
      </c>
      <c r="C101" s="454"/>
      <c r="D101" s="454"/>
      <c r="E101" s="454"/>
      <c r="F101" s="455"/>
      <c r="G101" s="333"/>
      <c r="H101" s="318" t="s">
        <v>448</v>
      </c>
      <c r="I101" s="334">
        <v>24083.5</v>
      </c>
      <c r="J101" s="334">
        <v>0</v>
      </c>
      <c r="K101" s="334">
        <v>8000</v>
      </c>
      <c r="L101" s="334">
        <v>0</v>
      </c>
      <c r="M101" s="334">
        <v>0</v>
      </c>
      <c r="N101" s="334">
        <v>7500</v>
      </c>
      <c r="O101" s="334">
        <v>0</v>
      </c>
      <c r="P101" s="334">
        <v>0</v>
      </c>
      <c r="Q101" s="334">
        <v>0</v>
      </c>
      <c r="R101" s="334">
        <v>0</v>
      </c>
      <c r="S101" s="334">
        <v>8583.5</v>
      </c>
      <c r="T101" s="334">
        <v>0</v>
      </c>
      <c r="U101" s="334">
        <v>0</v>
      </c>
      <c r="V101" s="232"/>
      <c r="W101" s="232"/>
      <c r="X101" s="232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4"/>
      <c r="AP101" s="235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</row>
    <row r="102" spans="1:59" ht="48" customHeight="1" x14ac:dyDescent="0.2">
      <c r="A102" s="332" t="s">
        <v>250</v>
      </c>
      <c r="B102" s="453" t="s">
        <v>618</v>
      </c>
      <c r="C102" s="454"/>
      <c r="D102" s="454"/>
      <c r="E102" s="454"/>
      <c r="F102" s="455"/>
      <c r="G102" s="333"/>
      <c r="H102" s="318" t="s">
        <v>448</v>
      </c>
      <c r="I102" s="334">
        <v>587.01</v>
      </c>
      <c r="J102" s="334">
        <v>0</v>
      </c>
      <c r="K102" s="334">
        <v>0</v>
      </c>
      <c r="L102" s="334">
        <v>0</v>
      </c>
      <c r="M102" s="334">
        <v>0</v>
      </c>
      <c r="N102" s="334">
        <v>0</v>
      </c>
      <c r="O102" s="334">
        <v>0</v>
      </c>
      <c r="P102" s="334">
        <v>0</v>
      </c>
      <c r="Q102" s="334">
        <v>0</v>
      </c>
      <c r="R102" s="334">
        <v>0</v>
      </c>
      <c r="S102" s="334">
        <v>0</v>
      </c>
      <c r="T102" s="334">
        <v>0</v>
      </c>
      <c r="U102" s="334">
        <v>587.01</v>
      </c>
      <c r="V102" s="232"/>
      <c r="W102" s="232"/>
      <c r="X102" s="232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4"/>
      <c r="AP102" s="235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</row>
    <row r="103" spans="1:59" ht="48" customHeight="1" x14ac:dyDescent="0.2">
      <c r="A103" s="332" t="s">
        <v>250</v>
      </c>
      <c r="B103" s="453" t="s">
        <v>310</v>
      </c>
      <c r="C103" s="454"/>
      <c r="D103" s="454"/>
      <c r="E103" s="454"/>
      <c r="F103" s="455"/>
      <c r="G103" s="333"/>
      <c r="H103" s="318" t="s">
        <v>448</v>
      </c>
      <c r="I103" s="334">
        <v>146034.41</v>
      </c>
      <c r="J103" s="334">
        <v>0</v>
      </c>
      <c r="K103" s="334">
        <v>0</v>
      </c>
      <c r="L103" s="334">
        <v>0</v>
      </c>
      <c r="M103" s="334">
        <v>0</v>
      </c>
      <c r="N103" s="334">
        <v>36508.300000000003</v>
      </c>
      <c r="O103" s="334">
        <v>0</v>
      </c>
      <c r="P103" s="334">
        <v>0</v>
      </c>
      <c r="Q103" s="334">
        <v>36508.6</v>
      </c>
      <c r="R103" s="334">
        <v>0</v>
      </c>
      <c r="S103" s="334">
        <v>0</v>
      </c>
      <c r="T103" s="334">
        <v>36508.6</v>
      </c>
      <c r="U103" s="334">
        <v>36508.910000000003</v>
      </c>
      <c r="V103" s="232"/>
      <c r="W103" s="232"/>
      <c r="X103" s="232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4"/>
      <c r="AP103" s="235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</row>
    <row r="104" spans="1:59" ht="48.75" customHeight="1" x14ac:dyDescent="0.2">
      <c r="A104" s="332" t="s">
        <v>419</v>
      </c>
      <c r="B104" s="453" t="s">
        <v>434</v>
      </c>
      <c r="C104" s="454"/>
      <c r="D104" s="454"/>
      <c r="E104" s="454"/>
      <c r="F104" s="455"/>
      <c r="G104" s="333"/>
      <c r="H104" s="318" t="s">
        <v>448</v>
      </c>
      <c r="I104" s="334">
        <v>29407.759999999998</v>
      </c>
      <c r="J104" s="334">
        <v>9862.3799999999992</v>
      </c>
      <c r="K104" s="334">
        <v>9862.3799999999992</v>
      </c>
      <c r="L104" s="334">
        <v>9683</v>
      </c>
      <c r="M104" s="334">
        <v>0</v>
      </c>
      <c r="N104" s="334">
        <v>0</v>
      </c>
      <c r="O104" s="334">
        <v>0</v>
      </c>
      <c r="P104" s="334">
        <v>0</v>
      </c>
      <c r="Q104" s="334">
        <v>0</v>
      </c>
      <c r="R104" s="334">
        <v>0</v>
      </c>
      <c r="S104" s="334">
        <v>0</v>
      </c>
      <c r="T104" s="334">
        <v>0</v>
      </c>
      <c r="U104" s="334">
        <v>0</v>
      </c>
      <c r="V104" s="232"/>
      <c r="W104" s="232"/>
      <c r="X104" s="232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4"/>
      <c r="AP104" s="235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</row>
    <row r="105" spans="1:59" ht="36.75" customHeight="1" x14ac:dyDescent="0.2">
      <c r="A105" s="332" t="s">
        <v>812</v>
      </c>
      <c r="B105" s="453" t="s">
        <v>868</v>
      </c>
      <c r="C105" s="454"/>
      <c r="D105" s="454"/>
      <c r="E105" s="454"/>
      <c r="F105" s="455"/>
      <c r="G105" s="333" t="s">
        <v>919</v>
      </c>
      <c r="H105" s="318" t="s">
        <v>449</v>
      </c>
      <c r="I105" s="334">
        <v>100000</v>
      </c>
      <c r="J105" s="334">
        <v>0</v>
      </c>
      <c r="K105" s="334">
        <v>0</v>
      </c>
      <c r="L105" s="334">
        <v>0</v>
      </c>
      <c r="M105" s="334">
        <v>0</v>
      </c>
      <c r="N105" s="334">
        <v>0</v>
      </c>
      <c r="O105" s="334">
        <v>100000</v>
      </c>
      <c r="P105" s="334">
        <v>0</v>
      </c>
      <c r="Q105" s="334">
        <v>0</v>
      </c>
      <c r="R105" s="334">
        <v>0</v>
      </c>
      <c r="S105" s="334">
        <v>0</v>
      </c>
      <c r="T105" s="334">
        <v>0</v>
      </c>
      <c r="U105" s="334">
        <v>0</v>
      </c>
      <c r="V105" s="232"/>
      <c r="W105" s="232"/>
      <c r="X105" s="232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4"/>
      <c r="AP105" s="235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</row>
    <row r="106" spans="1:59" ht="42.75" customHeight="1" x14ac:dyDescent="0.2">
      <c r="A106" s="332" t="s">
        <v>813</v>
      </c>
      <c r="B106" s="453" t="s">
        <v>869</v>
      </c>
      <c r="C106" s="454"/>
      <c r="D106" s="454"/>
      <c r="E106" s="454"/>
      <c r="F106" s="455"/>
      <c r="G106" s="333" t="s">
        <v>919</v>
      </c>
      <c r="H106" s="318" t="s">
        <v>449</v>
      </c>
      <c r="I106" s="334">
        <v>230000</v>
      </c>
      <c r="J106" s="334">
        <v>0</v>
      </c>
      <c r="K106" s="334">
        <v>0</v>
      </c>
      <c r="L106" s="334">
        <v>0</v>
      </c>
      <c r="M106" s="334">
        <v>0</v>
      </c>
      <c r="N106" s="334">
        <v>0</v>
      </c>
      <c r="O106" s="334">
        <v>230000</v>
      </c>
      <c r="P106" s="334">
        <v>0</v>
      </c>
      <c r="Q106" s="334">
        <v>0</v>
      </c>
      <c r="R106" s="334">
        <v>0</v>
      </c>
      <c r="S106" s="334">
        <v>0</v>
      </c>
      <c r="T106" s="334">
        <v>0</v>
      </c>
      <c r="U106" s="334">
        <v>0</v>
      </c>
      <c r="V106" s="232"/>
      <c r="W106" s="232"/>
      <c r="X106" s="232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4"/>
      <c r="AP106" s="235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</row>
    <row r="107" spans="1:59" ht="52.5" customHeight="1" x14ac:dyDescent="0.2">
      <c r="A107" s="332" t="s">
        <v>814</v>
      </c>
      <c r="B107" s="453" t="s">
        <v>870</v>
      </c>
      <c r="C107" s="454"/>
      <c r="D107" s="454"/>
      <c r="E107" s="454"/>
      <c r="F107" s="455"/>
      <c r="G107" s="333" t="s">
        <v>920</v>
      </c>
      <c r="H107" s="318" t="s">
        <v>449</v>
      </c>
      <c r="I107" s="334">
        <v>30000</v>
      </c>
      <c r="J107" s="334">
        <v>0</v>
      </c>
      <c r="K107" s="334">
        <v>0</v>
      </c>
      <c r="L107" s="334">
        <v>0</v>
      </c>
      <c r="M107" s="334">
        <v>0</v>
      </c>
      <c r="N107" s="334">
        <v>0</v>
      </c>
      <c r="O107" s="334">
        <v>30000</v>
      </c>
      <c r="P107" s="334">
        <v>0</v>
      </c>
      <c r="Q107" s="334">
        <v>0</v>
      </c>
      <c r="R107" s="334">
        <v>0</v>
      </c>
      <c r="S107" s="334">
        <v>0</v>
      </c>
      <c r="T107" s="334">
        <v>0</v>
      </c>
      <c r="U107" s="334">
        <v>0</v>
      </c>
      <c r="V107" s="232"/>
      <c r="W107" s="232"/>
      <c r="X107" s="232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4"/>
      <c r="AP107" s="235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</row>
    <row r="108" spans="1:59" ht="82.5" customHeight="1" x14ac:dyDescent="0.2">
      <c r="A108" s="332" t="s">
        <v>815</v>
      </c>
      <c r="B108" s="453" t="s">
        <v>871</v>
      </c>
      <c r="C108" s="454"/>
      <c r="D108" s="454"/>
      <c r="E108" s="454"/>
      <c r="F108" s="455"/>
      <c r="G108" s="333" t="s">
        <v>921</v>
      </c>
      <c r="H108" s="318" t="s">
        <v>449</v>
      </c>
      <c r="I108" s="334">
        <v>21000</v>
      </c>
      <c r="J108" s="334">
        <v>0</v>
      </c>
      <c r="K108" s="334">
        <v>0</v>
      </c>
      <c r="L108" s="334">
        <v>0</v>
      </c>
      <c r="M108" s="334">
        <v>0</v>
      </c>
      <c r="N108" s="334">
        <v>0</v>
      </c>
      <c r="O108" s="334">
        <v>21000</v>
      </c>
      <c r="P108" s="334">
        <v>0</v>
      </c>
      <c r="Q108" s="334">
        <v>0</v>
      </c>
      <c r="R108" s="334">
        <v>0</v>
      </c>
      <c r="S108" s="334">
        <v>0</v>
      </c>
      <c r="T108" s="334">
        <v>0</v>
      </c>
      <c r="U108" s="334">
        <v>0</v>
      </c>
      <c r="V108" s="232"/>
      <c r="W108" s="232"/>
      <c r="X108" s="232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4"/>
      <c r="AP108" s="235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</row>
    <row r="109" spans="1:59" ht="57.75" customHeight="1" x14ac:dyDescent="0.2">
      <c r="A109" s="332" t="s">
        <v>816</v>
      </c>
      <c r="B109" s="453" t="s">
        <v>872</v>
      </c>
      <c r="C109" s="454"/>
      <c r="D109" s="454"/>
      <c r="E109" s="454"/>
      <c r="F109" s="455"/>
      <c r="G109" s="333" t="s">
        <v>920</v>
      </c>
      <c r="H109" s="318" t="s">
        <v>449</v>
      </c>
      <c r="I109" s="334">
        <v>55000</v>
      </c>
      <c r="J109" s="334">
        <v>0</v>
      </c>
      <c r="K109" s="334">
        <v>0</v>
      </c>
      <c r="L109" s="334">
        <v>0</v>
      </c>
      <c r="M109" s="334">
        <v>0</v>
      </c>
      <c r="N109" s="334">
        <v>0</v>
      </c>
      <c r="O109" s="334">
        <v>55000</v>
      </c>
      <c r="P109" s="334">
        <v>0</v>
      </c>
      <c r="Q109" s="334">
        <v>0</v>
      </c>
      <c r="R109" s="334">
        <v>0</v>
      </c>
      <c r="S109" s="334">
        <v>0</v>
      </c>
      <c r="T109" s="334">
        <v>0</v>
      </c>
      <c r="U109" s="334">
        <v>0</v>
      </c>
      <c r="V109" s="232"/>
      <c r="W109" s="232"/>
      <c r="X109" s="232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4"/>
      <c r="AP109" s="235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</row>
    <row r="110" spans="1:59" ht="49.5" customHeight="1" x14ac:dyDescent="0.2">
      <c r="A110" s="332" t="s">
        <v>817</v>
      </c>
      <c r="B110" s="453" t="s">
        <v>873</v>
      </c>
      <c r="C110" s="454"/>
      <c r="D110" s="454"/>
      <c r="E110" s="454"/>
      <c r="F110" s="455"/>
      <c r="G110" s="333" t="s">
        <v>921</v>
      </c>
      <c r="H110" s="318" t="s">
        <v>449</v>
      </c>
      <c r="I110" s="334">
        <v>85000</v>
      </c>
      <c r="J110" s="334">
        <v>0</v>
      </c>
      <c r="K110" s="334">
        <v>0</v>
      </c>
      <c r="L110" s="334">
        <v>0</v>
      </c>
      <c r="M110" s="334">
        <v>0</v>
      </c>
      <c r="N110" s="334">
        <v>0</v>
      </c>
      <c r="O110" s="334">
        <v>85000</v>
      </c>
      <c r="P110" s="334">
        <v>0</v>
      </c>
      <c r="Q110" s="334">
        <v>0</v>
      </c>
      <c r="R110" s="334">
        <v>0</v>
      </c>
      <c r="S110" s="334">
        <v>0</v>
      </c>
      <c r="T110" s="334">
        <v>0</v>
      </c>
      <c r="U110" s="334">
        <v>0</v>
      </c>
      <c r="V110" s="232"/>
      <c r="W110" s="232"/>
      <c r="X110" s="232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4"/>
      <c r="AP110" s="235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</row>
    <row r="111" spans="1:59" ht="45" customHeight="1" x14ac:dyDescent="0.2">
      <c r="A111" s="332" t="s">
        <v>818</v>
      </c>
      <c r="B111" s="453" t="s">
        <v>874</v>
      </c>
      <c r="C111" s="454"/>
      <c r="D111" s="454"/>
      <c r="E111" s="454"/>
      <c r="F111" s="455"/>
      <c r="G111" s="333" t="s">
        <v>922</v>
      </c>
      <c r="H111" s="318" t="s">
        <v>449</v>
      </c>
      <c r="I111" s="334">
        <v>20000</v>
      </c>
      <c r="J111" s="334">
        <v>0</v>
      </c>
      <c r="K111" s="334">
        <v>0</v>
      </c>
      <c r="L111" s="334">
        <v>0</v>
      </c>
      <c r="M111" s="334">
        <v>20000</v>
      </c>
      <c r="N111" s="334">
        <v>0</v>
      </c>
      <c r="O111" s="334">
        <v>0</v>
      </c>
      <c r="P111" s="334">
        <v>0</v>
      </c>
      <c r="Q111" s="334">
        <v>0</v>
      </c>
      <c r="R111" s="334">
        <v>0</v>
      </c>
      <c r="S111" s="334">
        <v>0</v>
      </c>
      <c r="T111" s="334">
        <v>0</v>
      </c>
      <c r="U111" s="334">
        <v>0</v>
      </c>
      <c r="V111" s="232"/>
      <c r="W111" s="232"/>
      <c r="X111" s="232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4"/>
      <c r="AP111" s="235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</row>
    <row r="112" spans="1:59" ht="58.5" customHeight="1" x14ac:dyDescent="0.2">
      <c r="A112" s="332" t="s">
        <v>819</v>
      </c>
      <c r="B112" s="453" t="s">
        <v>875</v>
      </c>
      <c r="C112" s="454"/>
      <c r="D112" s="454"/>
      <c r="E112" s="454"/>
      <c r="F112" s="455"/>
      <c r="G112" s="333" t="s">
        <v>922</v>
      </c>
      <c r="H112" s="318" t="s">
        <v>449</v>
      </c>
      <c r="I112" s="334">
        <v>40000</v>
      </c>
      <c r="J112" s="334">
        <v>0</v>
      </c>
      <c r="K112" s="334">
        <v>0</v>
      </c>
      <c r="L112" s="334">
        <v>0</v>
      </c>
      <c r="M112" s="334">
        <v>40000</v>
      </c>
      <c r="N112" s="334">
        <v>0</v>
      </c>
      <c r="O112" s="334">
        <v>0</v>
      </c>
      <c r="P112" s="334">
        <v>0</v>
      </c>
      <c r="Q112" s="334">
        <v>0</v>
      </c>
      <c r="R112" s="334">
        <v>0</v>
      </c>
      <c r="S112" s="334">
        <v>0</v>
      </c>
      <c r="T112" s="334">
        <v>0</v>
      </c>
      <c r="U112" s="334">
        <v>0</v>
      </c>
      <c r="V112" s="232"/>
      <c r="W112" s="232"/>
      <c r="X112" s="232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4"/>
      <c r="AP112" s="235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</row>
    <row r="113" spans="1:59" ht="33" customHeight="1" x14ac:dyDescent="0.2">
      <c r="A113" s="332" t="s">
        <v>820</v>
      </c>
      <c r="B113" s="453" t="s">
        <v>876</v>
      </c>
      <c r="C113" s="454"/>
      <c r="D113" s="454"/>
      <c r="E113" s="454"/>
      <c r="F113" s="455"/>
      <c r="G113" s="333" t="s">
        <v>923</v>
      </c>
      <c r="H113" s="318" t="s">
        <v>449</v>
      </c>
      <c r="I113" s="334">
        <v>100000</v>
      </c>
      <c r="J113" s="334">
        <v>0</v>
      </c>
      <c r="K113" s="334">
        <v>0</v>
      </c>
      <c r="L113" s="334">
        <v>0</v>
      </c>
      <c r="M113" s="334">
        <v>0</v>
      </c>
      <c r="N113" s="334">
        <v>0</v>
      </c>
      <c r="O113" s="334">
        <v>0</v>
      </c>
      <c r="P113" s="334">
        <v>100000</v>
      </c>
      <c r="Q113" s="334">
        <v>0</v>
      </c>
      <c r="R113" s="334">
        <v>0</v>
      </c>
      <c r="S113" s="334">
        <v>0</v>
      </c>
      <c r="T113" s="334">
        <v>0</v>
      </c>
      <c r="U113" s="334">
        <v>0</v>
      </c>
      <c r="V113" s="232"/>
      <c r="W113" s="232"/>
      <c r="X113" s="232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4"/>
      <c r="AP113" s="235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</row>
    <row r="114" spans="1:59" ht="50.25" customHeight="1" x14ac:dyDescent="0.2">
      <c r="A114" s="332" t="s">
        <v>821</v>
      </c>
      <c r="B114" s="453" t="s">
        <v>877</v>
      </c>
      <c r="C114" s="454"/>
      <c r="D114" s="454"/>
      <c r="E114" s="454"/>
      <c r="F114" s="455"/>
      <c r="G114" s="333" t="s">
        <v>923</v>
      </c>
      <c r="H114" s="318" t="s">
        <v>449</v>
      </c>
      <c r="I114" s="334">
        <v>107000</v>
      </c>
      <c r="J114" s="334">
        <v>0</v>
      </c>
      <c r="K114" s="334">
        <v>0</v>
      </c>
      <c r="L114" s="334">
        <v>0</v>
      </c>
      <c r="M114" s="334">
        <v>0</v>
      </c>
      <c r="N114" s="334">
        <v>0</v>
      </c>
      <c r="O114" s="334">
        <v>0</v>
      </c>
      <c r="P114" s="334">
        <v>107000</v>
      </c>
      <c r="Q114" s="334">
        <v>0</v>
      </c>
      <c r="R114" s="334">
        <v>0</v>
      </c>
      <c r="S114" s="334">
        <v>0</v>
      </c>
      <c r="T114" s="334">
        <v>0</v>
      </c>
      <c r="U114" s="334">
        <v>0</v>
      </c>
      <c r="V114" s="232"/>
      <c r="W114" s="232"/>
      <c r="X114" s="232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4"/>
      <c r="AP114" s="235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</row>
    <row r="115" spans="1:59" ht="78" customHeight="1" x14ac:dyDescent="0.2">
      <c r="A115" s="332" t="s">
        <v>822</v>
      </c>
      <c r="B115" s="453" t="s">
        <v>878</v>
      </c>
      <c r="C115" s="454"/>
      <c r="D115" s="454"/>
      <c r="E115" s="454"/>
      <c r="F115" s="455"/>
      <c r="G115" s="333" t="s">
        <v>923</v>
      </c>
      <c r="H115" s="318" t="s">
        <v>449</v>
      </c>
      <c r="I115" s="334">
        <v>200000</v>
      </c>
      <c r="J115" s="334">
        <v>0</v>
      </c>
      <c r="K115" s="334">
        <v>0</v>
      </c>
      <c r="L115" s="334">
        <v>0</v>
      </c>
      <c r="M115" s="334">
        <v>0</v>
      </c>
      <c r="N115" s="334">
        <v>0</v>
      </c>
      <c r="O115" s="334">
        <v>0</v>
      </c>
      <c r="P115" s="334">
        <v>200000</v>
      </c>
      <c r="Q115" s="334">
        <v>0</v>
      </c>
      <c r="R115" s="334">
        <v>0</v>
      </c>
      <c r="S115" s="334">
        <v>0</v>
      </c>
      <c r="T115" s="334">
        <v>0</v>
      </c>
      <c r="U115" s="334">
        <v>0</v>
      </c>
      <c r="V115" s="232"/>
      <c r="W115" s="232"/>
      <c r="X115" s="232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4"/>
      <c r="AP115" s="235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</row>
    <row r="116" spans="1:59" ht="78" customHeight="1" x14ac:dyDescent="0.2">
      <c r="A116" s="332" t="s">
        <v>823</v>
      </c>
      <c r="B116" s="453" t="s">
        <v>879</v>
      </c>
      <c r="C116" s="454"/>
      <c r="D116" s="454"/>
      <c r="E116" s="454"/>
      <c r="F116" s="455"/>
      <c r="G116" s="333" t="s">
        <v>924</v>
      </c>
      <c r="H116" s="318" t="s">
        <v>449</v>
      </c>
      <c r="I116" s="334">
        <v>60000</v>
      </c>
      <c r="J116" s="334">
        <v>0</v>
      </c>
      <c r="K116" s="334">
        <v>0</v>
      </c>
      <c r="L116" s="334">
        <v>0</v>
      </c>
      <c r="M116" s="334">
        <v>0</v>
      </c>
      <c r="N116" s="334">
        <v>0</v>
      </c>
      <c r="O116" s="334">
        <v>0</v>
      </c>
      <c r="P116" s="334">
        <v>60000</v>
      </c>
      <c r="Q116" s="334">
        <v>0</v>
      </c>
      <c r="R116" s="334">
        <v>0</v>
      </c>
      <c r="S116" s="334">
        <v>0</v>
      </c>
      <c r="T116" s="334">
        <v>0</v>
      </c>
      <c r="U116" s="334">
        <v>0</v>
      </c>
      <c r="V116" s="232"/>
      <c r="W116" s="232"/>
      <c r="X116" s="232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4"/>
      <c r="AP116" s="235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</row>
    <row r="117" spans="1:59" ht="78" customHeight="1" x14ac:dyDescent="0.2">
      <c r="A117" s="332" t="s">
        <v>824</v>
      </c>
      <c r="B117" s="453" t="s">
        <v>880</v>
      </c>
      <c r="C117" s="454"/>
      <c r="D117" s="454"/>
      <c r="E117" s="454"/>
      <c r="F117" s="455"/>
      <c r="G117" s="333" t="s">
        <v>924</v>
      </c>
      <c r="H117" s="318" t="s">
        <v>449</v>
      </c>
      <c r="I117" s="334">
        <v>137000</v>
      </c>
      <c r="J117" s="334">
        <v>0</v>
      </c>
      <c r="K117" s="334">
        <v>0</v>
      </c>
      <c r="L117" s="334">
        <v>0</v>
      </c>
      <c r="M117" s="334">
        <v>0</v>
      </c>
      <c r="N117" s="334">
        <v>0</v>
      </c>
      <c r="O117" s="334">
        <v>0</v>
      </c>
      <c r="P117" s="334">
        <v>137000</v>
      </c>
      <c r="Q117" s="334">
        <v>0</v>
      </c>
      <c r="R117" s="334">
        <v>0</v>
      </c>
      <c r="S117" s="334">
        <v>0</v>
      </c>
      <c r="T117" s="334">
        <v>0</v>
      </c>
      <c r="U117" s="334">
        <v>0</v>
      </c>
      <c r="V117" s="232"/>
      <c r="W117" s="232"/>
      <c r="X117" s="232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4"/>
      <c r="AP117" s="235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</row>
    <row r="118" spans="1:59" ht="78" customHeight="1" x14ac:dyDescent="0.2">
      <c r="A118" s="332" t="s">
        <v>825</v>
      </c>
      <c r="B118" s="453" t="s">
        <v>881</v>
      </c>
      <c r="C118" s="454"/>
      <c r="D118" s="454"/>
      <c r="E118" s="454"/>
      <c r="F118" s="455"/>
      <c r="G118" s="333" t="s">
        <v>925</v>
      </c>
      <c r="H118" s="318" t="s">
        <v>449</v>
      </c>
      <c r="I118" s="334">
        <v>15000</v>
      </c>
      <c r="J118" s="334">
        <v>0</v>
      </c>
      <c r="K118" s="334">
        <v>0</v>
      </c>
      <c r="L118" s="334">
        <v>0</v>
      </c>
      <c r="M118" s="334">
        <v>0</v>
      </c>
      <c r="N118" s="334">
        <v>0</v>
      </c>
      <c r="O118" s="334">
        <v>0</v>
      </c>
      <c r="P118" s="334">
        <v>15000</v>
      </c>
      <c r="Q118" s="334">
        <v>0</v>
      </c>
      <c r="R118" s="334">
        <v>0</v>
      </c>
      <c r="S118" s="334">
        <v>0</v>
      </c>
      <c r="T118" s="334">
        <v>0</v>
      </c>
      <c r="U118" s="334">
        <v>0</v>
      </c>
      <c r="V118" s="232"/>
      <c r="W118" s="232"/>
      <c r="X118" s="232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4"/>
      <c r="AP118" s="235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</row>
    <row r="119" spans="1:59" ht="78" customHeight="1" x14ac:dyDescent="0.2">
      <c r="A119" s="332" t="s">
        <v>826</v>
      </c>
      <c r="B119" s="453" t="s">
        <v>882</v>
      </c>
      <c r="C119" s="454"/>
      <c r="D119" s="454"/>
      <c r="E119" s="454"/>
      <c r="F119" s="455"/>
      <c r="G119" s="333" t="s">
        <v>926</v>
      </c>
      <c r="H119" s="318" t="s">
        <v>449</v>
      </c>
      <c r="I119" s="334">
        <v>10000</v>
      </c>
      <c r="J119" s="334">
        <v>0</v>
      </c>
      <c r="K119" s="334">
        <v>0</v>
      </c>
      <c r="L119" s="334">
        <v>0</v>
      </c>
      <c r="M119" s="334">
        <v>0</v>
      </c>
      <c r="N119" s="334">
        <v>0</v>
      </c>
      <c r="O119" s="334">
        <v>0</v>
      </c>
      <c r="P119" s="334">
        <v>10000</v>
      </c>
      <c r="Q119" s="334">
        <v>0</v>
      </c>
      <c r="R119" s="334">
        <v>0</v>
      </c>
      <c r="S119" s="334">
        <v>0</v>
      </c>
      <c r="T119" s="334">
        <v>0</v>
      </c>
      <c r="U119" s="334">
        <v>0</v>
      </c>
      <c r="V119" s="232"/>
      <c r="W119" s="232"/>
      <c r="X119" s="232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4"/>
      <c r="AP119" s="235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</row>
    <row r="120" spans="1:59" ht="78" customHeight="1" x14ac:dyDescent="0.2">
      <c r="A120" s="332" t="s">
        <v>827</v>
      </c>
      <c r="B120" s="453" t="s">
        <v>883</v>
      </c>
      <c r="C120" s="454"/>
      <c r="D120" s="454"/>
      <c r="E120" s="454"/>
      <c r="F120" s="455"/>
      <c r="G120" s="333" t="s">
        <v>925</v>
      </c>
      <c r="H120" s="318" t="s">
        <v>449</v>
      </c>
      <c r="I120" s="334">
        <v>25000</v>
      </c>
      <c r="J120" s="334">
        <v>0</v>
      </c>
      <c r="K120" s="334">
        <v>0</v>
      </c>
      <c r="L120" s="334">
        <v>0</v>
      </c>
      <c r="M120" s="334">
        <v>0</v>
      </c>
      <c r="N120" s="334">
        <v>0</v>
      </c>
      <c r="O120" s="334">
        <v>0</v>
      </c>
      <c r="P120" s="334">
        <v>25000</v>
      </c>
      <c r="Q120" s="334">
        <v>0</v>
      </c>
      <c r="R120" s="334">
        <v>0</v>
      </c>
      <c r="S120" s="334">
        <v>0</v>
      </c>
      <c r="T120" s="334">
        <v>0</v>
      </c>
      <c r="U120" s="334">
        <v>0</v>
      </c>
      <c r="V120" s="232"/>
      <c r="W120" s="232"/>
      <c r="X120" s="232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4"/>
      <c r="AP120" s="235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</row>
    <row r="121" spans="1:59" ht="78" customHeight="1" x14ac:dyDescent="0.2">
      <c r="A121" s="332" t="s">
        <v>828</v>
      </c>
      <c r="B121" s="453" t="s">
        <v>884</v>
      </c>
      <c r="C121" s="454"/>
      <c r="D121" s="454"/>
      <c r="E121" s="454"/>
      <c r="F121" s="455"/>
      <c r="G121" s="333" t="s">
        <v>926</v>
      </c>
      <c r="H121" s="318" t="s">
        <v>449</v>
      </c>
      <c r="I121" s="334">
        <v>20000</v>
      </c>
      <c r="J121" s="334">
        <v>0</v>
      </c>
      <c r="K121" s="334">
        <v>0</v>
      </c>
      <c r="L121" s="334">
        <v>0</v>
      </c>
      <c r="M121" s="334">
        <v>0</v>
      </c>
      <c r="N121" s="334">
        <v>0</v>
      </c>
      <c r="O121" s="334">
        <v>0</v>
      </c>
      <c r="P121" s="334">
        <v>20000</v>
      </c>
      <c r="Q121" s="334">
        <v>0</v>
      </c>
      <c r="R121" s="334">
        <v>0</v>
      </c>
      <c r="S121" s="334">
        <v>0</v>
      </c>
      <c r="T121" s="334">
        <v>0</v>
      </c>
      <c r="U121" s="334">
        <v>0</v>
      </c>
      <c r="V121" s="232"/>
      <c r="W121" s="232"/>
      <c r="X121" s="232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4"/>
      <c r="AP121" s="235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</row>
    <row r="122" spans="1:59" ht="78" customHeight="1" x14ac:dyDescent="0.2">
      <c r="A122" s="332" t="s">
        <v>829</v>
      </c>
      <c r="B122" s="453" t="s">
        <v>885</v>
      </c>
      <c r="C122" s="454"/>
      <c r="D122" s="454"/>
      <c r="E122" s="454"/>
      <c r="F122" s="455"/>
      <c r="G122" s="333" t="s">
        <v>927</v>
      </c>
      <c r="H122" s="318" t="s">
        <v>449</v>
      </c>
      <c r="I122" s="334">
        <v>30000</v>
      </c>
      <c r="J122" s="334">
        <v>0</v>
      </c>
      <c r="K122" s="334">
        <v>5000</v>
      </c>
      <c r="L122" s="334">
        <v>10000</v>
      </c>
      <c r="M122" s="334">
        <v>10000</v>
      </c>
      <c r="N122" s="334">
        <v>5000</v>
      </c>
      <c r="O122" s="334">
        <v>0</v>
      </c>
      <c r="P122" s="334">
        <v>0</v>
      </c>
      <c r="Q122" s="334">
        <v>0</v>
      </c>
      <c r="R122" s="334">
        <v>0</v>
      </c>
      <c r="S122" s="334">
        <v>0</v>
      </c>
      <c r="T122" s="334">
        <v>0</v>
      </c>
      <c r="U122" s="334">
        <v>0</v>
      </c>
      <c r="V122" s="232"/>
      <c r="W122" s="232"/>
      <c r="X122" s="232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4"/>
      <c r="AP122" s="235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</row>
    <row r="123" spans="1:59" ht="78" customHeight="1" x14ac:dyDescent="0.2">
      <c r="A123" s="332" t="s">
        <v>830</v>
      </c>
      <c r="B123" s="453" t="s">
        <v>886</v>
      </c>
      <c r="C123" s="454"/>
      <c r="D123" s="454"/>
      <c r="E123" s="454"/>
      <c r="F123" s="455"/>
      <c r="G123" s="333" t="s">
        <v>927</v>
      </c>
      <c r="H123" s="318" t="s">
        <v>449</v>
      </c>
      <c r="I123" s="334">
        <v>60000</v>
      </c>
      <c r="J123" s="334">
        <v>0</v>
      </c>
      <c r="K123" s="334">
        <v>15000</v>
      </c>
      <c r="L123" s="334">
        <v>15000</v>
      </c>
      <c r="M123" s="334">
        <v>15000</v>
      </c>
      <c r="N123" s="334">
        <v>15000</v>
      </c>
      <c r="O123" s="334">
        <v>0</v>
      </c>
      <c r="P123" s="334">
        <v>0</v>
      </c>
      <c r="Q123" s="334">
        <v>0</v>
      </c>
      <c r="R123" s="334">
        <v>0</v>
      </c>
      <c r="S123" s="334">
        <v>0</v>
      </c>
      <c r="T123" s="334">
        <v>0</v>
      </c>
      <c r="U123" s="334">
        <v>0</v>
      </c>
      <c r="V123" s="232"/>
      <c r="W123" s="232"/>
      <c r="X123" s="232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4"/>
      <c r="AP123" s="235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</row>
    <row r="124" spans="1:59" ht="78" customHeight="1" x14ac:dyDescent="0.2">
      <c r="A124" s="332" t="s">
        <v>831</v>
      </c>
      <c r="B124" s="453" t="s">
        <v>887</v>
      </c>
      <c r="C124" s="454"/>
      <c r="D124" s="454"/>
      <c r="E124" s="454"/>
      <c r="F124" s="455"/>
      <c r="G124" s="333" t="s">
        <v>928</v>
      </c>
      <c r="H124" s="318" t="s">
        <v>449</v>
      </c>
      <c r="I124" s="334">
        <v>29600</v>
      </c>
      <c r="J124" s="334">
        <v>0</v>
      </c>
      <c r="K124" s="334">
        <v>0</v>
      </c>
      <c r="L124" s="334">
        <v>0</v>
      </c>
      <c r="M124" s="334">
        <v>0</v>
      </c>
      <c r="N124" s="334">
        <v>0</v>
      </c>
      <c r="O124" s="334">
        <v>0</v>
      </c>
      <c r="P124" s="334">
        <v>29600</v>
      </c>
      <c r="Q124" s="334">
        <v>0</v>
      </c>
      <c r="R124" s="334">
        <v>0</v>
      </c>
      <c r="S124" s="334">
        <v>0</v>
      </c>
      <c r="T124" s="334">
        <v>0</v>
      </c>
      <c r="U124" s="334">
        <v>0</v>
      </c>
      <c r="V124" s="232"/>
      <c r="W124" s="232"/>
      <c r="X124" s="232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4"/>
      <c r="AP124" s="235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</row>
    <row r="125" spans="1:59" ht="78" customHeight="1" x14ac:dyDescent="0.2">
      <c r="A125" s="332" t="s">
        <v>832</v>
      </c>
      <c r="B125" s="453" t="s">
        <v>888</v>
      </c>
      <c r="C125" s="454"/>
      <c r="D125" s="454"/>
      <c r="E125" s="454"/>
      <c r="F125" s="455"/>
      <c r="G125" s="333" t="s">
        <v>929</v>
      </c>
      <c r="H125" s="318" t="s">
        <v>449</v>
      </c>
      <c r="I125" s="334">
        <v>26150</v>
      </c>
      <c r="J125" s="334">
        <v>0</v>
      </c>
      <c r="K125" s="334">
        <v>0</v>
      </c>
      <c r="L125" s="334">
        <v>0</v>
      </c>
      <c r="M125" s="334">
        <v>0</v>
      </c>
      <c r="N125" s="334">
        <v>0</v>
      </c>
      <c r="O125" s="334">
        <v>0</v>
      </c>
      <c r="P125" s="334">
        <v>26150</v>
      </c>
      <c r="Q125" s="334">
        <v>0</v>
      </c>
      <c r="R125" s="334">
        <v>0</v>
      </c>
      <c r="S125" s="334">
        <v>0</v>
      </c>
      <c r="T125" s="334">
        <v>0</v>
      </c>
      <c r="U125" s="334">
        <v>0</v>
      </c>
      <c r="V125" s="232"/>
      <c r="W125" s="232"/>
      <c r="X125" s="232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4"/>
      <c r="AP125" s="235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</row>
    <row r="126" spans="1:59" ht="78" customHeight="1" x14ac:dyDescent="0.2">
      <c r="A126" s="332" t="s">
        <v>833</v>
      </c>
      <c r="B126" s="453" t="s">
        <v>889</v>
      </c>
      <c r="C126" s="454"/>
      <c r="D126" s="454"/>
      <c r="E126" s="454"/>
      <c r="F126" s="455"/>
      <c r="G126" s="333" t="s">
        <v>930</v>
      </c>
      <c r="H126" s="318" t="s">
        <v>449</v>
      </c>
      <c r="I126" s="334">
        <v>25050</v>
      </c>
      <c r="J126" s="334">
        <v>0</v>
      </c>
      <c r="K126" s="334">
        <v>0</v>
      </c>
      <c r="L126" s="334">
        <v>0</v>
      </c>
      <c r="M126" s="334">
        <v>0</v>
      </c>
      <c r="N126" s="334">
        <v>0</v>
      </c>
      <c r="O126" s="334">
        <v>0</v>
      </c>
      <c r="P126" s="334">
        <v>25050</v>
      </c>
      <c r="Q126" s="334">
        <v>0</v>
      </c>
      <c r="R126" s="334">
        <v>0</v>
      </c>
      <c r="S126" s="334">
        <v>0</v>
      </c>
      <c r="T126" s="334">
        <v>0</v>
      </c>
      <c r="U126" s="334">
        <v>0</v>
      </c>
      <c r="V126" s="232"/>
      <c r="W126" s="232"/>
      <c r="X126" s="232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4"/>
      <c r="AP126" s="235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</row>
    <row r="127" spans="1:59" ht="78" customHeight="1" x14ac:dyDescent="0.2">
      <c r="A127" s="332" t="s">
        <v>834</v>
      </c>
      <c r="B127" s="453" t="s">
        <v>890</v>
      </c>
      <c r="C127" s="454"/>
      <c r="D127" s="454"/>
      <c r="E127" s="454"/>
      <c r="F127" s="455"/>
      <c r="G127" s="333" t="s">
        <v>928</v>
      </c>
      <c r="H127" s="318" t="s">
        <v>449</v>
      </c>
      <c r="I127" s="334">
        <v>78000</v>
      </c>
      <c r="J127" s="334">
        <v>0</v>
      </c>
      <c r="K127" s="334">
        <v>0</v>
      </c>
      <c r="L127" s="334">
        <v>0</v>
      </c>
      <c r="M127" s="334">
        <v>0</v>
      </c>
      <c r="N127" s="334">
        <v>0</v>
      </c>
      <c r="O127" s="334">
        <v>0</v>
      </c>
      <c r="P127" s="334">
        <v>78000</v>
      </c>
      <c r="Q127" s="334">
        <v>0</v>
      </c>
      <c r="R127" s="334">
        <v>0</v>
      </c>
      <c r="S127" s="334">
        <v>0</v>
      </c>
      <c r="T127" s="334">
        <v>0</v>
      </c>
      <c r="U127" s="334">
        <v>0</v>
      </c>
      <c r="V127" s="232"/>
      <c r="W127" s="232"/>
      <c r="X127" s="232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4"/>
      <c r="AP127" s="235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</row>
    <row r="128" spans="1:59" ht="78" customHeight="1" x14ac:dyDescent="0.2">
      <c r="A128" s="332" t="s">
        <v>835</v>
      </c>
      <c r="B128" s="453" t="s">
        <v>891</v>
      </c>
      <c r="C128" s="454"/>
      <c r="D128" s="454"/>
      <c r="E128" s="454"/>
      <c r="F128" s="455"/>
      <c r="G128" s="333" t="s">
        <v>929</v>
      </c>
      <c r="H128" s="318" t="s">
        <v>449</v>
      </c>
      <c r="I128" s="334">
        <v>52000</v>
      </c>
      <c r="J128" s="334">
        <v>0</v>
      </c>
      <c r="K128" s="334">
        <v>0</v>
      </c>
      <c r="L128" s="334">
        <v>0</v>
      </c>
      <c r="M128" s="334">
        <v>0</v>
      </c>
      <c r="N128" s="334">
        <v>0</v>
      </c>
      <c r="O128" s="334">
        <v>0</v>
      </c>
      <c r="P128" s="334">
        <v>52000</v>
      </c>
      <c r="Q128" s="334">
        <v>0</v>
      </c>
      <c r="R128" s="334">
        <v>0</v>
      </c>
      <c r="S128" s="334">
        <v>0</v>
      </c>
      <c r="T128" s="334">
        <v>0</v>
      </c>
      <c r="U128" s="334">
        <v>0</v>
      </c>
      <c r="V128" s="232"/>
      <c r="W128" s="232"/>
      <c r="X128" s="232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4"/>
      <c r="AP128" s="235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</row>
    <row r="129" spans="1:59" ht="78" customHeight="1" x14ac:dyDescent="0.2">
      <c r="A129" s="332" t="s">
        <v>836</v>
      </c>
      <c r="B129" s="453" t="s">
        <v>892</v>
      </c>
      <c r="C129" s="454"/>
      <c r="D129" s="454"/>
      <c r="E129" s="454"/>
      <c r="F129" s="455"/>
      <c r="G129" s="333" t="s">
        <v>930</v>
      </c>
      <c r="H129" s="318" t="s">
        <v>449</v>
      </c>
      <c r="I129" s="334">
        <v>53500</v>
      </c>
      <c r="J129" s="334">
        <v>0</v>
      </c>
      <c r="K129" s="334">
        <v>0</v>
      </c>
      <c r="L129" s="334">
        <v>0</v>
      </c>
      <c r="M129" s="334">
        <v>0</v>
      </c>
      <c r="N129" s="334">
        <v>0</v>
      </c>
      <c r="O129" s="334">
        <v>0</v>
      </c>
      <c r="P129" s="334">
        <v>53500</v>
      </c>
      <c r="Q129" s="334">
        <v>0</v>
      </c>
      <c r="R129" s="334">
        <v>0</v>
      </c>
      <c r="S129" s="334">
        <v>0</v>
      </c>
      <c r="T129" s="334">
        <v>0</v>
      </c>
      <c r="U129" s="334">
        <v>0</v>
      </c>
      <c r="V129" s="232"/>
      <c r="W129" s="232"/>
      <c r="X129" s="232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4"/>
      <c r="AP129" s="235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</row>
    <row r="130" spans="1:59" ht="78" customHeight="1" x14ac:dyDescent="0.2">
      <c r="A130" s="332" t="s">
        <v>837</v>
      </c>
      <c r="B130" s="453" t="s">
        <v>893</v>
      </c>
      <c r="C130" s="454"/>
      <c r="D130" s="454"/>
      <c r="E130" s="454"/>
      <c r="F130" s="455"/>
      <c r="G130" s="333" t="s">
        <v>931</v>
      </c>
      <c r="H130" s="318" t="s">
        <v>449</v>
      </c>
      <c r="I130" s="334">
        <v>100000</v>
      </c>
      <c r="J130" s="334">
        <v>0</v>
      </c>
      <c r="K130" s="334">
        <v>0</v>
      </c>
      <c r="L130" s="334">
        <v>100000</v>
      </c>
      <c r="M130" s="334">
        <v>0</v>
      </c>
      <c r="N130" s="334">
        <v>0</v>
      </c>
      <c r="O130" s="334">
        <v>0</v>
      </c>
      <c r="P130" s="334">
        <v>0</v>
      </c>
      <c r="Q130" s="334">
        <v>0</v>
      </c>
      <c r="R130" s="334">
        <v>0</v>
      </c>
      <c r="S130" s="334">
        <v>0</v>
      </c>
      <c r="T130" s="334">
        <v>0</v>
      </c>
      <c r="U130" s="334">
        <v>0</v>
      </c>
      <c r="V130" s="232"/>
      <c r="W130" s="232"/>
      <c r="X130" s="232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4"/>
      <c r="AP130" s="235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</row>
    <row r="131" spans="1:59" ht="78" customHeight="1" x14ac:dyDescent="0.2">
      <c r="A131" s="332" t="s">
        <v>838</v>
      </c>
      <c r="B131" s="453" t="s">
        <v>894</v>
      </c>
      <c r="C131" s="454"/>
      <c r="D131" s="454"/>
      <c r="E131" s="454"/>
      <c r="F131" s="455"/>
      <c r="G131" s="333" t="s">
        <v>931</v>
      </c>
      <c r="H131" s="318" t="s">
        <v>449</v>
      </c>
      <c r="I131" s="334">
        <v>270000</v>
      </c>
      <c r="J131" s="334">
        <v>0</v>
      </c>
      <c r="K131" s="334">
        <v>0</v>
      </c>
      <c r="L131" s="334">
        <v>270000</v>
      </c>
      <c r="M131" s="334">
        <v>0</v>
      </c>
      <c r="N131" s="334">
        <v>0</v>
      </c>
      <c r="O131" s="334">
        <v>0</v>
      </c>
      <c r="P131" s="334">
        <v>0</v>
      </c>
      <c r="Q131" s="334">
        <v>0</v>
      </c>
      <c r="R131" s="334">
        <v>0</v>
      </c>
      <c r="S131" s="334">
        <v>0</v>
      </c>
      <c r="T131" s="334">
        <v>0</v>
      </c>
      <c r="U131" s="334">
        <v>0</v>
      </c>
      <c r="V131" s="232"/>
      <c r="W131" s="232"/>
      <c r="X131" s="232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4"/>
      <c r="AP131" s="235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</row>
    <row r="132" spans="1:59" ht="78" customHeight="1" x14ac:dyDescent="0.2">
      <c r="A132" s="332" t="s">
        <v>839</v>
      </c>
      <c r="B132" s="453" t="s">
        <v>895</v>
      </c>
      <c r="C132" s="454"/>
      <c r="D132" s="454"/>
      <c r="E132" s="454"/>
      <c r="F132" s="455"/>
      <c r="G132" s="333" t="s">
        <v>932</v>
      </c>
      <c r="H132" s="318" t="s">
        <v>449</v>
      </c>
      <c r="I132" s="334">
        <v>36000</v>
      </c>
      <c r="J132" s="334">
        <v>0</v>
      </c>
      <c r="K132" s="334">
        <v>18000</v>
      </c>
      <c r="L132" s="334">
        <v>18000</v>
      </c>
      <c r="M132" s="334">
        <v>0</v>
      </c>
      <c r="N132" s="334">
        <v>0</v>
      </c>
      <c r="O132" s="334">
        <v>0</v>
      </c>
      <c r="P132" s="334">
        <v>0</v>
      </c>
      <c r="Q132" s="334">
        <v>0</v>
      </c>
      <c r="R132" s="334">
        <v>0</v>
      </c>
      <c r="S132" s="334">
        <v>0</v>
      </c>
      <c r="T132" s="334">
        <v>0</v>
      </c>
      <c r="U132" s="334">
        <v>0</v>
      </c>
      <c r="V132" s="232"/>
      <c r="W132" s="232"/>
      <c r="X132" s="232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4"/>
      <c r="AP132" s="235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</row>
    <row r="133" spans="1:59" ht="78" customHeight="1" x14ac:dyDescent="0.2">
      <c r="A133" s="332" t="s">
        <v>840</v>
      </c>
      <c r="B133" s="453" t="s">
        <v>896</v>
      </c>
      <c r="C133" s="454"/>
      <c r="D133" s="454"/>
      <c r="E133" s="454"/>
      <c r="F133" s="455"/>
      <c r="G133" s="333" t="s">
        <v>932</v>
      </c>
      <c r="H133" s="318" t="s">
        <v>449</v>
      </c>
      <c r="I133" s="334">
        <v>60000</v>
      </c>
      <c r="J133" s="334">
        <v>0</v>
      </c>
      <c r="K133" s="334">
        <v>30000</v>
      </c>
      <c r="L133" s="334">
        <v>30000</v>
      </c>
      <c r="M133" s="334">
        <v>0</v>
      </c>
      <c r="N133" s="334">
        <v>0</v>
      </c>
      <c r="O133" s="334">
        <v>0</v>
      </c>
      <c r="P133" s="334">
        <v>0</v>
      </c>
      <c r="Q133" s="334">
        <v>0</v>
      </c>
      <c r="R133" s="334">
        <v>0</v>
      </c>
      <c r="S133" s="334">
        <v>0</v>
      </c>
      <c r="T133" s="334">
        <v>0</v>
      </c>
      <c r="U133" s="334">
        <v>0</v>
      </c>
      <c r="V133" s="232"/>
      <c r="W133" s="232"/>
      <c r="X133" s="232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4"/>
      <c r="AP133" s="235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</row>
    <row r="134" spans="1:59" ht="78" customHeight="1" x14ac:dyDescent="0.2">
      <c r="A134" s="332" t="s">
        <v>841</v>
      </c>
      <c r="B134" s="453" t="s">
        <v>897</v>
      </c>
      <c r="C134" s="454"/>
      <c r="D134" s="454"/>
      <c r="E134" s="454"/>
      <c r="F134" s="455"/>
      <c r="G134" s="333" t="s">
        <v>933</v>
      </c>
      <c r="H134" s="318" t="s">
        <v>449</v>
      </c>
      <c r="I134" s="334">
        <v>80000</v>
      </c>
      <c r="J134" s="334">
        <v>0</v>
      </c>
      <c r="K134" s="334">
        <v>0</v>
      </c>
      <c r="L134" s="334">
        <v>0</v>
      </c>
      <c r="M134" s="334">
        <v>0</v>
      </c>
      <c r="N134" s="334">
        <v>0</v>
      </c>
      <c r="O134" s="334">
        <v>0</v>
      </c>
      <c r="P134" s="334">
        <v>80000</v>
      </c>
      <c r="Q134" s="334">
        <v>0</v>
      </c>
      <c r="R134" s="334">
        <v>0</v>
      </c>
      <c r="S134" s="334">
        <v>0</v>
      </c>
      <c r="T134" s="334">
        <v>0</v>
      </c>
      <c r="U134" s="334">
        <v>0</v>
      </c>
      <c r="V134" s="232"/>
      <c r="W134" s="232"/>
      <c r="X134" s="232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4"/>
      <c r="AP134" s="235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</row>
    <row r="135" spans="1:59" ht="78" customHeight="1" x14ac:dyDescent="0.2">
      <c r="A135" s="332" t="s">
        <v>842</v>
      </c>
      <c r="B135" s="453" t="s">
        <v>898</v>
      </c>
      <c r="C135" s="454"/>
      <c r="D135" s="454"/>
      <c r="E135" s="454"/>
      <c r="F135" s="455"/>
      <c r="G135" s="333" t="s">
        <v>933</v>
      </c>
      <c r="H135" s="318" t="s">
        <v>449</v>
      </c>
      <c r="I135" s="334">
        <v>150000</v>
      </c>
      <c r="J135" s="334">
        <v>0</v>
      </c>
      <c r="K135" s="334">
        <v>0</v>
      </c>
      <c r="L135" s="334">
        <v>0</v>
      </c>
      <c r="M135" s="334">
        <v>0</v>
      </c>
      <c r="N135" s="334">
        <v>0</v>
      </c>
      <c r="O135" s="334">
        <v>0</v>
      </c>
      <c r="P135" s="334">
        <v>150000</v>
      </c>
      <c r="Q135" s="334">
        <v>0</v>
      </c>
      <c r="R135" s="334">
        <v>0</v>
      </c>
      <c r="S135" s="334">
        <v>0</v>
      </c>
      <c r="T135" s="334">
        <v>0</v>
      </c>
      <c r="U135" s="334">
        <v>0</v>
      </c>
      <c r="V135" s="232"/>
      <c r="W135" s="232"/>
      <c r="X135" s="232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4"/>
      <c r="AP135" s="235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</row>
    <row r="136" spans="1:59" ht="78" customHeight="1" x14ac:dyDescent="0.2">
      <c r="A136" s="332" t="s">
        <v>843</v>
      </c>
      <c r="B136" s="453" t="s">
        <v>899</v>
      </c>
      <c r="C136" s="454"/>
      <c r="D136" s="454"/>
      <c r="E136" s="454"/>
      <c r="F136" s="455"/>
      <c r="G136" s="333" t="s">
        <v>934</v>
      </c>
      <c r="H136" s="318" t="s">
        <v>449</v>
      </c>
      <c r="I136" s="334">
        <v>25860.560000000001</v>
      </c>
      <c r="J136" s="334">
        <v>0</v>
      </c>
      <c r="K136" s="334">
        <v>0</v>
      </c>
      <c r="L136" s="334">
        <v>0</v>
      </c>
      <c r="M136" s="334">
        <v>0</v>
      </c>
      <c r="N136" s="334">
        <v>0</v>
      </c>
      <c r="O136" s="334">
        <v>25860.560000000001</v>
      </c>
      <c r="P136" s="334">
        <v>0</v>
      </c>
      <c r="Q136" s="334">
        <v>0</v>
      </c>
      <c r="R136" s="334">
        <v>0</v>
      </c>
      <c r="S136" s="334">
        <v>0</v>
      </c>
      <c r="T136" s="334">
        <v>0</v>
      </c>
      <c r="U136" s="334">
        <v>0</v>
      </c>
      <c r="V136" s="232"/>
      <c r="W136" s="232"/>
      <c r="X136" s="232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4"/>
      <c r="AP136" s="235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</row>
    <row r="137" spans="1:59" ht="78" customHeight="1" x14ac:dyDescent="0.2">
      <c r="A137" s="332" t="s">
        <v>844</v>
      </c>
      <c r="B137" s="453" t="s">
        <v>900</v>
      </c>
      <c r="C137" s="454"/>
      <c r="D137" s="454"/>
      <c r="E137" s="454"/>
      <c r="F137" s="455"/>
      <c r="G137" s="333" t="s">
        <v>934</v>
      </c>
      <c r="H137" s="318" t="s">
        <v>449</v>
      </c>
      <c r="I137" s="334">
        <v>51721.120000000003</v>
      </c>
      <c r="J137" s="334">
        <v>0</v>
      </c>
      <c r="K137" s="334">
        <v>0</v>
      </c>
      <c r="L137" s="334">
        <v>0</v>
      </c>
      <c r="M137" s="334">
        <v>0</v>
      </c>
      <c r="N137" s="334">
        <v>0</v>
      </c>
      <c r="O137" s="334">
        <v>51721.120000000003</v>
      </c>
      <c r="P137" s="334">
        <v>0</v>
      </c>
      <c r="Q137" s="334">
        <v>0</v>
      </c>
      <c r="R137" s="334">
        <v>0</v>
      </c>
      <c r="S137" s="334">
        <v>0</v>
      </c>
      <c r="T137" s="334">
        <v>0</v>
      </c>
      <c r="U137" s="334">
        <v>0</v>
      </c>
      <c r="V137" s="232"/>
      <c r="W137" s="232"/>
      <c r="X137" s="232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4"/>
      <c r="AP137" s="235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</row>
    <row r="138" spans="1:59" ht="78" customHeight="1" x14ac:dyDescent="0.2">
      <c r="A138" s="332" t="s">
        <v>845</v>
      </c>
      <c r="B138" s="453" t="s">
        <v>901</v>
      </c>
      <c r="C138" s="454"/>
      <c r="D138" s="454"/>
      <c r="E138" s="454"/>
      <c r="F138" s="455"/>
      <c r="G138" s="333" t="s">
        <v>935</v>
      </c>
      <c r="H138" s="318" t="s">
        <v>449</v>
      </c>
      <c r="I138" s="334">
        <v>90000</v>
      </c>
      <c r="J138" s="334">
        <v>0</v>
      </c>
      <c r="K138" s="334">
        <v>0</v>
      </c>
      <c r="L138" s="334">
        <v>0</v>
      </c>
      <c r="M138" s="334">
        <v>0</v>
      </c>
      <c r="N138" s="334">
        <v>0</v>
      </c>
      <c r="O138" s="334">
        <v>90000</v>
      </c>
      <c r="P138" s="334">
        <v>0</v>
      </c>
      <c r="Q138" s="334">
        <v>0</v>
      </c>
      <c r="R138" s="334">
        <v>0</v>
      </c>
      <c r="S138" s="334">
        <v>0</v>
      </c>
      <c r="T138" s="334">
        <v>0</v>
      </c>
      <c r="U138" s="334">
        <v>0</v>
      </c>
      <c r="V138" s="232"/>
      <c r="W138" s="232"/>
      <c r="X138" s="232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4"/>
      <c r="AP138" s="235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</row>
    <row r="139" spans="1:59" ht="78" customHeight="1" x14ac:dyDescent="0.2">
      <c r="A139" s="332" t="s">
        <v>846</v>
      </c>
      <c r="B139" s="453" t="s">
        <v>902</v>
      </c>
      <c r="C139" s="454"/>
      <c r="D139" s="454"/>
      <c r="E139" s="454"/>
      <c r="F139" s="455"/>
      <c r="G139" s="333" t="s">
        <v>935</v>
      </c>
      <c r="H139" s="318" t="s">
        <v>449</v>
      </c>
      <c r="I139" s="334">
        <v>130000</v>
      </c>
      <c r="J139" s="334">
        <v>0</v>
      </c>
      <c r="K139" s="334">
        <v>0</v>
      </c>
      <c r="L139" s="334">
        <v>0</v>
      </c>
      <c r="M139" s="334">
        <v>0</v>
      </c>
      <c r="N139" s="334">
        <v>0</v>
      </c>
      <c r="O139" s="334">
        <v>130000</v>
      </c>
      <c r="P139" s="334">
        <v>0</v>
      </c>
      <c r="Q139" s="334">
        <v>0</v>
      </c>
      <c r="R139" s="334">
        <v>0</v>
      </c>
      <c r="S139" s="334">
        <v>0</v>
      </c>
      <c r="T139" s="334">
        <v>0</v>
      </c>
      <c r="U139" s="334">
        <v>0</v>
      </c>
      <c r="V139" s="232"/>
      <c r="W139" s="232"/>
      <c r="X139" s="232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4"/>
      <c r="AP139" s="235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</row>
    <row r="140" spans="1:59" ht="78" customHeight="1" x14ac:dyDescent="0.2">
      <c r="A140" s="332" t="s">
        <v>847</v>
      </c>
      <c r="B140" s="453" t="s">
        <v>903</v>
      </c>
      <c r="C140" s="454"/>
      <c r="D140" s="454"/>
      <c r="E140" s="454"/>
      <c r="F140" s="455"/>
      <c r="G140" s="333" t="s">
        <v>935</v>
      </c>
      <c r="H140" s="318" t="s">
        <v>449</v>
      </c>
      <c r="I140" s="334">
        <v>50000</v>
      </c>
      <c r="J140" s="334">
        <v>0</v>
      </c>
      <c r="K140" s="334">
        <v>0</v>
      </c>
      <c r="L140" s="334">
        <v>0</v>
      </c>
      <c r="M140" s="334">
        <v>0</v>
      </c>
      <c r="N140" s="334">
        <v>0</v>
      </c>
      <c r="O140" s="334">
        <v>50000</v>
      </c>
      <c r="P140" s="334">
        <v>0</v>
      </c>
      <c r="Q140" s="334">
        <v>0</v>
      </c>
      <c r="R140" s="334">
        <v>0</v>
      </c>
      <c r="S140" s="334">
        <v>0</v>
      </c>
      <c r="T140" s="334">
        <v>0</v>
      </c>
      <c r="U140" s="334">
        <v>0</v>
      </c>
      <c r="V140" s="232"/>
      <c r="W140" s="232"/>
      <c r="X140" s="232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4"/>
      <c r="AP140" s="235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</row>
    <row r="141" spans="1:59" ht="78" customHeight="1" x14ac:dyDescent="0.2">
      <c r="A141" s="332" t="s">
        <v>848</v>
      </c>
      <c r="B141" s="453" t="s">
        <v>904</v>
      </c>
      <c r="C141" s="454"/>
      <c r="D141" s="454"/>
      <c r="E141" s="454"/>
      <c r="F141" s="455"/>
      <c r="G141" s="333" t="s">
        <v>936</v>
      </c>
      <c r="H141" s="318" t="s">
        <v>449</v>
      </c>
      <c r="I141" s="334">
        <v>28000</v>
      </c>
      <c r="J141" s="334">
        <v>0</v>
      </c>
      <c r="K141" s="334">
        <v>0</v>
      </c>
      <c r="L141" s="334">
        <v>0</v>
      </c>
      <c r="M141" s="334">
        <v>0</v>
      </c>
      <c r="N141" s="334">
        <v>0</v>
      </c>
      <c r="O141" s="334">
        <v>28000</v>
      </c>
      <c r="P141" s="334">
        <v>0</v>
      </c>
      <c r="Q141" s="334">
        <v>0</v>
      </c>
      <c r="R141" s="334">
        <v>0</v>
      </c>
      <c r="S141" s="334">
        <v>0</v>
      </c>
      <c r="T141" s="334">
        <v>0</v>
      </c>
      <c r="U141" s="334">
        <v>0</v>
      </c>
      <c r="V141" s="232"/>
      <c r="W141" s="232"/>
      <c r="X141" s="232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4"/>
      <c r="AP141" s="235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</row>
    <row r="142" spans="1:59" ht="78" customHeight="1" x14ac:dyDescent="0.2">
      <c r="A142" s="332" t="s">
        <v>849</v>
      </c>
      <c r="B142" s="453" t="s">
        <v>905</v>
      </c>
      <c r="C142" s="454"/>
      <c r="D142" s="454"/>
      <c r="E142" s="454"/>
      <c r="F142" s="455"/>
      <c r="G142" s="333" t="s">
        <v>936</v>
      </c>
      <c r="H142" s="318" t="s">
        <v>449</v>
      </c>
      <c r="I142" s="334">
        <v>30000</v>
      </c>
      <c r="J142" s="334">
        <v>0</v>
      </c>
      <c r="K142" s="334">
        <v>0</v>
      </c>
      <c r="L142" s="334">
        <v>0</v>
      </c>
      <c r="M142" s="334">
        <v>0</v>
      </c>
      <c r="N142" s="334">
        <v>0</v>
      </c>
      <c r="O142" s="334">
        <v>30000</v>
      </c>
      <c r="P142" s="334">
        <v>0</v>
      </c>
      <c r="Q142" s="334">
        <v>0</v>
      </c>
      <c r="R142" s="334">
        <v>0</v>
      </c>
      <c r="S142" s="334">
        <v>0</v>
      </c>
      <c r="T142" s="334">
        <v>0</v>
      </c>
      <c r="U142" s="334">
        <v>0</v>
      </c>
      <c r="V142" s="232"/>
      <c r="W142" s="232"/>
      <c r="X142" s="232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4"/>
      <c r="AP142" s="235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</row>
    <row r="143" spans="1:59" ht="78" customHeight="1" x14ac:dyDescent="0.2">
      <c r="A143" s="332" t="s">
        <v>850</v>
      </c>
      <c r="B143" s="453" t="s">
        <v>906</v>
      </c>
      <c r="C143" s="454"/>
      <c r="D143" s="454"/>
      <c r="E143" s="454"/>
      <c r="F143" s="455"/>
      <c r="G143" s="333" t="s">
        <v>937</v>
      </c>
      <c r="H143" s="318" t="s">
        <v>449</v>
      </c>
      <c r="I143" s="334">
        <v>92500</v>
      </c>
      <c r="J143" s="334">
        <v>0</v>
      </c>
      <c r="K143" s="334">
        <v>0</v>
      </c>
      <c r="L143" s="334">
        <v>92500</v>
      </c>
      <c r="M143" s="334">
        <v>0</v>
      </c>
      <c r="N143" s="334">
        <v>0</v>
      </c>
      <c r="O143" s="334">
        <v>0</v>
      </c>
      <c r="P143" s="334">
        <v>0</v>
      </c>
      <c r="Q143" s="334">
        <v>0</v>
      </c>
      <c r="R143" s="334">
        <v>0</v>
      </c>
      <c r="S143" s="334">
        <v>0</v>
      </c>
      <c r="T143" s="334">
        <v>0</v>
      </c>
      <c r="U143" s="334">
        <v>0</v>
      </c>
      <c r="V143" s="232"/>
      <c r="W143" s="232"/>
      <c r="X143" s="232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4"/>
      <c r="AP143" s="235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</row>
    <row r="144" spans="1:59" ht="78" customHeight="1" x14ac:dyDescent="0.2">
      <c r="A144" s="332" t="s">
        <v>851</v>
      </c>
      <c r="B144" s="453" t="s">
        <v>907</v>
      </c>
      <c r="C144" s="454"/>
      <c r="D144" s="454"/>
      <c r="E144" s="454"/>
      <c r="F144" s="455"/>
      <c r="G144" s="333" t="s">
        <v>937</v>
      </c>
      <c r="H144" s="318" t="s">
        <v>449</v>
      </c>
      <c r="I144" s="334">
        <v>200000</v>
      </c>
      <c r="J144" s="334">
        <v>0</v>
      </c>
      <c r="K144" s="334">
        <v>0</v>
      </c>
      <c r="L144" s="334">
        <v>200000</v>
      </c>
      <c r="M144" s="334">
        <v>0</v>
      </c>
      <c r="N144" s="334">
        <v>0</v>
      </c>
      <c r="O144" s="334">
        <v>0</v>
      </c>
      <c r="P144" s="334">
        <v>0</v>
      </c>
      <c r="Q144" s="334">
        <v>0</v>
      </c>
      <c r="R144" s="334">
        <v>0</v>
      </c>
      <c r="S144" s="334">
        <v>0</v>
      </c>
      <c r="T144" s="334">
        <v>0</v>
      </c>
      <c r="U144" s="334">
        <v>0</v>
      </c>
      <c r="V144" s="232"/>
      <c r="W144" s="232"/>
      <c r="X144" s="232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4"/>
      <c r="AP144" s="235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</row>
    <row r="145" spans="1:59" ht="78" customHeight="1" x14ac:dyDescent="0.2">
      <c r="A145" s="332" t="s">
        <v>852</v>
      </c>
      <c r="B145" s="453" t="s">
        <v>908</v>
      </c>
      <c r="C145" s="454"/>
      <c r="D145" s="454"/>
      <c r="E145" s="454"/>
      <c r="F145" s="455"/>
      <c r="G145" s="333" t="s">
        <v>938</v>
      </c>
      <c r="H145" s="318" t="s">
        <v>449</v>
      </c>
      <c r="I145" s="334">
        <v>20000</v>
      </c>
      <c r="J145" s="334">
        <v>0</v>
      </c>
      <c r="K145" s="334">
        <v>0</v>
      </c>
      <c r="L145" s="334">
        <v>20000</v>
      </c>
      <c r="M145" s="334">
        <v>0</v>
      </c>
      <c r="N145" s="334">
        <v>0</v>
      </c>
      <c r="O145" s="334">
        <v>0</v>
      </c>
      <c r="P145" s="334">
        <v>0</v>
      </c>
      <c r="Q145" s="334">
        <v>0</v>
      </c>
      <c r="R145" s="334">
        <v>0</v>
      </c>
      <c r="S145" s="334">
        <v>0</v>
      </c>
      <c r="T145" s="334">
        <v>0</v>
      </c>
      <c r="U145" s="334">
        <v>0</v>
      </c>
      <c r="V145" s="232"/>
      <c r="W145" s="232"/>
      <c r="X145" s="232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4"/>
      <c r="AP145" s="235"/>
      <c r="AQ145" s="199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/>
      <c r="BB145" s="199"/>
      <c r="BC145" s="199"/>
      <c r="BD145" s="199"/>
      <c r="BE145" s="199"/>
      <c r="BF145" s="199"/>
      <c r="BG145" s="199"/>
    </row>
    <row r="146" spans="1:59" ht="78" customHeight="1" x14ac:dyDescent="0.2">
      <c r="A146" s="332" t="s">
        <v>853</v>
      </c>
      <c r="B146" s="453" t="s">
        <v>909</v>
      </c>
      <c r="C146" s="454"/>
      <c r="D146" s="454"/>
      <c r="E146" s="454"/>
      <c r="F146" s="455"/>
      <c r="G146" s="333" t="s">
        <v>938</v>
      </c>
      <c r="H146" s="318" t="s">
        <v>449</v>
      </c>
      <c r="I146" s="334">
        <v>75000</v>
      </c>
      <c r="J146" s="334">
        <v>0</v>
      </c>
      <c r="K146" s="334">
        <v>0</v>
      </c>
      <c r="L146" s="334">
        <v>75000</v>
      </c>
      <c r="M146" s="334">
        <v>0</v>
      </c>
      <c r="N146" s="334">
        <v>0</v>
      </c>
      <c r="O146" s="334">
        <v>0</v>
      </c>
      <c r="P146" s="334">
        <v>0</v>
      </c>
      <c r="Q146" s="334">
        <v>0</v>
      </c>
      <c r="R146" s="334">
        <v>0</v>
      </c>
      <c r="S146" s="334">
        <v>0</v>
      </c>
      <c r="T146" s="334">
        <v>0</v>
      </c>
      <c r="U146" s="334">
        <v>0</v>
      </c>
      <c r="V146" s="232"/>
      <c r="W146" s="232"/>
      <c r="X146" s="232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4"/>
      <c r="AP146" s="235"/>
      <c r="AQ146" s="199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9"/>
      <c r="BD146" s="199"/>
      <c r="BE146" s="199"/>
      <c r="BF146" s="199"/>
      <c r="BG146" s="199"/>
    </row>
    <row r="147" spans="1:59" ht="78" customHeight="1" x14ac:dyDescent="0.2">
      <c r="A147" s="332" t="s">
        <v>854</v>
      </c>
      <c r="B147" s="453" t="s">
        <v>910</v>
      </c>
      <c r="C147" s="454"/>
      <c r="D147" s="454"/>
      <c r="E147" s="454"/>
      <c r="F147" s="455"/>
      <c r="G147" s="333" t="s">
        <v>939</v>
      </c>
      <c r="H147" s="318" t="s">
        <v>449</v>
      </c>
      <c r="I147" s="334">
        <v>35803.51</v>
      </c>
      <c r="J147" s="334">
        <v>0</v>
      </c>
      <c r="K147" s="334">
        <v>0</v>
      </c>
      <c r="L147" s="334">
        <v>0</v>
      </c>
      <c r="M147" s="334">
        <v>0</v>
      </c>
      <c r="N147" s="334">
        <v>0</v>
      </c>
      <c r="O147" s="334">
        <v>0</v>
      </c>
      <c r="P147" s="334">
        <v>35803.51</v>
      </c>
      <c r="Q147" s="334">
        <v>0</v>
      </c>
      <c r="R147" s="334">
        <v>0</v>
      </c>
      <c r="S147" s="334">
        <v>0</v>
      </c>
      <c r="T147" s="334">
        <v>0</v>
      </c>
      <c r="U147" s="334">
        <v>0</v>
      </c>
      <c r="V147" s="232"/>
      <c r="W147" s="232"/>
      <c r="X147" s="232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4"/>
      <c r="AP147" s="235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99"/>
      <c r="BB147" s="199"/>
      <c r="BC147" s="199"/>
      <c r="BD147" s="199"/>
      <c r="BE147" s="199"/>
      <c r="BF147" s="199"/>
      <c r="BG147" s="199"/>
    </row>
    <row r="148" spans="1:59" ht="78" customHeight="1" x14ac:dyDescent="0.2">
      <c r="A148" s="332" t="s">
        <v>855</v>
      </c>
      <c r="B148" s="453" t="s">
        <v>911</v>
      </c>
      <c r="C148" s="454"/>
      <c r="D148" s="454"/>
      <c r="E148" s="454"/>
      <c r="F148" s="455"/>
      <c r="G148" s="333" t="s">
        <v>940</v>
      </c>
      <c r="H148" s="318" t="s">
        <v>449</v>
      </c>
      <c r="I148" s="334">
        <v>70791.320000000007</v>
      </c>
      <c r="J148" s="334">
        <v>0</v>
      </c>
      <c r="K148" s="334">
        <v>0</v>
      </c>
      <c r="L148" s="334">
        <v>0</v>
      </c>
      <c r="M148" s="334">
        <v>0</v>
      </c>
      <c r="N148" s="334">
        <v>0</v>
      </c>
      <c r="O148" s="334">
        <v>0</v>
      </c>
      <c r="P148" s="334">
        <v>70791.320000000007</v>
      </c>
      <c r="Q148" s="334">
        <v>0</v>
      </c>
      <c r="R148" s="334">
        <v>0</v>
      </c>
      <c r="S148" s="334">
        <v>0</v>
      </c>
      <c r="T148" s="334">
        <v>0</v>
      </c>
      <c r="U148" s="334">
        <v>0</v>
      </c>
      <c r="V148" s="232"/>
      <c r="W148" s="232"/>
      <c r="X148" s="232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4"/>
      <c r="AP148" s="235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</row>
    <row r="149" spans="1:59" ht="78" customHeight="1" x14ac:dyDescent="0.2">
      <c r="A149" s="332" t="s">
        <v>856</v>
      </c>
      <c r="B149" s="453" t="s">
        <v>912</v>
      </c>
      <c r="C149" s="454"/>
      <c r="D149" s="454"/>
      <c r="E149" s="454"/>
      <c r="F149" s="455"/>
      <c r="G149" s="333" t="s">
        <v>939</v>
      </c>
      <c r="H149" s="318" t="s">
        <v>449</v>
      </c>
      <c r="I149" s="334">
        <v>75000</v>
      </c>
      <c r="J149" s="334">
        <v>0</v>
      </c>
      <c r="K149" s="334">
        <v>0</v>
      </c>
      <c r="L149" s="334">
        <v>0</v>
      </c>
      <c r="M149" s="334">
        <v>0</v>
      </c>
      <c r="N149" s="334">
        <v>0</v>
      </c>
      <c r="O149" s="334">
        <v>0</v>
      </c>
      <c r="P149" s="334">
        <v>75000</v>
      </c>
      <c r="Q149" s="334">
        <v>0</v>
      </c>
      <c r="R149" s="334">
        <v>0</v>
      </c>
      <c r="S149" s="334">
        <v>0</v>
      </c>
      <c r="T149" s="334">
        <v>0</v>
      </c>
      <c r="U149" s="334">
        <v>0</v>
      </c>
      <c r="V149" s="232"/>
      <c r="W149" s="232"/>
      <c r="X149" s="232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4"/>
      <c r="AP149" s="235"/>
      <c r="AQ149" s="199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9"/>
      <c r="BD149" s="199"/>
      <c r="BE149" s="199"/>
      <c r="BF149" s="199"/>
      <c r="BG149" s="199"/>
    </row>
    <row r="150" spans="1:59" ht="78" customHeight="1" x14ac:dyDescent="0.2">
      <c r="A150" s="332" t="s">
        <v>857</v>
      </c>
      <c r="B150" s="453" t="s">
        <v>913</v>
      </c>
      <c r="C150" s="454"/>
      <c r="D150" s="454"/>
      <c r="E150" s="454"/>
      <c r="F150" s="455"/>
      <c r="G150" s="333" t="s">
        <v>940</v>
      </c>
      <c r="H150" s="318" t="s">
        <v>449</v>
      </c>
      <c r="I150" s="334">
        <v>150000</v>
      </c>
      <c r="J150" s="334">
        <v>0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150000</v>
      </c>
      <c r="Q150" s="334">
        <v>0</v>
      </c>
      <c r="R150" s="334">
        <v>0</v>
      </c>
      <c r="S150" s="334">
        <v>0</v>
      </c>
      <c r="T150" s="334">
        <v>0</v>
      </c>
      <c r="U150" s="334">
        <v>0</v>
      </c>
      <c r="V150" s="232"/>
      <c r="W150" s="232"/>
      <c r="X150" s="232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4"/>
      <c r="AP150" s="235"/>
      <c r="AQ150" s="199"/>
      <c r="AR150" s="199"/>
      <c r="AS150" s="199"/>
      <c r="AT150" s="199"/>
      <c r="AU150" s="199"/>
      <c r="AV150" s="199"/>
      <c r="AW150" s="199"/>
      <c r="AX150" s="199"/>
      <c r="AY150" s="199"/>
      <c r="AZ150" s="199"/>
      <c r="BA150" s="199"/>
      <c r="BB150" s="199"/>
      <c r="BC150" s="199"/>
      <c r="BD150" s="199"/>
      <c r="BE150" s="199"/>
      <c r="BF150" s="199"/>
      <c r="BG150" s="199"/>
    </row>
    <row r="151" spans="1:59" ht="78" customHeight="1" x14ac:dyDescent="0.2">
      <c r="A151" s="332" t="s">
        <v>858</v>
      </c>
      <c r="B151" s="453" t="s">
        <v>914</v>
      </c>
      <c r="C151" s="454"/>
      <c r="D151" s="454"/>
      <c r="E151" s="454"/>
      <c r="F151" s="455"/>
      <c r="G151" s="333" t="s">
        <v>941</v>
      </c>
      <c r="H151" s="318" t="s">
        <v>449</v>
      </c>
      <c r="I151" s="334">
        <v>21600</v>
      </c>
      <c r="J151" s="334">
        <v>0</v>
      </c>
      <c r="K151" s="334">
        <v>0</v>
      </c>
      <c r="L151" s="334">
        <v>0</v>
      </c>
      <c r="M151" s="334">
        <v>0</v>
      </c>
      <c r="N151" s="334">
        <v>0</v>
      </c>
      <c r="O151" s="334">
        <v>0</v>
      </c>
      <c r="P151" s="334">
        <v>21600</v>
      </c>
      <c r="Q151" s="334">
        <v>0</v>
      </c>
      <c r="R151" s="334">
        <v>0</v>
      </c>
      <c r="S151" s="334">
        <v>0</v>
      </c>
      <c r="T151" s="334">
        <v>0</v>
      </c>
      <c r="U151" s="334">
        <v>0</v>
      </c>
      <c r="V151" s="232"/>
      <c r="W151" s="232"/>
      <c r="X151" s="232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4"/>
      <c r="AP151" s="235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199"/>
      <c r="BF151" s="199"/>
      <c r="BG151" s="199"/>
    </row>
    <row r="152" spans="1:59" ht="78" customHeight="1" x14ac:dyDescent="0.2">
      <c r="A152" s="332" t="s">
        <v>859</v>
      </c>
      <c r="B152" s="453" t="s">
        <v>915</v>
      </c>
      <c r="C152" s="454"/>
      <c r="D152" s="454"/>
      <c r="E152" s="454"/>
      <c r="F152" s="455"/>
      <c r="G152" s="333" t="s">
        <v>941</v>
      </c>
      <c r="H152" s="318" t="s">
        <v>449</v>
      </c>
      <c r="I152" s="334">
        <v>41000</v>
      </c>
      <c r="J152" s="334">
        <v>0</v>
      </c>
      <c r="K152" s="334">
        <v>0</v>
      </c>
      <c r="L152" s="334">
        <v>0</v>
      </c>
      <c r="M152" s="334">
        <v>0</v>
      </c>
      <c r="N152" s="334">
        <v>0</v>
      </c>
      <c r="O152" s="334">
        <v>0</v>
      </c>
      <c r="P152" s="334">
        <v>41000</v>
      </c>
      <c r="Q152" s="334">
        <v>0</v>
      </c>
      <c r="R152" s="334">
        <v>0</v>
      </c>
      <c r="S152" s="334">
        <v>0</v>
      </c>
      <c r="T152" s="334">
        <v>0</v>
      </c>
      <c r="U152" s="334">
        <v>0</v>
      </c>
      <c r="V152" s="232"/>
      <c r="W152" s="232"/>
      <c r="X152" s="232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4"/>
      <c r="AP152" s="235"/>
      <c r="AQ152" s="199"/>
      <c r="AR152" s="199"/>
      <c r="AS152" s="199"/>
      <c r="AT152" s="199"/>
      <c r="AU152" s="199"/>
      <c r="AV152" s="199"/>
      <c r="AW152" s="199"/>
      <c r="AX152" s="199"/>
      <c r="AY152" s="199"/>
      <c r="AZ152" s="199"/>
      <c r="BA152" s="199"/>
      <c r="BB152" s="199"/>
      <c r="BC152" s="199"/>
      <c r="BD152" s="199"/>
      <c r="BE152" s="199"/>
      <c r="BF152" s="199"/>
      <c r="BG152" s="199"/>
    </row>
    <row r="153" spans="1:59" ht="78" customHeight="1" x14ac:dyDescent="0.2">
      <c r="A153" s="332" t="s">
        <v>251</v>
      </c>
      <c r="B153" s="453" t="s">
        <v>311</v>
      </c>
      <c r="C153" s="454"/>
      <c r="D153" s="454"/>
      <c r="E153" s="454"/>
      <c r="F153" s="455"/>
      <c r="G153" s="333"/>
      <c r="H153" s="318" t="s">
        <v>448</v>
      </c>
      <c r="I153" s="334">
        <v>401699000</v>
      </c>
      <c r="J153" s="334">
        <v>33474916.670000002</v>
      </c>
      <c r="K153" s="334">
        <v>33474916.670000002</v>
      </c>
      <c r="L153" s="334">
        <v>33474916.670000002</v>
      </c>
      <c r="M153" s="334">
        <v>33474916.670000002</v>
      </c>
      <c r="N153" s="334">
        <v>33474916.670000002</v>
      </c>
      <c r="O153" s="334">
        <v>33474916.670000002</v>
      </c>
      <c r="P153" s="334">
        <v>33474916.670000002</v>
      </c>
      <c r="Q153" s="334">
        <v>33474916.670000002</v>
      </c>
      <c r="R153" s="334">
        <v>33474916.670000002</v>
      </c>
      <c r="S153" s="334">
        <v>33474916.670000002</v>
      </c>
      <c r="T153" s="334">
        <v>33474916.670000002</v>
      </c>
      <c r="U153" s="334">
        <v>33474916.629999999</v>
      </c>
      <c r="V153" s="232"/>
      <c r="W153" s="232"/>
      <c r="X153" s="232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4"/>
      <c r="AP153" s="235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</row>
    <row r="154" spans="1:59" ht="78" customHeight="1" x14ac:dyDescent="0.2">
      <c r="A154" s="332" t="s">
        <v>252</v>
      </c>
      <c r="B154" s="453" t="s">
        <v>312</v>
      </c>
      <c r="C154" s="454"/>
      <c r="D154" s="454"/>
      <c r="E154" s="454"/>
      <c r="F154" s="455"/>
      <c r="G154" s="333" t="s">
        <v>942</v>
      </c>
      <c r="H154" s="318" t="s">
        <v>450</v>
      </c>
      <c r="I154" s="334">
        <v>94796101.989999995</v>
      </c>
      <c r="J154" s="334">
        <v>0</v>
      </c>
      <c r="K154" s="334">
        <v>0</v>
      </c>
      <c r="L154" s="334">
        <v>0</v>
      </c>
      <c r="M154" s="334">
        <v>0</v>
      </c>
      <c r="N154" s="334">
        <v>0</v>
      </c>
      <c r="O154" s="334">
        <v>0</v>
      </c>
      <c r="P154" s="334">
        <v>47398051</v>
      </c>
      <c r="Q154" s="334">
        <v>47398050.990000002</v>
      </c>
      <c r="R154" s="334">
        <v>0</v>
      </c>
      <c r="S154" s="334">
        <v>0</v>
      </c>
      <c r="T154" s="334">
        <v>0</v>
      </c>
      <c r="U154" s="334">
        <v>0</v>
      </c>
      <c r="V154" s="232"/>
      <c r="W154" s="232"/>
      <c r="X154" s="232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4"/>
      <c r="AP154" s="235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</row>
    <row r="155" spans="1:59" ht="78" customHeight="1" x14ac:dyDescent="0.2">
      <c r="A155" s="332" t="s">
        <v>860</v>
      </c>
      <c r="B155" s="453" t="s">
        <v>916</v>
      </c>
      <c r="C155" s="454"/>
      <c r="D155" s="454"/>
      <c r="E155" s="454"/>
      <c r="F155" s="455"/>
      <c r="G155" s="333" t="s">
        <v>943</v>
      </c>
      <c r="H155" s="318" t="s">
        <v>450</v>
      </c>
      <c r="I155" s="334">
        <v>9593851.6300000008</v>
      </c>
      <c r="J155" s="334">
        <v>0</v>
      </c>
      <c r="K155" s="334">
        <v>0</v>
      </c>
      <c r="L155" s="334">
        <v>0</v>
      </c>
      <c r="M155" s="334">
        <v>0</v>
      </c>
      <c r="N155" s="334">
        <v>0</v>
      </c>
      <c r="O155" s="334">
        <v>0</v>
      </c>
      <c r="P155" s="334">
        <v>0</v>
      </c>
      <c r="Q155" s="334">
        <v>9593851.6300000008</v>
      </c>
      <c r="R155" s="334">
        <v>0</v>
      </c>
      <c r="S155" s="334">
        <v>0</v>
      </c>
      <c r="T155" s="334">
        <v>0</v>
      </c>
      <c r="U155" s="334">
        <v>0</v>
      </c>
      <c r="V155" s="232"/>
      <c r="W155" s="232"/>
      <c r="X155" s="232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4"/>
      <c r="AP155" s="235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</row>
    <row r="156" spans="1:59" ht="78" customHeight="1" x14ac:dyDescent="0.2">
      <c r="A156" s="332" t="s">
        <v>253</v>
      </c>
      <c r="B156" s="453" t="s">
        <v>313</v>
      </c>
      <c r="C156" s="454"/>
      <c r="D156" s="454"/>
      <c r="E156" s="454"/>
      <c r="F156" s="455"/>
      <c r="G156" s="333" t="s">
        <v>944</v>
      </c>
      <c r="H156" s="318" t="s">
        <v>450</v>
      </c>
      <c r="I156" s="334">
        <v>15794189.199999999</v>
      </c>
      <c r="J156" s="334">
        <v>0</v>
      </c>
      <c r="K156" s="334">
        <v>3600000</v>
      </c>
      <c r="L156" s="334">
        <v>1800000</v>
      </c>
      <c r="M156" s="334">
        <v>1800000</v>
      </c>
      <c r="N156" s="334">
        <v>1800000</v>
      </c>
      <c r="O156" s="334">
        <v>0</v>
      </c>
      <c r="P156" s="334">
        <v>0</v>
      </c>
      <c r="Q156" s="334">
        <v>0</v>
      </c>
      <c r="R156" s="334">
        <v>1800000</v>
      </c>
      <c r="S156" s="334">
        <v>1800000</v>
      </c>
      <c r="T156" s="334">
        <v>1800000</v>
      </c>
      <c r="U156" s="334">
        <v>1394189.2</v>
      </c>
      <c r="V156" s="232"/>
      <c r="W156" s="232"/>
      <c r="X156" s="232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4"/>
      <c r="AP156" s="235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</row>
    <row r="157" spans="1:59" ht="78" customHeight="1" x14ac:dyDescent="0.2">
      <c r="A157" s="332" t="s">
        <v>717</v>
      </c>
      <c r="B157" s="453" t="s">
        <v>655</v>
      </c>
      <c r="C157" s="454"/>
      <c r="D157" s="454"/>
      <c r="E157" s="454"/>
      <c r="F157" s="455"/>
      <c r="G157" s="333" t="s">
        <v>945</v>
      </c>
      <c r="H157" s="318" t="s">
        <v>450</v>
      </c>
      <c r="I157" s="334">
        <v>765424.5</v>
      </c>
      <c r="J157" s="334">
        <v>0</v>
      </c>
      <c r="K157" s="334">
        <v>0</v>
      </c>
      <c r="L157" s="334">
        <v>0</v>
      </c>
      <c r="M157" s="334">
        <v>765424.5</v>
      </c>
      <c r="N157" s="334">
        <v>0</v>
      </c>
      <c r="O157" s="334">
        <v>0</v>
      </c>
      <c r="P157" s="334">
        <v>0</v>
      </c>
      <c r="Q157" s="334">
        <v>0</v>
      </c>
      <c r="R157" s="334">
        <v>0</v>
      </c>
      <c r="S157" s="334">
        <v>0</v>
      </c>
      <c r="T157" s="334">
        <v>0</v>
      </c>
      <c r="U157" s="334">
        <v>0</v>
      </c>
      <c r="V157" s="232"/>
      <c r="W157" s="232"/>
      <c r="X157" s="232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4"/>
      <c r="AP157" s="235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</row>
    <row r="158" spans="1:59" ht="78" customHeight="1" x14ac:dyDescent="0.2">
      <c r="A158" s="332" t="s">
        <v>420</v>
      </c>
      <c r="B158" s="453" t="s">
        <v>435</v>
      </c>
      <c r="C158" s="454"/>
      <c r="D158" s="454"/>
      <c r="E158" s="454"/>
      <c r="F158" s="455"/>
      <c r="G158" s="333" t="s">
        <v>946</v>
      </c>
      <c r="H158" s="318" t="s">
        <v>450</v>
      </c>
      <c r="I158" s="334">
        <v>881554.59</v>
      </c>
      <c r="J158" s="334">
        <v>0</v>
      </c>
      <c r="K158" s="334">
        <v>0</v>
      </c>
      <c r="L158" s="334">
        <v>0</v>
      </c>
      <c r="M158" s="334">
        <v>0</v>
      </c>
      <c r="N158" s="334">
        <v>0</v>
      </c>
      <c r="O158" s="334">
        <v>0</v>
      </c>
      <c r="P158" s="334">
        <v>881554.59</v>
      </c>
      <c r="Q158" s="334">
        <v>0</v>
      </c>
      <c r="R158" s="334">
        <v>0</v>
      </c>
      <c r="S158" s="334">
        <v>0</v>
      </c>
      <c r="T158" s="334">
        <v>0</v>
      </c>
      <c r="U158" s="334">
        <v>0</v>
      </c>
      <c r="V158" s="232"/>
      <c r="W158" s="232"/>
      <c r="X158" s="232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4"/>
      <c r="AP158" s="235"/>
      <c r="AQ158" s="199"/>
      <c r="AR158" s="199"/>
      <c r="AS158" s="199"/>
      <c r="AT158" s="199"/>
      <c r="AU158" s="199"/>
      <c r="AV158" s="199"/>
      <c r="AW158" s="199"/>
      <c r="AX158" s="199"/>
      <c r="AY158" s="199"/>
      <c r="AZ158" s="199"/>
      <c r="BA158" s="199"/>
      <c r="BB158" s="199"/>
      <c r="BC158" s="199"/>
      <c r="BD158" s="199"/>
      <c r="BE158" s="199"/>
      <c r="BF158" s="199"/>
      <c r="BG158" s="199"/>
    </row>
    <row r="159" spans="1:59" ht="78" customHeight="1" x14ac:dyDescent="0.2">
      <c r="A159" s="332" t="s">
        <v>254</v>
      </c>
      <c r="B159" s="453" t="s">
        <v>314</v>
      </c>
      <c r="C159" s="454"/>
      <c r="D159" s="454"/>
      <c r="E159" s="454"/>
      <c r="F159" s="455"/>
      <c r="G159" s="333" t="s">
        <v>947</v>
      </c>
      <c r="H159" s="318" t="s">
        <v>450</v>
      </c>
      <c r="I159" s="334">
        <v>101010.1</v>
      </c>
      <c r="J159" s="334">
        <v>0</v>
      </c>
      <c r="K159" s="334">
        <v>101010.1</v>
      </c>
      <c r="L159" s="334">
        <v>0</v>
      </c>
      <c r="M159" s="334">
        <v>0</v>
      </c>
      <c r="N159" s="334">
        <v>0</v>
      </c>
      <c r="O159" s="334">
        <v>0</v>
      </c>
      <c r="P159" s="334">
        <v>0</v>
      </c>
      <c r="Q159" s="334">
        <v>0</v>
      </c>
      <c r="R159" s="334">
        <v>0</v>
      </c>
      <c r="S159" s="334">
        <v>0</v>
      </c>
      <c r="T159" s="334">
        <v>0</v>
      </c>
      <c r="U159" s="334">
        <v>0</v>
      </c>
      <c r="V159" s="232"/>
      <c r="W159" s="232"/>
      <c r="X159" s="232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4"/>
      <c r="AP159" s="235"/>
      <c r="AQ159" s="199"/>
      <c r="AR159" s="199"/>
      <c r="AS159" s="199"/>
      <c r="AT159" s="199"/>
      <c r="AU159" s="199"/>
      <c r="AV159" s="199"/>
      <c r="AW159" s="199"/>
      <c r="AX159" s="199"/>
      <c r="AY159" s="199"/>
      <c r="AZ159" s="199"/>
      <c r="BA159" s="199"/>
      <c r="BB159" s="199"/>
      <c r="BC159" s="199"/>
      <c r="BD159" s="199"/>
      <c r="BE159" s="199"/>
      <c r="BF159" s="199"/>
      <c r="BG159" s="199"/>
    </row>
    <row r="160" spans="1:59" ht="78" customHeight="1" x14ac:dyDescent="0.2">
      <c r="A160" s="332" t="s">
        <v>254</v>
      </c>
      <c r="B160" s="453" t="s">
        <v>314</v>
      </c>
      <c r="C160" s="454"/>
      <c r="D160" s="454"/>
      <c r="E160" s="454"/>
      <c r="F160" s="455"/>
      <c r="G160" s="333" t="s">
        <v>948</v>
      </c>
      <c r="H160" s="318" t="s">
        <v>450</v>
      </c>
      <c r="I160" s="334">
        <v>151515.15</v>
      </c>
      <c r="J160" s="334">
        <v>0</v>
      </c>
      <c r="K160" s="334">
        <v>151515.15</v>
      </c>
      <c r="L160" s="334">
        <v>0</v>
      </c>
      <c r="M160" s="334">
        <v>0</v>
      </c>
      <c r="N160" s="334">
        <v>0</v>
      </c>
      <c r="O160" s="334">
        <v>0</v>
      </c>
      <c r="P160" s="334">
        <v>0</v>
      </c>
      <c r="Q160" s="334">
        <v>0</v>
      </c>
      <c r="R160" s="334">
        <v>0</v>
      </c>
      <c r="S160" s="334">
        <v>0</v>
      </c>
      <c r="T160" s="334">
        <v>0</v>
      </c>
      <c r="U160" s="334">
        <v>0</v>
      </c>
      <c r="V160" s="232"/>
      <c r="W160" s="232"/>
      <c r="X160" s="232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4"/>
      <c r="AP160" s="235"/>
      <c r="AQ160" s="199"/>
      <c r="AR160" s="199"/>
      <c r="AS160" s="199"/>
      <c r="AT160" s="199"/>
      <c r="AU160" s="199"/>
      <c r="AV160" s="199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</row>
    <row r="161" spans="1:59" ht="78" customHeight="1" x14ac:dyDescent="0.2">
      <c r="A161" s="332" t="s">
        <v>254</v>
      </c>
      <c r="B161" s="453" t="s">
        <v>314</v>
      </c>
      <c r="C161" s="454"/>
      <c r="D161" s="454"/>
      <c r="E161" s="454"/>
      <c r="F161" s="455"/>
      <c r="G161" s="333" t="s">
        <v>949</v>
      </c>
      <c r="H161" s="318" t="s">
        <v>450</v>
      </c>
      <c r="I161" s="334">
        <v>169188.84</v>
      </c>
      <c r="J161" s="334">
        <v>0</v>
      </c>
      <c r="K161" s="334">
        <v>169188.84</v>
      </c>
      <c r="L161" s="334">
        <v>0</v>
      </c>
      <c r="M161" s="334">
        <v>0</v>
      </c>
      <c r="N161" s="334">
        <v>0</v>
      </c>
      <c r="O161" s="334">
        <v>0</v>
      </c>
      <c r="P161" s="334">
        <v>0</v>
      </c>
      <c r="Q161" s="334">
        <v>0</v>
      </c>
      <c r="R161" s="334">
        <v>0</v>
      </c>
      <c r="S161" s="334">
        <v>0</v>
      </c>
      <c r="T161" s="334">
        <v>0</v>
      </c>
      <c r="U161" s="334">
        <v>0</v>
      </c>
      <c r="V161" s="232"/>
      <c r="W161" s="232"/>
      <c r="X161" s="232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4"/>
      <c r="AP161" s="235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</row>
    <row r="162" spans="1:59" ht="78" customHeight="1" x14ac:dyDescent="0.2">
      <c r="A162" s="332" t="s">
        <v>255</v>
      </c>
      <c r="B162" s="453" t="s">
        <v>436</v>
      </c>
      <c r="C162" s="454"/>
      <c r="D162" s="454"/>
      <c r="E162" s="454"/>
      <c r="F162" s="455"/>
      <c r="G162" s="333" t="s">
        <v>950</v>
      </c>
      <c r="H162" s="318" t="s">
        <v>450</v>
      </c>
      <c r="I162" s="334">
        <v>20642576.75</v>
      </c>
      <c r="J162" s="334">
        <v>0</v>
      </c>
      <c r="K162" s="334">
        <v>0</v>
      </c>
      <c r="L162" s="334">
        <v>1540957.27</v>
      </c>
      <c r="M162" s="334">
        <v>1369425.73</v>
      </c>
      <c r="N162" s="334">
        <v>4182483.56</v>
      </c>
      <c r="O162" s="334">
        <v>5946423.75</v>
      </c>
      <c r="P162" s="334">
        <v>7603286.4400000004</v>
      </c>
      <c r="Q162" s="334">
        <v>0</v>
      </c>
      <c r="R162" s="334">
        <v>0</v>
      </c>
      <c r="S162" s="334">
        <v>0</v>
      </c>
      <c r="T162" s="334">
        <v>0</v>
      </c>
      <c r="U162" s="334">
        <v>0</v>
      </c>
      <c r="V162" s="232"/>
      <c r="W162" s="232"/>
      <c r="X162" s="232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4"/>
      <c r="AP162" s="235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</row>
    <row r="163" spans="1:59" ht="78" customHeight="1" x14ac:dyDescent="0.2">
      <c r="A163" s="332" t="s">
        <v>861</v>
      </c>
      <c r="B163" s="453" t="s">
        <v>917</v>
      </c>
      <c r="C163" s="454"/>
      <c r="D163" s="454"/>
      <c r="E163" s="454"/>
      <c r="F163" s="455"/>
      <c r="G163" s="333" t="s">
        <v>951</v>
      </c>
      <c r="H163" s="318" t="s">
        <v>450</v>
      </c>
      <c r="I163" s="334">
        <v>174233548.38</v>
      </c>
      <c r="J163" s="334">
        <v>0</v>
      </c>
      <c r="K163" s="334">
        <v>7310699.4400000004</v>
      </c>
      <c r="L163" s="334">
        <v>0</v>
      </c>
      <c r="M163" s="334">
        <v>11275130.49</v>
      </c>
      <c r="N163" s="334">
        <v>11909754.6</v>
      </c>
      <c r="O163" s="334">
        <v>8096500.6799999997</v>
      </c>
      <c r="P163" s="334">
        <v>41528115.590000004</v>
      </c>
      <c r="Q163" s="334">
        <v>0</v>
      </c>
      <c r="R163" s="334">
        <v>15187872.560000001</v>
      </c>
      <c r="S163" s="334">
        <v>35072152.920000002</v>
      </c>
      <c r="T163" s="334">
        <v>29719321.780000001</v>
      </c>
      <c r="U163" s="334">
        <v>14134000.32</v>
      </c>
      <c r="V163" s="232"/>
      <c r="W163" s="232"/>
      <c r="X163" s="232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3"/>
      <c r="AM163" s="233"/>
      <c r="AN163" s="233"/>
      <c r="AO163" s="234"/>
      <c r="AP163" s="235"/>
      <c r="AQ163" s="199"/>
      <c r="AR163" s="199"/>
      <c r="AS163" s="199"/>
      <c r="AT163" s="199"/>
      <c r="AU163" s="199"/>
      <c r="AV163" s="199"/>
      <c r="AW163" s="199"/>
      <c r="AX163" s="199"/>
      <c r="AY163" s="199"/>
      <c r="AZ163" s="199"/>
      <c r="BA163" s="199"/>
      <c r="BB163" s="199"/>
      <c r="BC163" s="199"/>
      <c r="BD163" s="199"/>
      <c r="BE163" s="199"/>
      <c r="BF163" s="199"/>
      <c r="BG163" s="199"/>
    </row>
    <row r="164" spans="1:59" ht="78" customHeight="1" x14ac:dyDescent="0.2">
      <c r="A164" s="332" t="s">
        <v>256</v>
      </c>
      <c r="B164" s="453" t="s">
        <v>315</v>
      </c>
      <c r="C164" s="454"/>
      <c r="D164" s="454"/>
      <c r="E164" s="454"/>
      <c r="F164" s="455"/>
      <c r="G164" s="333" t="s">
        <v>952</v>
      </c>
      <c r="H164" s="318" t="s">
        <v>450</v>
      </c>
      <c r="I164" s="334">
        <v>100000</v>
      </c>
      <c r="J164" s="334">
        <v>0</v>
      </c>
      <c r="K164" s="334">
        <v>0</v>
      </c>
      <c r="L164" s="334">
        <v>100000</v>
      </c>
      <c r="M164" s="334">
        <v>0</v>
      </c>
      <c r="N164" s="334">
        <v>0</v>
      </c>
      <c r="O164" s="334">
        <v>0</v>
      </c>
      <c r="P164" s="334">
        <v>0</v>
      </c>
      <c r="Q164" s="334">
        <v>0</v>
      </c>
      <c r="R164" s="334">
        <v>0</v>
      </c>
      <c r="S164" s="334">
        <v>0</v>
      </c>
      <c r="T164" s="334">
        <v>0</v>
      </c>
      <c r="U164" s="334">
        <v>0</v>
      </c>
      <c r="V164" s="232"/>
      <c r="W164" s="232"/>
      <c r="X164" s="232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4"/>
      <c r="AP164" s="235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</row>
    <row r="165" spans="1:59" ht="78" customHeight="1" x14ac:dyDescent="0.2">
      <c r="A165" s="332" t="s">
        <v>718</v>
      </c>
      <c r="B165" s="453" t="s">
        <v>316</v>
      </c>
      <c r="C165" s="454"/>
      <c r="D165" s="454"/>
      <c r="E165" s="454"/>
      <c r="F165" s="455"/>
      <c r="G165" s="333" t="s">
        <v>953</v>
      </c>
      <c r="H165" s="318" t="s">
        <v>450</v>
      </c>
      <c r="I165" s="334">
        <v>18777225.899999999</v>
      </c>
      <c r="J165" s="334">
        <v>2106000</v>
      </c>
      <c r="K165" s="334">
        <v>1565000</v>
      </c>
      <c r="L165" s="334">
        <v>1565000</v>
      </c>
      <c r="M165" s="334">
        <v>1565000</v>
      </c>
      <c r="N165" s="334">
        <v>1765000</v>
      </c>
      <c r="O165" s="334">
        <v>1765000</v>
      </c>
      <c r="P165" s="334">
        <v>1565000</v>
      </c>
      <c r="Q165" s="334">
        <v>1565000</v>
      </c>
      <c r="R165" s="334">
        <v>1565000</v>
      </c>
      <c r="S165" s="334">
        <v>1565000</v>
      </c>
      <c r="T165" s="334">
        <v>1565000</v>
      </c>
      <c r="U165" s="334">
        <v>621225.9</v>
      </c>
      <c r="V165" s="232"/>
      <c r="W165" s="232"/>
      <c r="X165" s="232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4"/>
      <c r="AP165" s="235"/>
      <c r="AQ165" s="199"/>
      <c r="AR165" s="199"/>
      <c r="AS165" s="199"/>
      <c r="AT165" s="199"/>
      <c r="AU165" s="199"/>
      <c r="AV165" s="199"/>
      <c r="AW165" s="199"/>
      <c r="AX165" s="199"/>
      <c r="AY165" s="199"/>
      <c r="AZ165" s="199"/>
      <c r="BA165" s="199"/>
      <c r="BB165" s="199"/>
      <c r="BC165" s="199"/>
      <c r="BD165" s="199"/>
      <c r="BE165" s="199"/>
      <c r="BF165" s="199"/>
      <c r="BG165" s="199"/>
    </row>
    <row r="166" spans="1:59" ht="78" customHeight="1" x14ac:dyDescent="0.2">
      <c r="A166" s="332" t="s">
        <v>719</v>
      </c>
      <c r="B166" s="453" t="s">
        <v>656</v>
      </c>
      <c r="C166" s="454"/>
      <c r="D166" s="454"/>
      <c r="E166" s="454"/>
      <c r="F166" s="455"/>
      <c r="G166" s="333" t="s">
        <v>954</v>
      </c>
      <c r="H166" s="318" t="s">
        <v>450</v>
      </c>
      <c r="I166" s="334">
        <v>3337940</v>
      </c>
      <c r="J166" s="334">
        <v>0</v>
      </c>
      <c r="K166" s="334">
        <v>0</v>
      </c>
      <c r="L166" s="334">
        <v>0</v>
      </c>
      <c r="M166" s="334">
        <v>0</v>
      </c>
      <c r="N166" s="334">
        <v>0</v>
      </c>
      <c r="O166" s="334">
        <v>0</v>
      </c>
      <c r="P166" s="334">
        <v>0</v>
      </c>
      <c r="Q166" s="334">
        <v>3337940</v>
      </c>
      <c r="R166" s="334">
        <v>0</v>
      </c>
      <c r="S166" s="334">
        <v>0</v>
      </c>
      <c r="T166" s="334">
        <v>0</v>
      </c>
      <c r="U166" s="334">
        <v>0</v>
      </c>
      <c r="V166" s="232"/>
      <c r="W166" s="232"/>
      <c r="X166" s="232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3"/>
      <c r="AI166" s="233"/>
      <c r="AJ166" s="233"/>
      <c r="AK166" s="233"/>
      <c r="AL166" s="233"/>
      <c r="AM166" s="233"/>
      <c r="AN166" s="233"/>
      <c r="AO166" s="234"/>
      <c r="AP166" s="235"/>
      <c r="AQ166" s="199"/>
      <c r="AR166" s="199"/>
      <c r="AS166" s="199"/>
      <c r="AT166" s="199"/>
      <c r="AU166" s="199"/>
      <c r="AV166" s="199"/>
      <c r="AW166" s="199"/>
      <c r="AX166" s="199"/>
      <c r="AY166" s="199"/>
      <c r="AZ166" s="199"/>
      <c r="BA166" s="199"/>
      <c r="BB166" s="199"/>
      <c r="BC166" s="199"/>
      <c r="BD166" s="199"/>
      <c r="BE166" s="199"/>
      <c r="BF166" s="199"/>
      <c r="BG166" s="199"/>
    </row>
    <row r="167" spans="1:59" ht="78" customHeight="1" x14ac:dyDescent="0.2">
      <c r="A167" s="332" t="s">
        <v>720</v>
      </c>
      <c r="B167" s="453" t="s">
        <v>437</v>
      </c>
      <c r="C167" s="454"/>
      <c r="D167" s="454"/>
      <c r="E167" s="454"/>
      <c r="F167" s="455"/>
      <c r="G167" s="333" t="s">
        <v>955</v>
      </c>
      <c r="H167" s="318" t="s">
        <v>450</v>
      </c>
      <c r="I167" s="334">
        <v>1383500</v>
      </c>
      <c r="J167" s="334">
        <v>0</v>
      </c>
      <c r="K167" s="334">
        <v>0</v>
      </c>
      <c r="L167" s="334">
        <v>0</v>
      </c>
      <c r="M167" s="334">
        <v>0</v>
      </c>
      <c r="N167" s="334">
        <v>0</v>
      </c>
      <c r="O167" s="334">
        <v>0</v>
      </c>
      <c r="P167" s="334">
        <v>0</v>
      </c>
      <c r="Q167" s="334">
        <v>1383500</v>
      </c>
      <c r="R167" s="334">
        <v>0</v>
      </c>
      <c r="S167" s="334">
        <v>0</v>
      </c>
      <c r="T167" s="334">
        <v>0</v>
      </c>
      <c r="U167" s="334">
        <v>0</v>
      </c>
      <c r="V167" s="232"/>
      <c r="W167" s="232"/>
      <c r="X167" s="232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4"/>
      <c r="AP167" s="235"/>
      <c r="AQ167" s="199"/>
      <c r="AR167" s="199"/>
      <c r="AS167" s="199"/>
      <c r="AT167" s="199"/>
      <c r="AU167" s="199"/>
      <c r="AV167" s="199"/>
      <c r="AW167" s="199"/>
      <c r="AX167" s="199"/>
      <c r="AY167" s="199"/>
      <c r="AZ167" s="199"/>
      <c r="BA167" s="199"/>
      <c r="BB167" s="199"/>
      <c r="BC167" s="199"/>
      <c r="BD167" s="199"/>
      <c r="BE167" s="199"/>
      <c r="BF167" s="199"/>
      <c r="BG167" s="199"/>
    </row>
    <row r="168" spans="1:59" ht="78" customHeight="1" x14ac:dyDescent="0.2">
      <c r="A168" s="332" t="s">
        <v>720</v>
      </c>
      <c r="B168" s="453" t="s">
        <v>438</v>
      </c>
      <c r="C168" s="454"/>
      <c r="D168" s="454"/>
      <c r="E168" s="454"/>
      <c r="F168" s="455"/>
      <c r="G168" s="333" t="s">
        <v>956</v>
      </c>
      <c r="H168" s="318" t="s">
        <v>450</v>
      </c>
      <c r="I168" s="334">
        <v>2134000</v>
      </c>
      <c r="J168" s="334">
        <v>0</v>
      </c>
      <c r="K168" s="334">
        <v>0</v>
      </c>
      <c r="L168" s="334">
        <v>0</v>
      </c>
      <c r="M168" s="334">
        <v>0</v>
      </c>
      <c r="N168" s="334">
        <v>0</v>
      </c>
      <c r="O168" s="334">
        <v>2134000</v>
      </c>
      <c r="P168" s="334">
        <v>0</v>
      </c>
      <c r="Q168" s="334">
        <v>0</v>
      </c>
      <c r="R168" s="334">
        <v>0</v>
      </c>
      <c r="S168" s="334">
        <v>0</v>
      </c>
      <c r="T168" s="334">
        <v>0</v>
      </c>
      <c r="U168" s="334">
        <v>0</v>
      </c>
      <c r="V168" s="232"/>
      <c r="W168" s="232"/>
      <c r="X168" s="232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4"/>
      <c r="AP168" s="235"/>
      <c r="AQ168" s="199"/>
      <c r="AR168" s="199"/>
      <c r="AS168" s="199"/>
      <c r="AT168" s="199"/>
      <c r="AU168" s="199"/>
      <c r="AV168" s="199"/>
      <c r="AW168" s="199"/>
      <c r="AX168" s="199"/>
      <c r="AY168" s="199"/>
      <c r="AZ168" s="199"/>
      <c r="BA168" s="199"/>
      <c r="BB168" s="199"/>
      <c r="BC168" s="199"/>
      <c r="BD168" s="199"/>
      <c r="BE168" s="199"/>
      <c r="BF168" s="199"/>
      <c r="BG168" s="199"/>
    </row>
    <row r="169" spans="1:59" ht="78" customHeight="1" x14ac:dyDescent="0.2">
      <c r="A169" s="332" t="s">
        <v>720</v>
      </c>
      <c r="B169" s="453" t="s">
        <v>658</v>
      </c>
      <c r="C169" s="454"/>
      <c r="D169" s="454"/>
      <c r="E169" s="454"/>
      <c r="F169" s="455"/>
      <c r="G169" s="333" t="s">
        <v>957</v>
      </c>
      <c r="H169" s="318" t="s">
        <v>450</v>
      </c>
      <c r="I169" s="334">
        <v>1932410</v>
      </c>
      <c r="J169" s="334">
        <v>0</v>
      </c>
      <c r="K169" s="334">
        <v>0</v>
      </c>
      <c r="L169" s="334">
        <v>0</v>
      </c>
      <c r="M169" s="334">
        <v>0</v>
      </c>
      <c r="N169" s="334">
        <v>0</v>
      </c>
      <c r="O169" s="334">
        <v>0</v>
      </c>
      <c r="P169" s="334">
        <v>1932410</v>
      </c>
      <c r="Q169" s="334">
        <v>0</v>
      </c>
      <c r="R169" s="334">
        <v>0</v>
      </c>
      <c r="S169" s="334">
        <v>0</v>
      </c>
      <c r="T169" s="334">
        <v>0</v>
      </c>
      <c r="U169" s="334">
        <v>0</v>
      </c>
      <c r="V169" s="232"/>
      <c r="W169" s="232"/>
      <c r="X169" s="232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4"/>
      <c r="AP169" s="235"/>
      <c r="AQ169" s="199"/>
      <c r="AR169" s="199"/>
      <c r="AS169" s="199"/>
      <c r="AT169" s="199"/>
      <c r="AU169" s="199"/>
      <c r="AV169" s="199"/>
      <c r="AW169" s="199"/>
      <c r="AX169" s="199"/>
      <c r="AY169" s="199"/>
      <c r="AZ169" s="199"/>
      <c r="BA169" s="199"/>
      <c r="BB169" s="199"/>
      <c r="BC169" s="199"/>
      <c r="BD169" s="199"/>
      <c r="BE169" s="199"/>
      <c r="BF169" s="199"/>
      <c r="BG169" s="199"/>
    </row>
    <row r="170" spans="1:59" ht="78" customHeight="1" x14ac:dyDescent="0.2">
      <c r="A170" s="332" t="s">
        <v>720</v>
      </c>
      <c r="B170" s="453" t="s">
        <v>439</v>
      </c>
      <c r="C170" s="454"/>
      <c r="D170" s="454"/>
      <c r="E170" s="454"/>
      <c r="F170" s="455"/>
      <c r="G170" s="333" t="s">
        <v>958</v>
      </c>
      <c r="H170" s="318" t="s">
        <v>450</v>
      </c>
      <c r="I170" s="334">
        <v>844936.24</v>
      </c>
      <c r="J170" s="334">
        <v>0</v>
      </c>
      <c r="K170" s="334">
        <v>0</v>
      </c>
      <c r="L170" s="334">
        <v>0</v>
      </c>
      <c r="M170" s="334">
        <v>0</v>
      </c>
      <c r="N170" s="334">
        <v>0</v>
      </c>
      <c r="O170" s="334">
        <v>0</v>
      </c>
      <c r="P170" s="334">
        <v>844936.24</v>
      </c>
      <c r="Q170" s="334">
        <v>0</v>
      </c>
      <c r="R170" s="334">
        <v>0</v>
      </c>
      <c r="S170" s="334">
        <v>0</v>
      </c>
      <c r="T170" s="334">
        <v>0</v>
      </c>
      <c r="U170" s="334">
        <v>0</v>
      </c>
      <c r="V170" s="232"/>
      <c r="W170" s="232"/>
      <c r="X170" s="232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4"/>
      <c r="AP170" s="235"/>
      <c r="AQ170" s="199"/>
      <c r="AR170" s="199"/>
      <c r="AS170" s="199"/>
      <c r="AT170" s="199"/>
      <c r="AU170" s="199"/>
      <c r="AV170" s="199"/>
      <c r="AW170" s="199"/>
      <c r="AX170" s="199"/>
      <c r="AY170" s="199"/>
      <c r="AZ170" s="199"/>
      <c r="BA170" s="199"/>
      <c r="BB170" s="199"/>
      <c r="BC170" s="199"/>
      <c r="BD170" s="199"/>
      <c r="BE170" s="199"/>
      <c r="BF170" s="199"/>
      <c r="BG170" s="199"/>
    </row>
    <row r="171" spans="1:59" ht="78" customHeight="1" x14ac:dyDescent="0.2">
      <c r="A171" s="332" t="s">
        <v>720</v>
      </c>
      <c r="B171" s="453" t="s">
        <v>918</v>
      </c>
      <c r="C171" s="454"/>
      <c r="D171" s="454"/>
      <c r="E171" s="454"/>
      <c r="F171" s="455"/>
      <c r="G171" s="333" t="s">
        <v>959</v>
      </c>
      <c r="H171" s="318" t="s">
        <v>450</v>
      </c>
      <c r="I171" s="334">
        <v>1498150</v>
      </c>
      <c r="J171" s="334">
        <v>0</v>
      </c>
      <c r="K171" s="334">
        <v>0</v>
      </c>
      <c r="L171" s="334">
        <v>0</v>
      </c>
      <c r="M171" s="334">
        <v>0</v>
      </c>
      <c r="N171" s="334">
        <v>0</v>
      </c>
      <c r="O171" s="334">
        <v>0</v>
      </c>
      <c r="P171" s="334">
        <v>1498150</v>
      </c>
      <c r="Q171" s="334">
        <v>0</v>
      </c>
      <c r="R171" s="334">
        <v>0</v>
      </c>
      <c r="S171" s="334">
        <v>0</v>
      </c>
      <c r="T171" s="334">
        <v>0</v>
      </c>
      <c r="U171" s="334">
        <v>0</v>
      </c>
      <c r="V171" s="232"/>
      <c r="W171" s="232"/>
      <c r="X171" s="232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4"/>
      <c r="AP171" s="235"/>
      <c r="AQ171" s="199"/>
      <c r="AR171" s="199"/>
      <c r="AS171" s="199"/>
      <c r="AT171" s="199"/>
      <c r="AU171" s="199"/>
      <c r="AV171" s="199"/>
      <c r="AW171" s="199"/>
      <c r="AX171" s="199"/>
      <c r="AY171" s="199"/>
      <c r="AZ171" s="199"/>
      <c r="BA171" s="199"/>
      <c r="BB171" s="199"/>
      <c r="BC171" s="199"/>
      <c r="BD171" s="199"/>
      <c r="BE171" s="199"/>
      <c r="BF171" s="199"/>
      <c r="BG171" s="199"/>
    </row>
    <row r="172" spans="1:59" ht="78" customHeight="1" x14ac:dyDescent="0.2">
      <c r="A172" s="332" t="s">
        <v>720</v>
      </c>
      <c r="B172" s="453" t="s">
        <v>661</v>
      </c>
      <c r="C172" s="454"/>
      <c r="D172" s="454"/>
      <c r="E172" s="454"/>
      <c r="F172" s="455"/>
      <c r="G172" s="333" t="s">
        <v>960</v>
      </c>
      <c r="H172" s="318" t="s">
        <v>450</v>
      </c>
      <c r="I172" s="334">
        <v>1603917.55</v>
      </c>
      <c r="J172" s="334">
        <v>0</v>
      </c>
      <c r="K172" s="334">
        <v>0</v>
      </c>
      <c r="L172" s="334">
        <v>0</v>
      </c>
      <c r="M172" s="334">
        <v>0</v>
      </c>
      <c r="N172" s="334">
        <v>0</v>
      </c>
      <c r="O172" s="334">
        <v>0</v>
      </c>
      <c r="P172" s="334">
        <v>1603917.55</v>
      </c>
      <c r="Q172" s="334">
        <v>0</v>
      </c>
      <c r="R172" s="334">
        <v>0</v>
      </c>
      <c r="S172" s="334">
        <v>0</v>
      </c>
      <c r="T172" s="334">
        <v>0</v>
      </c>
      <c r="U172" s="334">
        <v>0</v>
      </c>
      <c r="V172" s="232"/>
      <c r="W172" s="232"/>
      <c r="X172" s="232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4"/>
      <c r="AP172" s="235"/>
      <c r="AQ172" s="199"/>
      <c r="AR172" s="199"/>
      <c r="AS172" s="199"/>
      <c r="AT172" s="199"/>
      <c r="AU172" s="199"/>
      <c r="AV172" s="199"/>
      <c r="AW172" s="199"/>
      <c r="AX172" s="199"/>
      <c r="AY172" s="199"/>
      <c r="AZ172" s="199"/>
      <c r="BA172" s="199"/>
      <c r="BB172" s="199"/>
      <c r="BC172" s="199"/>
      <c r="BD172" s="199"/>
      <c r="BE172" s="199"/>
      <c r="BF172" s="199"/>
      <c r="BG172" s="199"/>
    </row>
    <row r="173" spans="1:59" ht="78" customHeight="1" x14ac:dyDescent="0.2">
      <c r="A173" s="332" t="s">
        <v>720</v>
      </c>
      <c r="B173" s="453" t="s">
        <v>441</v>
      </c>
      <c r="C173" s="454"/>
      <c r="D173" s="454"/>
      <c r="E173" s="454"/>
      <c r="F173" s="455"/>
      <c r="G173" s="333" t="s">
        <v>961</v>
      </c>
      <c r="H173" s="318" t="s">
        <v>450</v>
      </c>
      <c r="I173" s="334">
        <v>1848995</v>
      </c>
      <c r="J173" s="334">
        <v>0</v>
      </c>
      <c r="K173" s="334">
        <v>0</v>
      </c>
      <c r="L173" s="334">
        <v>0</v>
      </c>
      <c r="M173" s="334">
        <v>1848995</v>
      </c>
      <c r="N173" s="334">
        <v>0</v>
      </c>
      <c r="O173" s="334">
        <v>0</v>
      </c>
      <c r="P173" s="334">
        <v>0</v>
      </c>
      <c r="Q173" s="334">
        <v>0</v>
      </c>
      <c r="R173" s="334">
        <v>0</v>
      </c>
      <c r="S173" s="334">
        <v>0</v>
      </c>
      <c r="T173" s="334">
        <v>0</v>
      </c>
      <c r="U173" s="334">
        <v>0</v>
      </c>
      <c r="V173" s="232"/>
      <c r="W173" s="232"/>
      <c r="X173" s="232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4"/>
      <c r="AP173" s="235"/>
      <c r="AQ173" s="199"/>
      <c r="AR173" s="199"/>
      <c r="AS173" s="199"/>
      <c r="AT173" s="199"/>
      <c r="AU173" s="199"/>
      <c r="AV173" s="199"/>
      <c r="AW173" s="199"/>
      <c r="AX173" s="199"/>
      <c r="AY173" s="199"/>
      <c r="AZ173" s="199"/>
      <c r="BA173" s="199"/>
      <c r="BB173" s="199"/>
      <c r="BC173" s="199"/>
      <c r="BD173" s="199"/>
      <c r="BE173" s="199"/>
      <c r="BF173" s="199"/>
      <c r="BG173" s="199"/>
    </row>
    <row r="174" spans="1:59" ht="78" customHeight="1" x14ac:dyDescent="0.2">
      <c r="A174" s="332" t="s">
        <v>720</v>
      </c>
      <c r="B174" s="453" t="s">
        <v>662</v>
      </c>
      <c r="C174" s="454"/>
      <c r="D174" s="454"/>
      <c r="E174" s="454"/>
      <c r="F174" s="455"/>
      <c r="G174" s="333" t="s">
        <v>962</v>
      </c>
      <c r="H174" s="318" t="s">
        <v>450</v>
      </c>
      <c r="I174" s="334">
        <v>418000</v>
      </c>
      <c r="J174" s="334">
        <v>0</v>
      </c>
      <c r="K174" s="334">
        <v>0</v>
      </c>
      <c r="L174" s="334">
        <v>0</v>
      </c>
      <c r="M174" s="334">
        <v>0</v>
      </c>
      <c r="N174" s="334">
        <v>0</v>
      </c>
      <c r="O174" s="334">
        <v>0</v>
      </c>
      <c r="P174" s="334">
        <v>418000</v>
      </c>
      <c r="Q174" s="334">
        <v>0</v>
      </c>
      <c r="R174" s="334">
        <v>0</v>
      </c>
      <c r="S174" s="334">
        <v>0</v>
      </c>
      <c r="T174" s="334">
        <v>0</v>
      </c>
      <c r="U174" s="334">
        <v>0</v>
      </c>
      <c r="V174" s="232"/>
      <c r="W174" s="232"/>
      <c r="X174" s="232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4"/>
      <c r="AP174" s="235"/>
      <c r="AQ174" s="199"/>
      <c r="AR174" s="199"/>
      <c r="AS174" s="199"/>
      <c r="AT174" s="199"/>
      <c r="AU174" s="199"/>
      <c r="AV174" s="199"/>
      <c r="AW174" s="199"/>
      <c r="AX174" s="199"/>
      <c r="AY174" s="199"/>
      <c r="AZ174" s="199"/>
      <c r="BA174" s="199"/>
      <c r="BB174" s="199"/>
      <c r="BC174" s="199"/>
      <c r="BD174" s="199"/>
      <c r="BE174" s="199"/>
      <c r="BF174" s="199"/>
      <c r="BG174" s="199"/>
    </row>
    <row r="175" spans="1:59" ht="78" customHeight="1" x14ac:dyDescent="0.2">
      <c r="A175" s="332" t="s">
        <v>720</v>
      </c>
      <c r="B175" s="453" t="s">
        <v>662</v>
      </c>
      <c r="C175" s="454"/>
      <c r="D175" s="454"/>
      <c r="E175" s="454"/>
      <c r="F175" s="455"/>
      <c r="G175" s="333" t="s">
        <v>963</v>
      </c>
      <c r="H175" s="318" t="s">
        <v>450</v>
      </c>
      <c r="I175" s="334">
        <v>836000</v>
      </c>
      <c r="J175" s="334">
        <v>0</v>
      </c>
      <c r="K175" s="334">
        <v>0</v>
      </c>
      <c r="L175" s="334">
        <v>0</v>
      </c>
      <c r="M175" s="334">
        <v>0</v>
      </c>
      <c r="N175" s="334">
        <v>0</v>
      </c>
      <c r="O175" s="334">
        <v>0</v>
      </c>
      <c r="P175" s="334">
        <v>836000</v>
      </c>
      <c r="Q175" s="334">
        <v>0</v>
      </c>
      <c r="R175" s="334">
        <v>0</v>
      </c>
      <c r="S175" s="334">
        <v>0</v>
      </c>
      <c r="T175" s="334">
        <v>0</v>
      </c>
      <c r="U175" s="334">
        <v>0</v>
      </c>
      <c r="V175" s="232"/>
      <c r="W175" s="232"/>
      <c r="X175" s="232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4"/>
      <c r="AP175" s="235"/>
      <c r="AQ175" s="199"/>
      <c r="AR175" s="199"/>
      <c r="AS175" s="199"/>
      <c r="AT175" s="199"/>
      <c r="AU175" s="199"/>
      <c r="AV175" s="199"/>
      <c r="AW175" s="199"/>
      <c r="AX175" s="199"/>
      <c r="AY175" s="199"/>
      <c r="AZ175" s="199"/>
      <c r="BA175" s="199"/>
      <c r="BB175" s="199"/>
      <c r="BC175" s="199"/>
      <c r="BD175" s="199"/>
      <c r="BE175" s="199"/>
      <c r="BF175" s="199"/>
      <c r="BG175" s="199"/>
    </row>
    <row r="176" spans="1:59" ht="78" customHeight="1" x14ac:dyDescent="0.2">
      <c r="A176" s="332" t="s">
        <v>257</v>
      </c>
      <c r="B176" s="453" t="s">
        <v>317</v>
      </c>
      <c r="C176" s="454"/>
      <c r="D176" s="454"/>
      <c r="E176" s="454"/>
      <c r="F176" s="455"/>
      <c r="G176" s="333" t="s">
        <v>62</v>
      </c>
      <c r="H176" s="318" t="s">
        <v>450</v>
      </c>
      <c r="I176" s="334">
        <v>189758.89</v>
      </c>
      <c r="J176" s="334">
        <v>13514.76</v>
      </c>
      <c r="K176" s="334">
        <v>13514.76</v>
      </c>
      <c r="L176" s="334">
        <v>13514.76</v>
      </c>
      <c r="M176" s="334">
        <v>13514.76</v>
      </c>
      <c r="N176" s="334">
        <v>13514.76</v>
      </c>
      <c r="O176" s="334">
        <v>41086.550000000003</v>
      </c>
      <c r="P176" s="334">
        <v>13514.76</v>
      </c>
      <c r="Q176" s="334">
        <v>13514.76</v>
      </c>
      <c r="R176" s="334">
        <v>13514.76</v>
      </c>
      <c r="S176" s="334">
        <v>13514.76</v>
      </c>
      <c r="T176" s="334">
        <v>13514.76</v>
      </c>
      <c r="U176" s="334">
        <v>13524.74</v>
      </c>
      <c r="V176" s="232"/>
      <c r="W176" s="232"/>
      <c r="X176" s="232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4"/>
      <c r="AP176" s="235"/>
      <c r="AQ176" s="199"/>
      <c r="AR176" s="199"/>
      <c r="AS176" s="199"/>
      <c r="AT176" s="199"/>
      <c r="AU176" s="199"/>
      <c r="AV176" s="199"/>
      <c r="AW176" s="199"/>
      <c r="AX176" s="199"/>
      <c r="AY176" s="199"/>
      <c r="AZ176" s="199"/>
      <c r="BA176" s="199"/>
      <c r="BB176" s="199"/>
      <c r="BC176" s="199"/>
      <c r="BD176" s="199"/>
      <c r="BE176" s="199"/>
      <c r="BF176" s="199"/>
      <c r="BG176" s="199"/>
    </row>
    <row r="177" spans="1:59" ht="78" customHeight="1" x14ac:dyDescent="0.2">
      <c r="A177" s="332" t="s">
        <v>722</v>
      </c>
      <c r="B177" s="453" t="s">
        <v>318</v>
      </c>
      <c r="C177" s="454"/>
      <c r="D177" s="454"/>
      <c r="E177" s="454"/>
      <c r="F177" s="455"/>
      <c r="G177" s="333" t="s">
        <v>63</v>
      </c>
      <c r="H177" s="318" t="s">
        <v>450</v>
      </c>
      <c r="I177" s="334">
        <v>1328970.1499999999</v>
      </c>
      <c r="J177" s="334">
        <v>86715.35</v>
      </c>
      <c r="K177" s="334">
        <v>86715.35</v>
      </c>
      <c r="L177" s="334">
        <v>86715.35</v>
      </c>
      <c r="M177" s="334">
        <v>243704.24</v>
      </c>
      <c r="N177" s="334">
        <v>135659.29999999999</v>
      </c>
      <c r="O177" s="334">
        <v>86715.35</v>
      </c>
      <c r="P177" s="334">
        <v>221364.28</v>
      </c>
      <c r="Q177" s="334">
        <v>21615.35</v>
      </c>
      <c r="R177" s="334">
        <v>99580.27</v>
      </c>
      <c r="S177" s="334">
        <v>86715.35</v>
      </c>
      <c r="T177" s="334">
        <v>86715.35</v>
      </c>
      <c r="U177" s="334">
        <v>86754.61</v>
      </c>
      <c r="V177" s="232"/>
      <c r="W177" s="232"/>
      <c r="X177" s="232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4"/>
      <c r="AP177" s="235"/>
      <c r="AQ177" s="199"/>
      <c r="AR177" s="199"/>
      <c r="AS177" s="199"/>
      <c r="AT177" s="199"/>
      <c r="AU177" s="199"/>
      <c r="AV177" s="199"/>
      <c r="AW177" s="199"/>
      <c r="AX177" s="199"/>
      <c r="AY177" s="199"/>
      <c r="AZ177" s="199"/>
      <c r="BA177" s="199"/>
      <c r="BB177" s="199"/>
      <c r="BC177" s="199"/>
      <c r="BD177" s="199"/>
      <c r="BE177" s="199"/>
      <c r="BF177" s="199"/>
      <c r="BG177" s="199"/>
    </row>
    <row r="178" spans="1:59" ht="78" customHeight="1" x14ac:dyDescent="0.2">
      <c r="A178" s="332" t="s">
        <v>258</v>
      </c>
      <c r="B178" s="453" t="s">
        <v>319</v>
      </c>
      <c r="C178" s="454"/>
      <c r="D178" s="454"/>
      <c r="E178" s="454"/>
      <c r="F178" s="455"/>
      <c r="G178" s="333" t="s">
        <v>64</v>
      </c>
      <c r="H178" s="318" t="s">
        <v>450</v>
      </c>
      <c r="I178" s="334">
        <v>615637.31999999995</v>
      </c>
      <c r="J178" s="334">
        <v>45570</v>
      </c>
      <c r="K178" s="334">
        <v>45570</v>
      </c>
      <c r="L178" s="334">
        <v>45570</v>
      </c>
      <c r="M178" s="334">
        <v>45570</v>
      </c>
      <c r="N178" s="334">
        <v>45570</v>
      </c>
      <c r="O178" s="334">
        <v>94954.559999999998</v>
      </c>
      <c r="P178" s="334">
        <v>45570</v>
      </c>
      <c r="Q178" s="334">
        <v>45570</v>
      </c>
      <c r="R178" s="334">
        <v>45570</v>
      </c>
      <c r="S178" s="334">
        <v>59372.76</v>
      </c>
      <c r="T178" s="334">
        <v>51180</v>
      </c>
      <c r="U178" s="334">
        <v>45570</v>
      </c>
      <c r="V178" s="232"/>
      <c r="W178" s="232"/>
      <c r="X178" s="232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4"/>
      <c r="AP178" s="235"/>
      <c r="AQ178" s="199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199"/>
      <c r="BB178" s="199"/>
      <c r="BC178" s="199"/>
      <c r="BD178" s="199"/>
      <c r="BE178" s="199"/>
      <c r="BF178" s="199"/>
      <c r="BG178" s="199"/>
    </row>
    <row r="179" spans="1:59" ht="78" customHeight="1" x14ac:dyDescent="0.2">
      <c r="A179" s="332" t="s">
        <v>723</v>
      </c>
      <c r="B179" s="453" t="s">
        <v>320</v>
      </c>
      <c r="C179" s="454"/>
      <c r="D179" s="454"/>
      <c r="E179" s="454"/>
      <c r="F179" s="455"/>
      <c r="G179" s="333" t="s">
        <v>65</v>
      </c>
      <c r="H179" s="318" t="s">
        <v>450</v>
      </c>
      <c r="I179" s="334">
        <v>33000</v>
      </c>
      <c r="J179" s="334">
        <v>0</v>
      </c>
      <c r="K179" s="334">
        <v>0</v>
      </c>
      <c r="L179" s="334">
        <v>0</v>
      </c>
      <c r="M179" s="334">
        <v>33000</v>
      </c>
      <c r="N179" s="334">
        <v>0</v>
      </c>
      <c r="O179" s="334">
        <v>0</v>
      </c>
      <c r="P179" s="334">
        <v>0</v>
      </c>
      <c r="Q179" s="334">
        <v>0</v>
      </c>
      <c r="R179" s="334">
        <v>0</v>
      </c>
      <c r="S179" s="334">
        <v>0</v>
      </c>
      <c r="T179" s="334">
        <v>0</v>
      </c>
      <c r="U179" s="334">
        <v>0</v>
      </c>
      <c r="V179" s="232"/>
      <c r="W179" s="232"/>
      <c r="X179" s="232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4"/>
      <c r="AP179" s="235"/>
      <c r="AQ179" s="199"/>
      <c r="AR179" s="199"/>
      <c r="AS179" s="199"/>
      <c r="AT179" s="199"/>
      <c r="AU179" s="199"/>
      <c r="AV179" s="199"/>
      <c r="AW179" s="199"/>
      <c r="AX179" s="199"/>
      <c r="AY179" s="199"/>
      <c r="AZ179" s="199"/>
      <c r="BA179" s="199"/>
      <c r="BB179" s="199"/>
      <c r="BC179" s="199"/>
      <c r="BD179" s="199"/>
      <c r="BE179" s="199"/>
      <c r="BF179" s="199"/>
      <c r="BG179" s="199"/>
    </row>
    <row r="180" spans="1:59" ht="78" customHeight="1" x14ac:dyDescent="0.2">
      <c r="A180" s="332" t="s">
        <v>259</v>
      </c>
      <c r="B180" s="453" t="s">
        <v>321</v>
      </c>
      <c r="C180" s="454"/>
      <c r="D180" s="454"/>
      <c r="E180" s="454"/>
      <c r="F180" s="455"/>
      <c r="G180" s="333" t="s">
        <v>67</v>
      </c>
      <c r="H180" s="318" t="s">
        <v>450</v>
      </c>
      <c r="I180" s="334">
        <v>1452262.34</v>
      </c>
      <c r="J180" s="334">
        <v>51200</v>
      </c>
      <c r="K180" s="334">
        <v>122600</v>
      </c>
      <c r="L180" s="334">
        <v>122600</v>
      </c>
      <c r="M180" s="334">
        <v>122600</v>
      </c>
      <c r="N180" s="334">
        <v>122600</v>
      </c>
      <c r="O180" s="334">
        <v>122600</v>
      </c>
      <c r="P180" s="334">
        <v>251000</v>
      </c>
      <c r="Q180" s="334">
        <v>130600</v>
      </c>
      <c r="R180" s="334">
        <v>83400</v>
      </c>
      <c r="S180" s="334">
        <v>121100</v>
      </c>
      <c r="T180" s="334">
        <v>121100</v>
      </c>
      <c r="U180" s="334">
        <v>80862.34</v>
      </c>
      <c r="V180" s="232"/>
      <c r="W180" s="232"/>
      <c r="X180" s="232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4"/>
      <c r="AP180" s="235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199"/>
      <c r="BG180" s="199"/>
    </row>
    <row r="181" spans="1:59" ht="78" customHeight="1" x14ac:dyDescent="0.2">
      <c r="A181" s="332" t="s">
        <v>260</v>
      </c>
      <c r="B181" s="453" t="s">
        <v>322</v>
      </c>
      <c r="C181" s="454"/>
      <c r="D181" s="454"/>
      <c r="E181" s="454"/>
      <c r="F181" s="455"/>
      <c r="G181" s="333" t="s">
        <v>68</v>
      </c>
      <c r="H181" s="318" t="s">
        <v>450</v>
      </c>
      <c r="I181" s="334">
        <v>5207104.9400000004</v>
      </c>
      <c r="J181" s="334">
        <v>1000000</v>
      </c>
      <c r="K181" s="334">
        <v>700000</v>
      </c>
      <c r="L181" s="334">
        <v>750000</v>
      </c>
      <c r="M181" s="334">
        <v>700000</v>
      </c>
      <c r="N181" s="334">
        <v>650000</v>
      </c>
      <c r="O181" s="334">
        <v>550000</v>
      </c>
      <c r="P181" s="334">
        <v>250000</v>
      </c>
      <c r="Q181" s="334">
        <v>250000</v>
      </c>
      <c r="R181" s="334">
        <v>250000</v>
      </c>
      <c r="S181" s="334">
        <v>107104.94</v>
      </c>
      <c r="T181" s="334">
        <v>0</v>
      </c>
      <c r="U181" s="334">
        <v>0</v>
      </c>
      <c r="V181" s="232"/>
      <c r="W181" s="232"/>
      <c r="X181" s="232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4"/>
      <c r="AP181" s="235"/>
      <c r="AQ181" s="199"/>
      <c r="AR181" s="199"/>
      <c r="AS181" s="199"/>
      <c r="AT181" s="199"/>
      <c r="AU181" s="199"/>
      <c r="AV181" s="199"/>
      <c r="AW181" s="199"/>
      <c r="AX181" s="199"/>
      <c r="AY181" s="199"/>
      <c r="AZ181" s="199"/>
      <c r="BA181" s="199"/>
      <c r="BB181" s="199"/>
      <c r="BC181" s="199"/>
      <c r="BD181" s="199"/>
      <c r="BE181" s="199"/>
      <c r="BF181" s="199"/>
      <c r="BG181" s="199"/>
    </row>
    <row r="182" spans="1:59" ht="78" customHeight="1" x14ac:dyDescent="0.2">
      <c r="A182" s="332" t="s">
        <v>260</v>
      </c>
      <c r="B182" s="453" t="s">
        <v>322</v>
      </c>
      <c r="C182" s="454"/>
      <c r="D182" s="454"/>
      <c r="E182" s="454"/>
      <c r="F182" s="455"/>
      <c r="G182" s="333" t="s">
        <v>69</v>
      </c>
      <c r="H182" s="318" t="s">
        <v>450</v>
      </c>
      <c r="I182" s="334">
        <v>11595585.960000001</v>
      </c>
      <c r="J182" s="334">
        <v>1500000</v>
      </c>
      <c r="K182" s="334">
        <v>1500000</v>
      </c>
      <c r="L182" s="334">
        <v>1800000</v>
      </c>
      <c r="M182" s="334">
        <v>1600000</v>
      </c>
      <c r="N182" s="334">
        <v>1350000</v>
      </c>
      <c r="O182" s="334">
        <v>1250000</v>
      </c>
      <c r="P182" s="334">
        <v>500000</v>
      </c>
      <c r="Q182" s="334">
        <v>450000</v>
      </c>
      <c r="R182" s="334">
        <v>450000</v>
      </c>
      <c r="S182" s="334">
        <v>450000</v>
      </c>
      <c r="T182" s="334">
        <v>600000</v>
      </c>
      <c r="U182" s="334">
        <v>145585.96</v>
      </c>
      <c r="V182" s="232"/>
      <c r="W182" s="232"/>
      <c r="X182" s="232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4"/>
      <c r="AP182" s="235"/>
      <c r="AQ182" s="199"/>
      <c r="AR182" s="199"/>
      <c r="AS182" s="199"/>
      <c r="AT182" s="199"/>
      <c r="AU182" s="199"/>
      <c r="AV182" s="199"/>
      <c r="AW182" s="199"/>
      <c r="AX182" s="199"/>
      <c r="AY182" s="199"/>
      <c r="AZ182" s="199"/>
      <c r="BA182" s="199"/>
      <c r="BB182" s="199"/>
      <c r="BC182" s="199"/>
      <c r="BD182" s="199"/>
      <c r="BE182" s="199"/>
      <c r="BF182" s="199"/>
      <c r="BG182" s="199"/>
    </row>
    <row r="183" spans="1:59" ht="78" customHeight="1" x14ac:dyDescent="0.2">
      <c r="A183" s="332" t="s">
        <v>260</v>
      </c>
      <c r="B183" s="453" t="s">
        <v>322</v>
      </c>
      <c r="C183" s="454"/>
      <c r="D183" s="454"/>
      <c r="E183" s="454"/>
      <c r="F183" s="455"/>
      <c r="G183" s="333" t="s">
        <v>70</v>
      </c>
      <c r="H183" s="318" t="s">
        <v>450</v>
      </c>
      <c r="I183" s="334">
        <v>1487276.01</v>
      </c>
      <c r="J183" s="334">
        <v>200000</v>
      </c>
      <c r="K183" s="334">
        <v>220000</v>
      </c>
      <c r="L183" s="334">
        <v>220000</v>
      </c>
      <c r="M183" s="334">
        <v>210000</v>
      </c>
      <c r="N183" s="334">
        <v>190000</v>
      </c>
      <c r="O183" s="334">
        <v>170000</v>
      </c>
      <c r="P183" s="334">
        <v>77276.009999999995</v>
      </c>
      <c r="Q183" s="334">
        <v>20000</v>
      </c>
      <c r="R183" s="334">
        <v>20000</v>
      </c>
      <c r="S183" s="334">
        <v>20000</v>
      </c>
      <c r="T183" s="334">
        <v>70000</v>
      </c>
      <c r="U183" s="334">
        <v>70000</v>
      </c>
      <c r="V183" s="232"/>
      <c r="W183" s="232"/>
      <c r="X183" s="232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4"/>
      <c r="AP183" s="235"/>
      <c r="AQ183" s="199"/>
      <c r="AR183" s="199"/>
      <c r="AS183" s="199"/>
      <c r="AT183" s="199"/>
      <c r="AU183" s="199"/>
      <c r="AV183" s="199"/>
      <c r="AW183" s="199"/>
      <c r="AX183" s="199"/>
      <c r="AY183" s="199"/>
      <c r="AZ183" s="199"/>
      <c r="BA183" s="199"/>
      <c r="BB183" s="199"/>
      <c r="BC183" s="199"/>
      <c r="BD183" s="199"/>
      <c r="BE183" s="199"/>
      <c r="BF183" s="199"/>
      <c r="BG183" s="199"/>
    </row>
    <row r="184" spans="1:59" ht="78" customHeight="1" x14ac:dyDescent="0.2">
      <c r="A184" s="332" t="s">
        <v>261</v>
      </c>
      <c r="B184" s="453" t="s">
        <v>323</v>
      </c>
      <c r="C184" s="454"/>
      <c r="D184" s="454"/>
      <c r="E184" s="454"/>
      <c r="F184" s="455"/>
      <c r="G184" s="333" t="s">
        <v>58</v>
      </c>
      <c r="H184" s="318" t="s">
        <v>450</v>
      </c>
      <c r="I184" s="334">
        <v>44743235.740000002</v>
      </c>
      <c r="J184" s="334">
        <v>1874000</v>
      </c>
      <c r="K184" s="334">
        <v>3729000</v>
      </c>
      <c r="L184" s="334">
        <v>3729000</v>
      </c>
      <c r="M184" s="334">
        <v>5600000</v>
      </c>
      <c r="N184" s="334">
        <v>6300000</v>
      </c>
      <c r="O184" s="334">
        <v>6000000</v>
      </c>
      <c r="P184" s="334">
        <v>2260000</v>
      </c>
      <c r="Q184" s="334">
        <v>2200000</v>
      </c>
      <c r="R184" s="334">
        <v>729000</v>
      </c>
      <c r="S184" s="334">
        <v>3729000</v>
      </c>
      <c r="T184" s="334">
        <v>3729000</v>
      </c>
      <c r="U184" s="334">
        <v>4864235.74</v>
      </c>
      <c r="V184" s="232"/>
      <c r="W184" s="232"/>
      <c r="X184" s="232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4"/>
      <c r="AP184" s="235"/>
      <c r="AQ184" s="199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199"/>
      <c r="BB184" s="199"/>
      <c r="BC184" s="199"/>
      <c r="BD184" s="199"/>
      <c r="BE184" s="199"/>
      <c r="BF184" s="199"/>
      <c r="BG184" s="199"/>
    </row>
    <row r="185" spans="1:59" ht="78" customHeight="1" x14ac:dyDescent="0.2">
      <c r="A185" s="332" t="s">
        <v>262</v>
      </c>
      <c r="B185" s="453" t="s">
        <v>324</v>
      </c>
      <c r="C185" s="454"/>
      <c r="D185" s="454"/>
      <c r="E185" s="454"/>
      <c r="F185" s="455"/>
      <c r="G185" s="333" t="s">
        <v>59</v>
      </c>
      <c r="H185" s="318" t="s">
        <v>450</v>
      </c>
      <c r="I185" s="334">
        <v>153689186.44999999</v>
      </c>
      <c r="J185" s="334">
        <v>6040000</v>
      </c>
      <c r="K185" s="334">
        <v>12078000</v>
      </c>
      <c r="L185" s="334">
        <v>12078000</v>
      </c>
      <c r="M185" s="334">
        <v>18117000</v>
      </c>
      <c r="N185" s="334">
        <v>25500000</v>
      </c>
      <c r="O185" s="334">
        <v>23000000</v>
      </c>
      <c r="P185" s="334">
        <v>3000000</v>
      </c>
      <c r="Q185" s="334">
        <v>9048645</v>
      </c>
      <c r="R185" s="334">
        <v>2550000</v>
      </c>
      <c r="S185" s="334">
        <v>12078000</v>
      </c>
      <c r="T185" s="334">
        <v>12078000</v>
      </c>
      <c r="U185" s="334">
        <v>18121541.449999999</v>
      </c>
      <c r="V185" s="232"/>
      <c r="W185" s="232"/>
      <c r="X185" s="232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4"/>
      <c r="AP185" s="235"/>
      <c r="AQ185" s="199"/>
      <c r="AR185" s="199"/>
      <c r="AS185" s="199"/>
      <c r="AT185" s="199"/>
      <c r="AU185" s="199"/>
      <c r="AV185" s="199"/>
      <c r="AW185" s="199"/>
      <c r="AX185" s="199"/>
      <c r="AY185" s="199"/>
      <c r="AZ185" s="199"/>
      <c r="BA185" s="199"/>
      <c r="BB185" s="199"/>
      <c r="BC185" s="199"/>
      <c r="BD185" s="199"/>
      <c r="BE185" s="199"/>
      <c r="BF185" s="199"/>
      <c r="BG185" s="199"/>
    </row>
    <row r="186" spans="1:59" ht="78" customHeight="1" x14ac:dyDescent="0.2">
      <c r="A186" s="332" t="s">
        <v>724</v>
      </c>
      <c r="B186" s="453" t="s">
        <v>442</v>
      </c>
      <c r="C186" s="454"/>
      <c r="D186" s="454"/>
      <c r="E186" s="454"/>
      <c r="F186" s="455"/>
      <c r="G186" s="333" t="s">
        <v>399</v>
      </c>
      <c r="H186" s="318" t="s">
        <v>450</v>
      </c>
      <c r="I186" s="334">
        <v>1906340.82</v>
      </c>
      <c r="J186" s="334">
        <v>0</v>
      </c>
      <c r="K186" s="334">
        <v>0</v>
      </c>
      <c r="L186" s="334">
        <v>0</v>
      </c>
      <c r="M186" s="334">
        <v>0</v>
      </c>
      <c r="N186" s="334">
        <v>0</v>
      </c>
      <c r="O186" s="334">
        <v>1906340.82</v>
      </c>
      <c r="P186" s="334">
        <v>0</v>
      </c>
      <c r="Q186" s="334">
        <v>0</v>
      </c>
      <c r="R186" s="334">
        <v>0</v>
      </c>
      <c r="S186" s="334">
        <v>0</v>
      </c>
      <c r="T186" s="334">
        <v>0</v>
      </c>
      <c r="U186" s="334">
        <v>0</v>
      </c>
      <c r="V186" s="232"/>
      <c r="W186" s="232"/>
      <c r="X186" s="232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4"/>
      <c r="AP186" s="235"/>
      <c r="AQ186" s="199"/>
      <c r="AR186" s="199"/>
      <c r="AS186" s="199"/>
      <c r="AT186" s="199"/>
      <c r="AU186" s="199"/>
      <c r="AV186" s="199"/>
      <c r="AW186" s="199"/>
      <c r="AX186" s="199"/>
      <c r="AY186" s="199"/>
      <c r="AZ186" s="199"/>
      <c r="BA186" s="199"/>
      <c r="BB186" s="199"/>
      <c r="BC186" s="199"/>
      <c r="BD186" s="199"/>
      <c r="BE186" s="199"/>
      <c r="BF186" s="199"/>
      <c r="BG186" s="199"/>
    </row>
    <row r="187" spans="1:59" ht="78" customHeight="1" x14ac:dyDescent="0.2">
      <c r="A187" s="332" t="s">
        <v>781</v>
      </c>
      <c r="B187" s="453" t="s">
        <v>783</v>
      </c>
      <c r="C187" s="454"/>
      <c r="D187" s="454"/>
      <c r="E187" s="454"/>
      <c r="F187" s="455"/>
      <c r="G187" s="333" t="s">
        <v>775</v>
      </c>
      <c r="H187" s="318" t="s">
        <v>450</v>
      </c>
      <c r="I187" s="334">
        <v>186225.9</v>
      </c>
      <c r="J187" s="334">
        <v>186225.9</v>
      </c>
      <c r="K187" s="334">
        <v>0</v>
      </c>
      <c r="L187" s="334">
        <v>0</v>
      </c>
      <c r="M187" s="334">
        <v>0</v>
      </c>
      <c r="N187" s="334">
        <v>0</v>
      </c>
      <c r="O187" s="334">
        <v>0</v>
      </c>
      <c r="P187" s="334">
        <v>0</v>
      </c>
      <c r="Q187" s="334">
        <v>0</v>
      </c>
      <c r="R187" s="334">
        <v>0</v>
      </c>
      <c r="S187" s="334">
        <v>0</v>
      </c>
      <c r="T187" s="334">
        <v>0</v>
      </c>
      <c r="U187" s="334">
        <v>0</v>
      </c>
      <c r="V187" s="232"/>
      <c r="W187" s="232"/>
      <c r="X187" s="232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4"/>
      <c r="AP187" s="235"/>
      <c r="AQ187" s="199"/>
      <c r="AR187" s="199"/>
      <c r="AS187" s="199"/>
      <c r="AT187" s="199"/>
      <c r="AU187" s="199"/>
      <c r="AV187" s="199"/>
      <c r="AW187" s="199"/>
      <c r="AX187" s="199"/>
      <c r="AY187" s="199"/>
      <c r="AZ187" s="199"/>
      <c r="BA187" s="199"/>
      <c r="BB187" s="199"/>
      <c r="BC187" s="199"/>
      <c r="BD187" s="199"/>
      <c r="BE187" s="199"/>
      <c r="BF187" s="199"/>
      <c r="BG187" s="199"/>
    </row>
    <row r="188" spans="1:59" ht="78" customHeight="1" x14ac:dyDescent="0.2">
      <c r="A188" s="332" t="s">
        <v>263</v>
      </c>
      <c r="B188" s="453" t="s">
        <v>325</v>
      </c>
      <c r="C188" s="454"/>
      <c r="D188" s="454"/>
      <c r="E188" s="454"/>
      <c r="F188" s="455"/>
      <c r="G188" s="333" t="s">
        <v>71</v>
      </c>
      <c r="H188" s="318" t="s">
        <v>450</v>
      </c>
      <c r="I188" s="334">
        <v>668279.31999999995</v>
      </c>
      <c r="J188" s="334">
        <v>10000</v>
      </c>
      <c r="K188" s="334">
        <v>120000</v>
      </c>
      <c r="L188" s="334">
        <v>100000</v>
      </c>
      <c r="M188" s="334">
        <v>80000</v>
      </c>
      <c r="N188" s="334">
        <v>60000</v>
      </c>
      <c r="O188" s="334">
        <v>60000</v>
      </c>
      <c r="P188" s="334">
        <v>60000</v>
      </c>
      <c r="Q188" s="334">
        <v>60000</v>
      </c>
      <c r="R188" s="334">
        <v>30000</v>
      </c>
      <c r="S188" s="334">
        <v>30000</v>
      </c>
      <c r="T188" s="334">
        <v>30000</v>
      </c>
      <c r="U188" s="334">
        <v>28279.32</v>
      </c>
      <c r="V188" s="232"/>
      <c r="W188" s="232"/>
      <c r="X188" s="232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4"/>
      <c r="AP188" s="235"/>
      <c r="AQ188" s="199"/>
      <c r="AR188" s="199"/>
      <c r="AS188" s="199"/>
      <c r="AT188" s="199"/>
      <c r="AU188" s="199"/>
      <c r="AV188" s="199"/>
      <c r="AW188" s="199"/>
      <c r="AX188" s="199"/>
      <c r="AY188" s="199"/>
      <c r="AZ188" s="199"/>
      <c r="BA188" s="199"/>
      <c r="BB188" s="199"/>
      <c r="BC188" s="199"/>
      <c r="BD188" s="199"/>
      <c r="BE188" s="199"/>
      <c r="BF188" s="199"/>
      <c r="BG188" s="199"/>
    </row>
    <row r="189" spans="1:59" ht="78" customHeight="1" x14ac:dyDescent="0.2">
      <c r="A189" s="332" t="s">
        <v>264</v>
      </c>
      <c r="B189" s="453" t="s">
        <v>326</v>
      </c>
      <c r="C189" s="454"/>
      <c r="D189" s="454"/>
      <c r="E189" s="454"/>
      <c r="F189" s="455"/>
      <c r="G189" s="333" t="s">
        <v>72</v>
      </c>
      <c r="H189" s="318" t="s">
        <v>450</v>
      </c>
      <c r="I189" s="334">
        <v>26497023.02</v>
      </c>
      <c r="J189" s="334">
        <v>2229000</v>
      </c>
      <c r="K189" s="334">
        <v>2229000</v>
      </c>
      <c r="L189" s="334">
        <v>2226000</v>
      </c>
      <c r="M189" s="334">
        <v>2226000</v>
      </c>
      <c r="N189" s="334">
        <v>2226000</v>
      </c>
      <c r="O189" s="334">
        <v>2226000</v>
      </c>
      <c r="P189" s="334">
        <v>2226000</v>
      </c>
      <c r="Q189" s="334">
        <v>2226000</v>
      </c>
      <c r="R189" s="334">
        <v>2226000</v>
      </c>
      <c r="S189" s="334">
        <v>2226000</v>
      </c>
      <c r="T189" s="334">
        <v>2026000</v>
      </c>
      <c r="U189" s="334">
        <v>2205023.02</v>
      </c>
      <c r="V189" s="232"/>
      <c r="W189" s="232"/>
      <c r="X189" s="232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4"/>
      <c r="AP189" s="235"/>
      <c r="AQ189" s="199"/>
      <c r="AR189" s="199"/>
      <c r="AS189" s="199"/>
      <c r="AT189" s="199"/>
      <c r="AU189" s="199"/>
      <c r="AV189" s="199"/>
      <c r="AW189" s="199"/>
      <c r="AX189" s="199"/>
      <c r="AY189" s="199"/>
      <c r="AZ189" s="199"/>
      <c r="BA189" s="199"/>
      <c r="BB189" s="199"/>
      <c r="BC189" s="199"/>
      <c r="BD189" s="199"/>
      <c r="BE189" s="199"/>
      <c r="BF189" s="199"/>
      <c r="BG189" s="199"/>
    </row>
    <row r="190" spans="1:59" ht="78" customHeight="1" x14ac:dyDescent="0.2">
      <c r="A190" s="332" t="s">
        <v>265</v>
      </c>
      <c r="B190" s="453" t="s">
        <v>327</v>
      </c>
      <c r="C190" s="454"/>
      <c r="D190" s="454"/>
      <c r="E190" s="454"/>
      <c r="F190" s="455"/>
      <c r="G190" s="333" t="s">
        <v>73</v>
      </c>
      <c r="H190" s="318" t="s">
        <v>450</v>
      </c>
      <c r="I190" s="334">
        <v>46518.31</v>
      </c>
      <c r="J190" s="334">
        <v>0</v>
      </c>
      <c r="K190" s="334">
        <v>0</v>
      </c>
      <c r="L190" s="334">
        <v>0</v>
      </c>
      <c r="M190" s="334">
        <v>0</v>
      </c>
      <c r="N190" s="334">
        <v>0</v>
      </c>
      <c r="O190" s="334">
        <v>46518.31</v>
      </c>
      <c r="P190" s="334">
        <v>0</v>
      </c>
      <c r="Q190" s="334">
        <v>0</v>
      </c>
      <c r="R190" s="334">
        <v>0</v>
      </c>
      <c r="S190" s="334">
        <v>0</v>
      </c>
      <c r="T190" s="334">
        <v>0</v>
      </c>
      <c r="U190" s="334">
        <v>0</v>
      </c>
      <c r="V190" s="232"/>
      <c r="W190" s="232"/>
      <c r="X190" s="232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4"/>
      <c r="AP190" s="235"/>
      <c r="AQ190" s="199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199"/>
      <c r="BB190" s="199"/>
      <c r="BC190" s="199"/>
      <c r="BD190" s="199"/>
      <c r="BE190" s="199"/>
      <c r="BF190" s="199"/>
      <c r="BG190" s="199"/>
    </row>
    <row r="191" spans="1:59" ht="78" customHeight="1" x14ac:dyDescent="0.2">
      <c r="A191" s="332" t="s">
        <v>266</v>
      </c>
      <c r="B191" s="453" t="s">
        <v>328</v>
      </c>
      <c r="C191" s="454"/>
      <c r="D191" s="454"/>
      <c r="E191" s="454"/>
      <c r="F191" s="455"/>
      <c r="G191" s="333" t="s">
        <v>74</v>
      </c>
      <c r="H191" s="318" t="s">
        <v>450</v>
      </c>
      <c r="I191" s="334">
        <v>13534.21</v>
      </c>
      <c r="J191" s="334">
        <v>13534.21</v>
      </c>
      <c r="K191" s="334">
        <v>0</v>
      </c>
      <c r="L191" s="334">
        <v>0</v>
      </c>
      <c r="M191" s="334">
        <v>0</v>
      </c>
      <c r="N191" s="334">
        <v>0</v>
      </c>
      <c r="O191" s="334">
        <v>0</v>
      </c>
      <c r="P191" s="334">
        <v>0</v>
      </c>
      <c r="Q191" s="334">
        <v>0</v>
      </c>
      <c r="R191" s="334">
        <v>0</v>
      </c>
      <c r="S191" s="334">
        <v>0</v>
      </c>
      <c r="T191" s="334">
        <v>0</v>
      </c>
      <c r="U191" s="334">
        <v>0</v>
      </c>
      <c r="V191" s="232"/>
      <c r="W191" s="232"/>
      <c r="X191" s="232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4"/>
      <c r="AP191" s="235"/>
      <c r="AQ191" s="199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</row>
    <row r="192" spans="1:59" ht="78" customHeight="1" x14ac:dyDescent="0.2">
      <c r="A192" s="332" t="s">
        <v>725</v>
      </c>
      <c r="B192" s="453" t="s">
        <v>329</v>
      </c>
      <c r="C192" s="454"/>
      <c r="D192" s="454"/>
      <c r="E192" s="454"/>
      <c r="F192" s="455"/>
      <c r="G192" s="333" t="s">
        <v>60</v>
      </c>
      <c r="H192" s="318" t="s">
        <v>450</v>
      </c>
      <c r="I192" s="334">
        <v>16147306.689999999</v>
      </c>
      <c r="J192" s="334">
        <v>1120000</v>
      </c>
      <c r="K192" s="334">
        <v>1406900</v>
      </c>
      <c r="L192" s="334">
        <v>1445890</v>
      </c>
      <c r="M192" s="334">
        <v>1413832</v>
      </c>
      <c r="N192" s="334">
        <v>1636700</v>
      </c>
      <c r="O192" s="334">
        <v>567200</v>
      </c>
      <c r="P192" s="334">
        <v>1287232</v>
      </c>
      <c r="Q192" s="334">
        <v>1240288.72</v>
      </c>
      <c r="R192" s="334">
        <v>1478938.97</v>
      </c>
      <c r="S192" s="334">
        <v>1481560.5</v>
      </c>
      <c r="T192" s="334">
        <v>1507379.03</v>
      </c>
      <c r="U192" s="334">
        <v>1561385.47</v>
      </c>
      <c r="V192" s="232"/>
      <c r="W192" s="232"/>
      <c r="X192" s="232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4"/>
      <c r="AP192" s="235"/>
      <c r="AQ192" s="199"/>
      <c r="AR192" s="199"/>
      <c r="AS192" s="199"/>
      <c r="AT192" s="199"/>
      <c r="AU192" s="199"/>
      <c r="AV192" s="199"/>
      <c r="AW192" s="199"/>
      <c r="AX192" s="199"/>
      <c r="AY192" s="199"/>
      <c r="AZ192" s="199"/>
      <c r="BA192" s="199"/>
      <c r="BB192" s="199"/>
      <c r="BC192" s="199"/>
      <c r="BD192" s="199"/>
      <c r="BE192" s="199"/>
      <c r="BF192" s="199"/>
      <c r="BG192" s="199"/>
    </row>
    <row r="193" spans="1:59" ht="78" customHeight="1" x14ac:dyDescent="0.2">
      <c r="A193" s="332" t="s">
        <v>267</v>
      </c>
      <c r="B193" s="453" t="s">
        <v>330</v>
      </c>
      <c r="C193" s="454"/>
      <c r="D193" s="454"/>
      <c r="E193" s="454"/>
      <c r="F193" s="455"/>
      <c r="G193" s="333" t="s">
        <v>75</v>
      </c>
      <c r="H193" s="318" t="s">
        <v>450</v>
      </c>
      <c r="I193" s="334">
        <v>5992265.1600000001</v>
      </c>
      <c r="J193" s="334">
        <v>0</v>
      </c>
      <c r="K193" s="334">
        <v>0</v>
      </c>
      <c r="L193" s="334">
        <v>0</v>
      </c>
      <c r="M193" s="334">
        <v>0</v>
      </c>
      <c r="N193" s="334">
        <v>0</v>
      </c>
      <c r="O193" s="334">
        <v>5992265.1600000001</v>
      </c>
      <c r="P193" s="334">
        <v>0</v>
      </c>
      <c r="Q193" s="334">
        <v>0</v>
      </c>
      <c r="R193" s="334">
        <v>0</v>
      </c>
      <c r="S193" s="334">
        <v>0</v>
      </c>
      <c r="T193" s="334">
        <v>0</v>
      </c>
      <c r="U193" s="334">
        <v>0</v>
      </c>
      <c r="V193" s="232"/>
      <c r="W193" s="232"/>
      <c r="X193" s="232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4"/>
      <c r="AP193" s="235"/>
      <c r="AQ193" s="199"/>
      <c r="AR193" s="199"/>
      <c r="AS193" s="199"/>
      <c r="AT193" s="199"/>
      <c r="AU193" s="199"/>
      <c r="AV193" s="199"/>
      <c r="AW193" s="199"/>
      <c r="AX193" s="199"/>
      <c r="AY193" s="199"/>
      <c r="AZ193" s="199"/>
      <c r="BA193" s="199"/>
      <c r="BB193" s="199"/>
      <c r="BC193" s="199"/>
      <c r="BD193" s="199"/>
      <c r="BE193" s="199"/>
      <c r="BF193" s="199"/>
      <c r="BG193" s="199"/>
    </row>
    <row r="194" spans="1:59" ht="78" customHeight="1" x14ac:dyDescent="0.2">
      <c r="A194" s="332" t="s">
        <v>269</v>
      </c>
      <c r="B194" s="453" t="s">
        <v>332</v>
      </c>
      <c r="C194" s="454"/>
      <c r="D194" s="454"/>
      <c r="E194" s="454"/>
      <c r="F194" s="455"/>
      <c r="G194" s="333" t="s">
        <v>77</v>
      </c>
      <c r="H194" s="318" t="s">
        <v>450</v>
      </c>
      <c r="I194" s="334">
        <v>7114012.2999999998</v>
      </c>
      <c r="J194" s="334">
        <v>0</v>
      </c>
      <c r="K194" s="334">
        <v>7114012.2999999998</v>
      </c>
      <c r="L194" s="334">
        <v>0</v>
      </c>
      <c r="M194" s="334">
        <v>0</v>
      </c>
      <c r="N194" s="334">
        <v>0</v>
      </c>
      <c r="O194" s="334">
        <v>0</v>
      </c>
      <c r="P194" s="334">
        <v>0</v>
      </c>
      <c r="Q194" s="334">
        <v>0</v>
      </c>
      <c r="R194" s="334">
        <v>0</v>
      </c>
      <c r="S194" s="334">
        <v>0</v>
      </c>
      <c r="T194" s="334">
        <v>0</v>
      </c>
      <c r="U194" s="334">
        <v>0</v>
      </c>
      <c r="V194" s="232"/>
      <c r="W194" s="232"/>
      <c r="X194" s="232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4"/>
      <c r="AP194" s="235"/>
      <c r="AQ194" s="199"/>
      <c r="AR194" s="199"/>
      <c r="AS194" s="199"/>
      <c r="AT194" s="199"/>
      <c r="AU194" s="199"/>
      <c r="AV194" s="199"/>
      <c r="AW194" s="199"/>
      <c r="AX194" s="199"/>
      <c r="AY194" s="199"/>
      <c r="AZ194" s="199"/>
      <c r="BA194" s="199"/>
      <c r="BB194" s="199"/>
      <c r="BC194" s="199"/>
      <c r="BD194" s="199"/>
      <c r="BE194" s="199"/>
      <c r="BF194" s="199"/>
      <c r="BG194" s="199"/>
    </row>
    <row r="195" spans="1:59" ht="78" customHeight="1" x14ac:dyDescent="0.2">
      <c r="A195" s="332" t="s">
        <v>421</v>
      </c>
      <c r="B195" s="453" t="s">
        <v>443</v>
      </c>
      <c r="C195" s="454"/>
      <c r="D195" s="454"/>
      <c r="E195" s="454"/>
      <c r="F195" s="455"/>
      <c r="G195" s="333" t="s">
        <v>403</v>
      </c>
      <c r="H195" s="318" t="s">
        <v>450</v>
      </c>
      <c r="I195" s="334">
        <v>268941.53000000003</v>
      </c>
      <c r="J195" s="334">
        <v>27858.720000000001</v>
      </c>
      <c r="K195" s="334">
        <v>27858.720000000001</v>
      </c>
      <c r="L195" s="334">
        <v>27858.720000000001</v>
      </c>
      <c r="M195" s="334">
        <v>27858.720000000001</v>
      </c>
      <c r="N195" s="334">
        <v>27858.720000000001</v>
      </c>
      <c r="O195" s="334">
        <v>27858.720000000001</v>
      </c>
      <c r="P195" s="334">
        <v>27858.720000000001</v>
      </c>
      <c r="Q195" s="334">
        <v>13929.36</v>
      </c>
      <c r="R195" s="334">
        <v>13929.36</v>
      </c>
      <c r="S195" s="334">
        <v>13929.36</v>
      </c>
      <c r="T195" s="334">
        <v>27858.720000000001</v>
      </c>
      <c r="U195" s="334">
        <v>4283.6899999999996</v>
      </c>
      <c r="V195" s="232"/>
      <c r="W195" s="232"/>
      <c r="X195" s="232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4"/>
      <c r="AP195" s="235"/>
      <c r="AQ195" s="199"/>
      <c r="AR195" s="199"/>
      <c r="AS195" s="199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</row>
    <row r="196" spans="1:59" ht="78" customHeight="1" x14ac:dyDescent="0.2">
      <c r="A196" s="332" t="s">
        <v>726</v>
      </c>
      <c r="B196" s="453" t="s">
        <v>333</v>
      </c>
      <c r="C196" s="454"/>
      <c r="D196" s="454"/>
      <c r="E196" s="454"/>
      <c r="F196" s="455"/>
      <c r="G196" s="333" t="s">
        <v>78</v>
      </c>
      <c r="H196" s="318" t="s">
        <v>450</v>
      </c>
      <c r="I196" s="334">
        <v>218403.13</v>
      </c>
      <c r="J196" s="334">
        <v>0</v>
      </c>
      <c r="K196" s="334">
        <v>0</v>
      </c>
      <c r="L196" s="334">
        <v>0</v>
      </c>
      <c r="M196" s="334">
        <v>218403.13</v>
      </c>
      <c r="N196" s="334">
        <v>0</v>
      </c>
      <c r="O196" s="334">
        <v>0</v>
      </c>
      <c r="P196" s="334">
        <v>0</v>
      </c>
      <c r="Q196" s="334">
        <v>0</v>
      </c>
      <c r="R196" s="334">
        <v>0</v>
      </c>
      <c r="S196" s="334">
        <v>0</v>
      </c>
      <c r="T196" s="334">
        <v>0</v>
      </c>
      <c r="U196" s="334">
        <v>0</v>
      </c>
      <c r="V196" s="232"/>
      <c r="W196" s="232"/>
      <c r="X196" s="232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4"/>
      <c r="AP196" s="235"/>
      <c r="AQ196" s="199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9"/>
      <c r="BD196" s="199"/>
      <c r="BE196" s="199"/>
      <c r="BF196" s="199"/>
      <c r="BG196" s="199"/>
    </row>
    <row r="197" spans="1:59" ht="78" customHeight="1" x14ac:dyDescent="0.2">
      <c r="A197" s="332" t="s">
        <v>270</v>
      </c>
      <c r="B197" s="453" t="s">
        <v>334</v>
      </c>
      <c r="C197" s="454"/>
      <c r="D197" s="454"/>
      <c r="E197" s="454"/>
      <c r="F197" s="455"/>
      <c r="G197" s="333" t="s">
        <v>79</v>
      </c>
      <c r="H197" s="318" t="s">
        <v>450</v>
      </c>
      <c r="I197" s="334">
        <v>2540283.16</v>
      </c>
      <c r="J197" s="334">
        <v>188320</v>
      </c>
      <c r="K197" s="334">
        <v>188320</v>
      </c>
      <c r="L197" s="334">
        <v>188320</v>
      </c>
      <c r="M197" s="334">
        <v>191840.16</v>
      </c>
      <c r="N197" s="334">
        <v>198320</v>
      </c>
      <c r="O197" s="334">
        <v>198320</v>
      </c>
      <c r="P197" s="334">
        <v>251058</v>
      </c>
      <c r="Q197" s="334">
        <v>251058</v>
      </c>
      <c r="R197" s="334">
        <v>251058</v>
      </c>
      <c r="S197" s="334">
        <v>247029</v>
      </c>
      <c r="T197" s="334">
        <v>198320</v>
      </c>
      <c r="U197" s="334">
        <v>188320</v>
      </c>
      <c r="V197" s="232"/>
      <c r="W197" s="232"/>
      <c r="X197" s="232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4"/>
      <c r="AP197" s="235"/>
      <c r="AQ197" s="199"/>
      <c r="AR197" s="199"/>
      <c r="AS197" s="199"/>
      <c r="AT197" s="199"/>
      <c r="AU197" s="199"/>
      <c r="AV197" s="199"/>
      <c r="AW197" s="199"/>
      <c r="AX197" s="199"/>
      <c r="AY197" s="199"/>
      <c r="AZ197" s="199"/>
      <c r="BA197" s="199"/>
      <c r="BB197" s="199"/>
      <c r="BC197" s="199"/>
      <c r="BD197" s="199"/>
      <c r="BE197" s="199"/>
      <c r="BF197" s="199"/>
      <c r="BG197" s="199"/>
    </row>
    <row r="198" spans="1:59" ht="78" customHeight="1" x14ac:dyDescent="0.2">
      <c r="A198" s="332" t="s">
        <v>271</v>
      </c>
      <c r="B198" s="453" t="s">
        <v>335</v>
      </c>
      <c r="C198" s="454"/>
      <c r="D198" s="454"/>
      <c r="E198" s="454"/>
      <c r="F198" s="455"/>
      <c r="G198" s="333" t="s">
        <v>66</v>
      </c>
      <c r="H198" s="318" t="s">
        <v>450</v>
      </c>
      <c r="I198" s="334">
        <v>319102.56</v>
      </c>
      <c r="J198" s="334">
        <v>0</v>
      </c>
      <c r="K198" s="334">
        <v>0</v>
      </c>
      <c r="L198" s="334">
        <v>0</v>
      </c>
      <c r="M198" s="334">
        <v>0</v>
      </c>
      <c r="N198" s="334">
        <v>0</v>
      </c>
      <c r="O198" s="334">
        <v>319102.56</v>
      </c>
      <c r="P198" s="334">
        <v>0</v>
      </c>
      <c r="Q198" s="334">
        <v>0</v>
      </c>
      <c r="R198" s="334">
        <v>0</v>
      </c>
      <c r="S198" s="334">
        <v>0</v>
      </c>
      <c r="T198" s="334">
        <v>0</v>
      </c>
      <c r="U198" s="334">
        <v>0</v>
      </c>
      <c r="V198" s="232"/>
      <c r="W198" s="232"/>
      <c r="X198" s="232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4"/>
      <c r="AP198" s="235"/>
      <c r="AQ198" s="199"/>
      <c r="AR198" s="199"/>
      <c r="AS198" s="199"/>
      <c r="AT198" s="199"/>
      <c r="AU198" s="199"/>
      <c r="AV198" s="199"/>
      <c r="AW198" s="199"/>
      <c r="AX198" s="199"/>
      <c r="AY198" s="199"/>
      <c r="AZ198" s="199"/>
      <c r="BA198" s="199"/>
      <c r="BB198" s="199"/>
      <c r="BC198" s="199"/>
      <c r="BD198" s="199"/>
      <c r="BE198" s="199"/>
      <c r="BF198" s="199"/>
      <c r="BG198" s="199"/>
    </row>
    <row r="199" spans="1:59" ht="78" customHeight="1" x14ac:dyDescent="0.2">
      <c r="A199" s="332" t="s">
        <v>792</v>
      </c>
      <c r="B199" s="453" t="s">
        <v>789</v>
      </c>
      <c r="C199" s="454"/>
      <c r="D199" s="454"/>
      <c r="E199" s="454"/>
      <c r="F199" s="455"/>
      <c r="G199" s="333" t="s">
        <v>790</v>
      </c>
      <c r="H199" s="318" t="s">
        <v>450</v>
      </c>
      <c r="I199" s="334">
        <v>3915000</v>
      </c>
      <c r="J199" s="334">
        <v>0</v>
      </c>
      <c r="K199" s="334">
        <v>0</v>
      </c>
      <c r="L199" s="334">
        <v>0</v>
      </c>
      <c r="M199" s="334">
        <v>0</v>
      </c>
      <c r="N199" s="334">
        <v>0</v>
      </c>
      <c r="O199" s="334">
        <v>0</v>
      </c>
      <c r="P199" s="334">
        <v>0</v>
      </c>
      <c r="Q199" s="334">
        <v>0</v>
      </c>
      <c r="R199" s="334">
        <v>0</v>
      </c>
      <c r="S199" s="334">
        <v>0</v>
      </c>
      <c r="T199" s="334">
        <v>0</v>
      </c>
      <c r="U199" s="334">
        <v>3915000</v>
      </c>
      <c r="V199" s="232"/>
      <c r="W199" s="232"/>
      <c r="X199" s="232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4"/>
      <c r="AP199" s="235"/>
      <c r="AQ199" s="199"/>
      <c r="AR199" s="199"/>
      <c r="AS199" s="199"/>
      <c r="AT199" s="199"/>
      <c r="AU199" s="199"/>
      <c r="AV199" s="199"/>
      <c r="AW199" s="199"/>
      <c r="AX199" s="199"/>
      <c r="AY199" s="199"/>
      <c r="AZ199" s="199"/>
      <c r="BA199" s="199"/>
      <c r="BB199" s="199"/>
      <c r="BC199" s="199"/>
      <c r="BD199" s="199"/>
      <c r="BE199" s="199"/>
      <c r="BF199" s="199"/>
      <c r="BG199" s="199"/>
    </row>
    <row r="200" spans="1:59" ht="78" customHeight="1" x14ac:dyDescent="0.2">
      <c r="A200" s="332" t="s">
        <v>272</v>
      </c>
      <c r="B200" s="453" t="s">
        <v>336</v>
      </c>
      <c r="C200" s="454"/>
      <c r="D200" s="454"/>
      <c r="E200" s="454"/>
      <c r="F200" s="455"/>
      <c r="G200" s="333" t="s">
        <v>80</v>
      </c>
      <c r="H200" s="318" t="s">
        <v>450</v>
      </c>
      <c r="I200" s="334">
        <v>4433621.5</v>
      </c>
      <c r="J200" s="334">
        <v>350000</v>
      </c>
      <c r="K200" s="334">
        <v>350000</v>
      </c>
      <c r="L200" s="334">
        <v>350000</v>
      </c>
      <c r="M200" s="334">
        <v>350000</v>
      </c>
      <c r="N200" s="334">
        <v>370000</v>
      </c>
      <c r="O200" s="334">
        <v>380000</v>
      </c>
      <c r="P200" s="334">
        <v>350000</v>
      </c>
      <c r="Q200" s="334">
        <v>350000</v>
      </c>
      <c r="R200" s="334">
        <v>350000</v>
      </c>
      <c r="S200" s="334">
        <v>350000</v>
      </c>
      <c r="T200" s="334">
        <v>350000</v>
      </c>
      <c r="U200" s="334">
        <v>533621.5</v>
      </c>
      <c r="V200" s="232"/>
      <c r="W200" s="232"/>
      <c r="X200" s="232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4"/>
      <c r="AP200" s="235"/>
      <c r="AQ200" s="199"/>
      <c r="AR200" s="199"/>
      <c r="AS200" s="199"/>
      <c r="AT200" s="199"/>
      <c r="AU200" s="199"/>
      <c r="AV200" s="199"/>
      <c r="AW200" s="199"/>
      <c r="AX200" s="199"/>
      <c r="AY200" s="199"/>
      <c r="AZ200" s="199"/>
      <c r="BA200" s="199"/>
      <c r="BB200" s="199"/>
      <c r="BC200" s="199"/>
      <c r="BD200" s="199"/>
      <c r="BE200" s="199"/>
      <c r="BF200" s="199"/>
      <c r="BG200" s="199"/>
    </row>
    <row r="201" spans="1:59" ht="78" customHeight="1" x14ac:dyDescent="0.2">
      <c r="A201" s="332" t="s">
        <v>273</v>
      </c>
      <c r="B201" s="453" t="s">
        <v>337</v>
      </c>
      <c r="C201" s="454"/>
      <c r="D201" s="454"/>
      <c r="E201" s="454"/>
      <c r="F201" s="455"/>
      <c r="G201" s="333" t="s">
        <v>964</v>
      </c>
      <c r="H201" s="318" t="s">
        <v>450</v>
      </c>
      <c r="I201" s="334">
        <v>26277034.309999999</v>
      </c>
      <c r="J201" s="334">
        <v>3300000</v>
      </c>
      <c r="K201" s="334">
        <v>3300000</v>
      </c>
      <c r="L201" s="334">
        <v>3300000</v>
      </c>
      <c r="M201" s="334">
        <v>3300000</v>
      </c>
      <c r="N201" s="334">
        <v>3300000</v>
      </c>
      <c r="O201" s="334">
        <v>2000000</v>
      </c>
      <c r="P201" s="334">
        <v>2000000</v>
      </c>
      <c r="Q201" s="334">
        <v>2000000</v>
      </c>
      <c r="R201" s="334">
        <v>1000000</v>
      </c>
      <c r="S201" s="334">
        <v>1000000</v>
      </c>
      <c r="T201" s="334">
        <v>1000000</v>
      </c>
      <c r="U201" s="334">
        <v>777034.31</v>
      </c>
      <c r="V201" s="232"/>
      <c r="W201" s="232"/>
      <c r="X201" s="232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4"/>
      <c r="AP201" s="235"/>
      <c r="AQ201" s="199"/>
      <c r="AR201" s="199"/>
      <c r="AS201" s="199"/>
      <c r="AT201" s="199"/>
      <c r="AU201" s="199"/>
      <c r="AV201" s="199"/>
      <c r="AW201" s="199"/>
      <c r="AX201" s="199"/>
      <c r="AY201" s="199"/>
      <c r="AZ201" s="199"/>
      <c r="BA201" s="199"/>
      <c r="BB201" s="199"/>
      <c r="BC201" s="199"/>
      <c r="BD201" s="199"/>
      <c r="BE201" s="199"/>
      <c r="BF201" s="199"/>
      <c r="BG201" s="199"/>
    </row>
    <row r="202" spans="1:59" ht="78" customHeight="1" x14ac:dyDescent="0.2">
      <c r="A202" s="332" t="s">
        <v>797</v>
      </c>
      <c r="B202" s="453" t="s">
        <v>444</v>
      </c>
      <c r="C202" s="454"/>
      <c r="D202" s="454"/>
      <c r="E202" s="454"/>
      <c r="F202" s="455"/>
      <c r="G202" s="333" t="s">
        <v>965</v>
      </c>
      <c r="H202" s="318" t="s">
        <v>451</v>
      </c>
      <c r="I202" s="334">
        <v>1425440</v>
      </c>
      <c r="J202" s="334">
        <v>100212.34</v>
      </c>
      <c r="K202" s="334">
        <v>100212.34</v>
      </c>
      <c r="L202" s="334">
        <v>107782.79</v>
      </c>
      <c r="M202" s="334">
        <v>119782.77</v>
      </c>
      <c r="N202" s="334">
        <v>100212.22</v>
      </c>
      <c r="O202" s="334">
        <v>164847.03</v>
      </c>
      <c r="P202" s="334">
        <v>100242.24000000001</v>
      </c>
      <c r="Q202" s="334">
        <v>161692.76999999999</v>
      </c>
      <c r="R202" s="334">
        <v>106288.61</v>
      </c>
      <c r="S202" s="334">
        <v>100021.27</v>
      </c>
      <c r="T202" s="334">
        <v>121023.73</v>
      </c>
      <c r="U202" s="334">
        <v>143121.89000000001</v>
      </c>
      <c r="V202" s="232"/>
      <c r="W202" s="232"/>
      <c r="X202" s="232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4"/>
      <c r="AP202" s="235"/>
      <c r="AQ202" s="199"/>
      <c r="AR202" s="199"/>
      <c r="AS202" s="199"/>
      <c r="AT202" s="199"/>
      <c r="AU202" s="199"/>
      <c r="AV202" s="199"/>
      <c r="AW202" s="199"/>
      <c r="AX202" s="199"/>
      <c r="AY202" s="199"/>
      <c r="AZ202" s="199"/>
      <c r="BA202" s="199"/>
      <c r="BB202" s="199"/>
      <c r="BC202" s="199"/>
      <c r="BD202" s="199"/>
      <c r="BE202" s="199"/>
      <c r="BF202" s="199"/>
      <c r="BG202" s="199"/>
    </row>
    <row r="203" spans="1:59" ht="78" customHeight="1" x14ac:dyDescent="0.2">
      <c r="A203" s="332" t="s">
        <v>274</v>
      </c>
      <c r="B203" s="453" t="s">
        <v>338</v>
      </c>
      <c r="C203" s="454"/>
      <c r="D203" s="454"/>
      <c r="E203" s="454"/>
      <c r="F203" s="455"/>
      <c r="G203" s="333" t="s">
        <v>966</v>
      </c>
      <c r="H203" s="318" t="s">
        <v>451</v>
      </c>
      <c r="I203" s="334">
        <v>6328.3</v>
      </c>
      <c r="J203" s="334">
        <v>0</v>
      </c>
      <c r="K203" s="334">
        <v>0</v>
      </c>
      <c r="L203" s="334">
        <v>0</v>
      </c>
      <c r="M203" s="334">
        <v>6328.3</v>
      </c>
      <c r="N203" s="334">
        <v>0</v>
      </c>
      <c r="O203" s="334">
        <v>0</v>
      </c>
      <c r="P203" s="334">
        <v>0</v>
      </c>
      <c r="Q203" s="334">
        <v>0</v>
      </c>
      <c r="R203" s="334">
        <v>0</v>
      </c>
      <c r="S203" s="334">
        <v>0</v>
      </c>
      <c r="T203" s="334">
        <v>0</v>
      </c>
      <c r="U203" s="334">
        <v>0</v>
      </c>
      <c r="V203" s="232"/>
      <c r="W203" s="232"/>
      <c r="X203" s="232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4"/>
      <c r="AP203" s="235"/>
      <c r="AQ203" s="199"/>
      <c r="AR203" s="199"/>
      <c r="AS203" s="199"/>
      <c r="AT203" s="199"/>
      <c r="AU203" s="199"/>
      <c r="AV203" s="199"/>
      <c r="AW203" s="199"/>
      <c r="AX203" s="199"/>
      <c r="AY203" s="199"/>
      <c r="AZ203" s="199"/>
      <c r="BA203" s="199"/>
      <c r="BB203" s="199"/>
      <c r="BC203" s="199"/>
      <c r="BD203" s="199"/>
      <c r="BE203" s="199"/>
      <c r="BF203" s="199"/>
      <c r="BG203" s="199"/>
    </row>
    <row r="204" spans="1:59" ht="78" customHeight="1" x14ac:dyDescent="0.2">
      <c r="A204" s="332" t="s">
        <v>727</v>
      </c>
      <c r="B204" s="453" t="s">
        <v>663</v>
      </c>
      <c r="C204" s="454"/>
      <c r="D204" s="454"/>
      <c r="E204" s="454"/>
      <c r="F204" s="455"/>
      <c r="G204" s="333" t="s">
        <v>967</v>
      </c>
      <c r="H204" s="318" t="s">
        <v>450</v>
      </c>
      <c r="I204" s="334">
        <v>3328602.67</v>
      </c>
      <c r="J204" s="334">
        <v>141100</v>
      </c>
      <c r="K204" s="334">
        <v>425000</v>
      </c>
      <c r="L204" s="334">
        <v>282200</v>
      </c>
      <c r="M204" s="334">
        <v>425000</v>
      </c>
      <c r="N204" s="334">
        <v>425000</v>
      </c>
      <c r="O204" s="334">
        <v>425000</v>
      </c>
      <c r="P204" s="334">
        <v>117000</v>
      </c>
      <c r="Q204" s="334">
        <v>100000</v>
      </c>
      <c r="R204" s="334">
        <v>141100</v>
      </c>
      <c r="S204" s="334">
        <v>282200</v>
      </c>
      <c r="T204" s="334">
        <v>282200</v>
      </c>
      <c r="U204" s="334">
        <v>282802.67</v>
      </c>
      <c r="V204" s="232"/>
      <c r="W204" s="232"/>
      <c r="X204" s="232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4"/>
      <c r="AP204" s="235"/>
      <c r="AQ204" s="199"/>
      <c r="AR204" s="199"/>
      <c r="AS204" s="199"/>
      <c r="AT204" s="199"/>
      <c r="AU204" s="199"/>
      <c r="AV204" s="199"/>
      <c r="AW204" s="199"/>
      <c r="AX204" s="199"/>
      <c r="AY204" s="199"/>
      <c r="AZ204" s="199"/>
      <c r="BA204" s="199"/>
      <c r="BB204" s="199"/>
      <c r="BC204" s="199"/>
      <c r="BD204" s="199"/>
      <c r="BE204" s="199"/>
      <c r="BF204" s="199"/>
      <c r="BG204" s="199"/>
    </row>
    <row r="205" spans="1:59" ht="78" customHeight="1" x14ac:dyDescent="0.2">
      <c r="A205" s="332" t="s">
        <v>727</v>
      </c>
      <c r="B205" s="453" t="s">
        <v>663</v>
      </c>
      <c r="C205" s="454"/>
      <c r="D205" s="454"/>
      <c r="E205" s="454"/>
      <c r="F205" s="455"/>
      <c r="G205" s="333" t="s">
        <v>793</v>
      </c>
      <c r="H205" s="318" t="s">
        <v>450</v>
      </c>
      <c r="I205" s="334">
        <v>59289.87</v>
      </c>
      <c r="J205" s="334">
        <v>0</v>
      </c>
      <c r="K205" s="334">
        <v>0</v>
      </c>
      <c r="L205" s="334">
        <v>0</v>
      </c>
      <c r="M205" s="334">
        <v>0</v>
      </c>
      <c r="N205" s="334">
        <v>0</v>
      </c>
      <c r="O205" s="334">
        <v>0</v>
      </c>
      <c r="P205" s="334">
        <v>0</v>
      </c>
      <c r="Q205" s="334">
        <v>0</v>
      </c>
      <c r="R205" s="334">
        <v>0</v>
      </c>
      <c r="S205" s="334">
        <v>0</v>
      </c>
      <c r="T205" s="334">
        <v>0</v>
      </c>
      <c r="U205" s="334">
        <v>59289.87</v>
      </c>
      <c r="V205" s="232"/>
      <c r="W205" s="232"/>
      <c r="X205" s="232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4"/>
      <c r="AP205" s="235"/>
      <c r="AQ205" s="199"/>
      <c r="AR205" s="199"/>
      <c r="AS205" s="199"/>
      <c r="AT205" s="199"/>
      <c r="AU205" s="199"/>
      <c r="AV205" s="199"/>
      <c r="AW205" s="199"/>
      <c r="AX205" s="199"/>
      <c r="AY205" s="199"/>
      <c r="AZ205" s="199"/>
      <c r="BA205" s="199"/>
      <c r="BB205" s="199"/>
      <c r="BC205" s="199"/>
      <c r="BD205" s="199"/>
      <c r="BE205" s="199"/>
      <c r="BF205" s="199"/>
      <c r="BG205" s="199"/>
    </row>
    <row r="206" spans="1:59" ht="78" customHeight="1" x14ac:dyDescent="0.2">
      <c r="A206" s="332" t="s">
        <v>275</v>
      </c>
      <c r="B206" s="453" t="s">
        <v>339</v>
      </c>
      <c r="C206" s="454"/>
      <c r="D206" s="454"/>
      <c r="E206" s="454"/>
      <c r="F206" s="455"/>
      <c r="G206" s="333" t="s">
        <v>968</v>
      </c>
      <c r="H206" s="318" t="s">
        <v>451</v>
      </c>
      <c r="I206" s="334">
        <v>2908714.86</v>
      </c>
      <c r="J206" s="334">
        <v>0</v>
      </c>
      <c r="K206" s="334">
        <v>2908714.86</v>
      </c>
      <c r="L206" s="334">
        <v>0</v>
      </c>
      <c r="M206" s="334">
        <v>0</v>
      </c>
      <c r="N206" s="334">
        <v>0</v>
      </c>
      <c r="O206" s="334">
        <v>0</v>
      </c>
      <c r="P206" s="334">
        <v>0</v>
      </c>
      <c r="Q206" s="334">
        <v>0</v>
      </c>
      <c r="R206" s="334">
        <v>0</v>
      </c>
      <c r="S206" s="334">
        <v>0</v>
      </c>
      <c r="T206" s="334">
        <v>0</v>
      </c>
      <c r="U206" s="334">
        <v>0</v>
      </c>
      <c r="V206" s="232"/>
      <c r="W206" s="232"/>
      <c r="X206" s="232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4"/>
      <c r="AP206" s="235"/>
      <c r="AQ206" s="199"/>
      <c r="AR206" s="199"/>
      <c r="AS206" s="199"/>
      <c r="AT206" s="199"/>
      <c r="AU206" s="199"/>
      <c r="AV206" s="199"/>
      <c r="AW206" s="199"/>
      <c r="AX206" s="199"/>
      <c r="AY206" s="199"/>
      <c r="AZ206" s="199"/>
      <c r="BA206" s="199"/>
      <c r="BB206" s="199"/>
      <c r="BC206" s="199"/>
      <c r="BD206" s="199"/>
      <c r="BE206" s="199"/>
      <c r="BF206" s="199"/>
      <c r="BG206" s="199"/>
    </row>
    <row r="207" spans="1:59" ht="78" customHeight="1" x14ac:dyDescent="0.2">
      <c r="A207" s="332" t="s">
        <v>276</v>
      </c>
      <c r="B207" s="453" t="s">
        <v>340</v>
      </c>
      <c r="C207" s="454"/>
      <c r="D207" s="454"/>
      <c r="E207" s="454"/>
      <c r="F207" s="455"/>
      <c r="G207" s="333" t="s">
        <v>969</v>
      </c>
      <c r="H207" s="318" t="s">
        <v>451</v>
      </c>
      <c r="I207" s="334">
        <v>12778694.99</v>
      </c>
      <c r="J207" s="334">
        <v>1900000</v>
      </c>
      <c r="K207" s="334">
        <v>1914000</v>
      </c>
      <c r="L207" s="334">
        <v>1914000</v>
      </c>
      <c r="M207" s="334">
        <v>1247550</v>
      </c>
      <c r="N207" s="334">
        <v>963000</v>
      </c>
      <c r="O207" s="334">
        <v>861000</v>
      </c>
      <c r="P207" s="334">
        <v>714324.8</v>
      </c>
      <c r="Q207" s="334">
        <v>657000</v>
      </c>
      <c r="R207" s="334">
        <v>654500</v>
      </c>
      <c r="S207" s="334">
        <v>655077.23</v>
      </c>
      <c r="T207" s="334">
        <v>654500</v>
      </c>
      <c r="U207" s="334">
        <v>643742.96</v>
      </c>
      <c r="V207" s="232"/>
      <c r="W207" s="232"/>
      <c r="X207" s="232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4"/>
      <c r="AP207" s="235"/>
      <c r="AQ207" s="199"/>
      <c r="AR207" s="199"/>
      <c r="AS207" s="199"/>
      <c r="AT207" s="199"/>
      <c r="AU207" s="199"/>
      <c r="AV207" s="199"/>
      <c r="AW207" s="199"/>
      <c r="AX207" s="199"/>
      <c r="AY207" s="199"/>
      <c r="AZ207" s="199"/>
      <c r="BA207" s="199"/>
      <c r="BB207" s="199"/>
      <c r="BC207" s="199"/>
      <c r="BD207" s="199"/>
      <c r="BE207" s="199"/>
      <c r="BF207" s="199"/>
      <c r="BG207" s="199"/>
    </row>
    <row r="208" spans="1:59" ht="78" customHeight="1" x14ac:dyDescent="0.2">
      <c r="A208" s="332" t="s">
        <v>728</v>
      </c>
      <c r="B208" s="453" t="s">
        <v>445</v>
      </c>
      <c r="C208" s="454"/>
      <c r="D208" s="454"/>
      <c r="E208" s="454"/>
      <c r="F208" s="455"/>
      <c r="G208" s="333" t="s">
        <v>970</v>
      </c>
      <c r="H208" s="318" t="s">
        <v>450</v>
      </c>
      <c r="I208" s="334">
        <v>14917014</v>
      </c>
      <c r="J208" s="334">
        <v>1308510</v>
      </c>
      <c r="K208" s="334">
        <v>1308510</v>
      </c>
      <c r="L208" s="334">
        <v>1308510</v>
      </c>
      <c r="M208" s="334">
        <v>1962765</v>
      </c>
      <c r="N208" s="334">
        <v>1962765</v>
      </c>
      <c r="O208" s="334">
        <v>2013000</v>
      </c>
      <c r="P208" s="334">
        <v>350000</v>
      </c>
      <c r="Q208" s="334">
        <v>350000</v>
      </c>
      <c r="R208" s="334">
        <v>1308510</v>
      </c>
      <c r="S208" s="334">
        <v>1308510</v>
      </c>
      <c r="T208" s="334">
        <v>1308510</v>
      </c>
      <c r="U208" s="334">
        <v>427424</v>
      </c>
      <c r="V208" s="232"/>
      <c r="W208" s="232"/>
      <c r="X208" s="232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4"/>
      <c r="AP208" s="235"/>
      <c r="AQ208" s="199"/>
      <c r="AR208" s="199"/>
      <c r="AS208" s="199"/>
      <c r="AT208" s="199"/>
      <c r="AU208" s="199"/>
      <c r="AV208" s="199"/>
      <c r="AW208" s="199"/>
      <c r="AX208" s="199"/>
      <c r="AY208" s="199"/>
      <c r="AZ208" s="199"/>
      <c r="BA208" s="199"/>
      <c r="BB208" s="199"/>
      <c r="BC208" s="199"/>
      <c r="BD208" s="199"/>
      <c r="BE208" s="199"/>
      <c r="BF208" s="199"/>
      <c r="BG208" s="199"/>
    </row>
    <row r="209" spans="1:59" ht="78" customHeight="1" x14ac:dyDescent="0.2">
      <c r="A209" s="332" t="s">
        <v>278</v>
      </c>
      <c r="B209" s="453" t="s">
        <v>342</v>
      </c>
      <c r="C209" s="454"/>
      <c r="D209" s="454"/>
      <c r="E209" s="454"/>
      <c r="F209" s="455"/>
      <c r="G209" s="333" t="s">
        <v>971</v>
      </c>
      <c r="H209" s="318" t="s">
        <v>450</v>
      </c>
      <c r="I209" s="334">
        <v>9070613</v>
      </c>
      <c r="J209" s="334">
        <v>1500000</v>
      </c>
      <c r="K209" s="334">
        <v>1500000</v>
      </c>
      <c r="L209" s="334">
        <v>1500000</v>
      </c>
      <c r="M209" s="334">
        <v>800000</v>
      </c>
      <c r="N209" s="334">
        <v>800000</v>
      </c>
      <c r="O209" s="334">
        <v>600000</v>
      </c>
      <c r="P209" s="334">
        <v>600000</v>
      </c>
      <c r="Q209" s="334">
        <v>500000</v>
      </c>
      <c r="R209" s="334">
        <v>300000</v>
      </c>
      <c r="S209" s="334">
        <v>300000</v>
      </c>
      <c r="T209" s="334">
        <v>300000</v>
      </c>
      <c r="U209" s="334">
        <v>370613</v>
      </c>
      <c r="V209" s="232"/>
      <c r="W209" s="232"/>
      <c r="X209" s="232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4"/>
      <c r="AP209" s="235"/>
      <c r="AQ209" s="199"/>
      <c r="AR209" s="199"/>
      <c r="AS209" s="199"/>
      <c r="AT209" s="199"/>
      <c r="AU209" s="199"/>
      <c r="AV209" s="199"/>
      <c r="AW209" s="199"/>
      <c r="AX209" s="199"/>
      <c r="AY209" s="199"/>
      <c r="AZ209" s="199"/>
      <c r="BA209" s="199"/>
      <c r="BB209" s="199"/>
      <c r="BC209" s="199"/>
      <c r="BD209" s="199"/>
      <c r="BE209" s="199"/>
      <c r="BF209" s="199"/>
      <c r="BG209" s="199"/>
    </row>
    <row r="210" spans="1:59" ht="78" customHeight="1" x14ac:dyDescent="0.2">
      <c r="A210" s="332" t="s">
        <v>279</v>
      </c>
      <c r="B210" s="453" t="s">
        <v>343</v>
      </c>
      <c r="C210" s="454"/>
      <c r="D210" s="454"/>
      <c r="E210" s="454"/>
      <c r="F210" s="455"/>
      <c r="G210" s="333" t="s">
        <v>972</v>
      </c>
      <c r="H210" s="318" t="s">
        <v>450</v>
      </c>
      <c r="I210" s="334">
        <v>345795.65</v>
      </c>
      <c r="J210" s="334">
        <v>75390</v>
      </c>
      <c r="K210" s="334">
        <v>75390</v>
      </c>
      <c r="L210" s="334">
        <v>44071.25</v>
      </c>
      <c r="M210" s="334">
        <v>30350</v>
      </c>
      <c r="N210" s="334">
        <v>20350</v>
      </c>
      <c r="O210" s="334">
        <v>20350</v>
      </c>
      <c r="P210" s="334">
        <v>20350</v>
      </c>
      <c r="Q210" s="334">
        <v>20350</v>
      </c>
      <c r="R210" s="334">
        <v>20350</v>
      </c>
      <c r="S210" s="334">
        <v>280</v>
      </c>
      <c r="T210" s="334">
        <v>280</v>
      </c>
      <c r="U210" s="334">
        <v>18284.400000000001</v>
      </c>
      <c r="V210" s="232"/>
      <c r="W210" s="232"/>
      <c r="X210" s="232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4"/>
      <c r="AP210" s="235"/>
      <c r="AQ210" s="199"/>
      <c r="AR210" s="199"/>
      <c r="AS210" s="199"/>
      <c r="AT210" s="199"/>
      <c r="AU210" s="199"/>
      <c r="AV210" s="199"/>
      <c r="AW210" s="199"/>
      <c r="AX210" s="199"/>
      <c r="AY210" s="199"/>
      <c r="AZ210" s="199"/>
      <c r="BA210" s="199"/>
      <c r="BB210" s="199"/>
      <c r="BC210" s="199"/>
      <c r="BD210" s="199"/>
      <c r="BE210" s="199"/>
      <c r="BF210" s="199"/>
      <c r="BG210" s="199"/>
    </row>
    <row r="211" spans="1:59" ht="78" customHeight="1" x14ac:dyDescent="0.2">
      <c r="A211" s="332" t="s">
        <v>280</v>
      </c>
      <c r="B211" s="453" t="s">
        <v>344</v>
      </c>
      <c r="C211" s="454"/>
      <c r="D211" s="454"/>
      <c r="E211" s="454"/>
      <c r="F211" s="455"/>
      <c r="G211" s="333" t="s">
        <v>82</v>
      </c>
      <c r="H211" s="318" t="s">
        <v>450</v>
      </c>
      <c r="I211" s="334">
        <v>5270704.57</v>
      </c>
      <c r="J211" s="334">
        <v>396100</v>
      </c>
      <c r="K211" s="334">
        <v>475100</v>
      </c>
      <c r="L211" s="334">
        <v>625100</v>
      </c>
      <c r="M211" s="334">
        <v>475100</v>
      </c>
      <c r="N211" s="334">
        <v>475100</v>
      </c>
      <c r="O211" s="334">
        <v>475100</v>
      </c>
      <c r="P211" s="334">
        <v>475100</v>
      </c>
      <c r="Q211" s="334">
        <v>475100</v>
      </c>
      <c r="R211" s="334">
        <v>475100</v>
      </c>
      <c r="S211" s="334">
        <v>475100</v>
      </c>
      <c r="T211" s="334">
        <v>448704.57</v>
      </c>
      <c r="U211" s="334">
        <v>0</v>
      </c>
      <c r="V211" s="232"/>
      <c r="W211" s="232"/>
      <c r="X211" s="232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4"/>
      <c r="AP211" s="235"/>
      <c r="AQ211" s="199"/>
      <c r="AR211" s="199"/>
      <c r="AS211" s="199"/>
      <c r="AT211" s="199"/>
      <c r="AU211" s="199"/>
      <c r="AV211" s="199"/>
      <c r="AW211" s="199"/>
      <c r="AX211" s="199"/>
      <c r="AY211" s="199"/>
      <c r="AZ211" s="199"/>
      <c r="BA211" s="199"/>
      <c r="BB211" s="199"/>
      <c r="BC211" s="199"/>
      <c r="BD211" s="199"/>
      <c r="BE211" s="199"/>
      <c r="BF211" s="199"/>
      <c r="BG211" s="199"/>
    </row>
    <row r="212" spans="1:59" ht="78" customHeight="1" x14ac:dyDescent="0.2">
      <c r="A212" s="332" t="s">
        <v>281</v>
      </c>
      <c r="B212" s="453" t="s">
        <v>345</v>
      </c>
      <c r="C212" s="454"/>
      <c r="D212" s="454"/>
      <c r="E212" s="454"/>
      <c r="F212" s="455"/>
      <c r="G212" s="333" t="s">
        <v>61</v>
      </c>
      <c r="H212" s="318" t="s">
        <v>450</v>
      </c>
      <c r="I212" s="334">
        <v>50474734.240000002</v>
      </c>
      <c r="J212" s="334">
        <v>6425600</v>
      </c>
      <c r="K212" s="334">
        <v>6417580</v>
      </c>
      <c r="L212" s="334">
        <v>4914580</v>
      </c>
      <c r="M212" s="334">
        <v>4859850.47</v>
      </c>
      <c r="N212" s="334">
        <v>4836330</v>
      </c>
      <c r="O212" s="334">
        <v>4034309.53</v>
      </c>
      <c r="P212" s="334">
        <v>3979711.27</v>
      </c>
      <c r="Q212" s="334">
        <v>3772250</v>
      </c>
      <c r="R212" s="334">
        <v>3447250</v>
      </c>
      <c r="S212" s="334">
        <v>3647250</v>
      </c>
      <c r="T212" s="334">
        <v>3444788.73</v>
      </c>
      <c r="U212" s="334">
        <v>695234.24</v>
      </c>
      <c r="V212" s="232"/>
      <c r="W212" s="232"/>
      <c r="X212" s="232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4"/>
      <c r="AP212" s="235"/>
      <c r="AQ212" s="199"/>
      <c r="AR212" s="199"/>
      <c r="AS212" s="199"/>
      <c r="AT212" s="199"/>
      <c r="AU212" s="199"/>
      <c r="AV212" s="199"/>
      <c r="AW212" s="199"/>
      <c r="AX212" s="199"/>
      <c r="AY212" s="199"/>
      <c r="AZ212" s="199"/>
      <c r="BA212" s="199"/>
      <c r="BB212" s="199"/>
      <c r="BC212" s="199"/>
      <c r="BD212" s="199"/>
      <c r="BE212" s="199"/>
      <c r="BF212" s="199"/>
      <c r="BG212" s="199"/>
    </row>
    <row r="213" spans="1:59" ht="78" customHeight="1" thickBot="1" x14ac:dyDescent="0.25">
      <c r="A213" s="332" t="s">
        <v>282</v>
      </c>
      <c r="B213" s="453" t="s">
        <v>346</v>
      </c>
      <c r="C213" s="454"/>
      <c r="D213" s="454"/>
      <c r="E213" s="454"/>
      <c r="F213" s="455"/>
      <c r="G213" s="333" t="s">
        <v>973</v>
      </c>
      <c r="H213" s="318" t="s">
        <v>450</v>
      </c>
      <c r="I213" s="334">
        <v>1271697.6100000001</v>
      </c>
      <c r="J213" s="334">
        <v>102380.17</v>
      </c>
      <c r="K213" s="334">
        <v>102380.17</v>
      </c>
      <c r="L213" s="334">
        <v>102380.17</v>
      </c>
      <c r="M213" s="334">
        <v>102380.17</v>
      </c>
      <c r="N213" s="334">
        <v>102380.17</v>
      </c>
      <c r="O213" s="334">
        <v>145510.57999999999</v>
      </c>
      <c r="P213" s="334">
        <v>102380.17</v>
      </c>
      <c r="Q213" s="334">
        <v>102380.17</v>
      </c>
      <c r="R213" s="334">
        <v>102380.17</v>
      </c>
      <c r="S213" s="334">
        <v>102380.17</v>
      </c>
      <c r="T213" s="334">
        <v>102380.17</v>
      </c>
      <c r="U213" s="334">
        <v>102385.33</v>
      </c>
      <c r="V213" s="232"/>
      <c r="W213" s="232"/>
      <c r="X213" s="232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4"/>
      <c r="AP213" s="235"/>
      <c r="AQ213" s="199"/>
      <c r="AR213" s="199"/>
      <c r="AS213" s="199"/>
      <c r="AT213" s="199"/>
      <c r="AU213" s="199"/>
      <c r="AV213" s="199"/>
      <c r="AW213" s="199"/>
      <c r="AX213" s="199"/>
      <c r="AY213" s="199"/>
      <c r="AZ213" s="199"/>
      <c r="BA213" s="199"/>
      <c r="BB213" s="199"/>
      <c r="BC213" s="199"/>
      <c r="BD213" s="199"/>
      <c r="BE213" s="199"/>
      <c r="BF213" s="199"/>
      <c r="BG213" s="199"/>
    </row>
    <row r="214" spans="1:59" s="344" customFormat="1" ht="27" customHeight="1" thickBot="1" x14ac:dyDescent="0.25">
      <c r="A214" s="335" t="s">
        <v>84</v>
      </c>
      <c r="B214" s="456" t="s">
        <v>49</v>
      </c>
      <c r="C214" s="457"/>
      <c r="D214" s="457"/>
      <c r="E214" s="458"/>
      <c r="F214" s="336"/>
      <c r="G214" s="337"/>
      <c r="H214" s="338" t="s">
        <v>49</v>
      </c>
      <c r="I214" s="339">
        <v>1417620694.25</v>
      </c>
      <c r="J214" s="340">
        <v>71418830.780000001</v>
      </c>
      <c r="K214" s="341">
        <v>106549500.41</v>
      </c>
      <c r="L214" s="341">
        <v>91654553.469999999</v>
      </c>
      <c r="M214" s="341">
        <v>121868663.75</v>
      </c>
      <c r="N214" s="341">
        <v>122262323.05</v>
      </c>
      <c r="O214" s="341">
        <v>121952005.81999999</v>
      </c>
      <c r="P214" s="341">
        <v>183272646.56</v>
      </c>
      <c r="Q214" s="341">
        <v>132995936.31999999</v>
      </c>
      <c r="R214" s="341">
        <v>85573738.540000007</v>
      </c>
      <c r="S214" s="341">
        <v>132976081.40000001</v>
      </c>
      <c r="T214" s="341">
        <v>124235100.08</v>
      </c>
      <c r="U214" s="341">
        <v>122861314.06999999</v>
      </c>
      <c r="V214" s="232"/>
      <c r="W214" s="232"/>
      <c r="X214" s="232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4"/>
      <c r="AP214" s="342"/>
      <c r="AQ214" s="343"/>
      <c r="AR214" s="343"/>
      <c r="AS214" s="343"/>
      <c r="AT214" s="343"/>
      <c r="AU214" s="343"/>
      <c r="AV214" s="343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</row>
    <row r="215" spans="1:59" ht="15" customHeight="1" x14ac:dyDescent="0.2">
      <c r="A215" s="432" t="s">
        <v>465</v>
      </c>
      <c r="B215" s="432"/>
      <c r="C215" s="432"/>
      <c r="D215" s="432"/>
      <c r="E215" s="432"/>
      <c r="F215" s="432"/>
      <c r="G215" s="432"/>
      <c r="H215" s="432"/>
      <c r="I215" s="432"/>
      <c r="J215" s="432"/>
      <c r="K215" s="432"/>
      <c r="L215" s="432"/>
      <c r="M215" s="432"/>
      <c r="N215" s="432"/>
      <c r="O215" s="432"/>
      <c r="P215" s="432"/>
      <c r="Q215" s="432"/>
      <c r="R215" s="432"/>
      <c r="S215" s="432"/>
      <c r="T215" s="432"/>
      <c r="U215" s="432"/>
      <c r="V215" s="232"/>
      <c r="W215" s="232"/>
      <c r="X215" s="232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4"/>
      <c r="AP215" s="235"/>
      <c r="AQ215" s="199"/>
      <c r="AR215" s="199"/>
      <c r="AS215" s="199"/>
      <c r="AT215" s="199"/>
      <c r="AU215" s="199"/>
      <c r="AV215" s="199"/>
      <c r="AW215" s="199"/>
      <c r="AX215" s="199"/>
      <c r="AY215" s="199"/>
      <c r="AZ215" s="199"/>
      <c r="BA215" s="199"/>
      <c r="BB215" s="199"/>
      <c r="BC215" s="199"/>
      <c r="BD215" s="199"/>
      <c r="BE215" s="199"/>
      <c r="BF215" s="199"/>
      <c r="BG215" s="199"/>
    </row>
    <row r="216" spans="1:59" ht="27.75" customHeight="1" x14ac:dyDescent="0.2">
      <c r="A216" s="246" t="s">
        <v>466</v>
      </c>
      <c r="B216" s="425" t="s">
        <v>467</v>
      </c>
      <c r="C216" s="426"/>
      <c r="D216" s="426"/>
      <c r="E216" s="427"/>
      <c r="F216" s="328"/>
      <c r="G216" s="328"/>
      <c r="H216" s="247" t="s">
        <v>85</v>
      </c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32"/>
      <c r="W216" s="232"/>
      <c r="X216" s="232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4"/>
      <c r="AP216" s="235"/>
      <c r="AQ216" s="199"/>
      <c r="AR216" s="199"/>
      <c r="AS216" s="199"/>
      <c r="AT216" s="199"/>
      <c r="AU216" s="199"/>
      <c r="AV216" s="199"/>
      <c r="AW216" s="199"/>
      <c r="AX216" s="199"/>
      <c r="AY216" s="199"/>
      <c r="AZ216" s="199"/>
      <c r="BA216" s="199"/>
      <c r="BB216" s="199"/>
      <c r="BC216" s="199"/>
      <c r="BD216" s="199"/>
      <c r="BE216" s="199"/>
      <c r="BF216" s="199"/>
      <c r="BG216" s="199"/>
    </row>
    <row r="217" spans="1:59" ht="12.75" customHeight="1" x14ac:dyDescent="0.2">
      <c r="A217" s="191" t="s">
        <v>86</v>
      </c>
      <c r="B217" s="415" t="s">
        <v>49</v>
      </c>
      <c r="C217" s="415"/>
      <c r="D217" s="415"/>
      <c r="E217" s="415"/>
      <c r="F217" s="328"/>
      <c r="G217" s="328"/>
      <c r="H217" s="322" t="s">
        <v>49</v>
      </c>
      <c r="I217" s="248">
        <f>I216</f>
        <v>0</v>
      </c>
      <c r="J217" s="248">
        <f t="shared" ref="J217:U217" si="1">J216</f>
        <v>0</v>
      </c>
      <c r="K217" s="248">
        <f t="shared" si="1"/>
        <v>0</v>
      </c>
      <c r="L217" s="248">
        <f t="shared" si="1"/>
        <v>0</v>
      </c>
      <c r="M217" s="248">
        <f t="shared" si="1"/>
        <v>0</v>
      </c>
      <c r="N217" s="248">
        <f t="shared" si="1"/>
        <v>0</v>
      </c>
      <c r="O217" s="248">
        <f t="shared" si="1"/>
        <v>0</v>
      </c>
      <c r="P217" s="248">
        <f t="shared" si="1"/>
        <v>0</v>
      </c>
      <c r="Q217" s="248">
        <f t="shared" si="1"/>
        <v>0</v>
      </c>
      <c r="R217" s="248">
        <f t="shared" si="1"/>
        <v>0</v>
      </c>
      <c r="S217" s="248">
        <f t="shared" si="1"/>
        <v>0</v>
      </c>
      <c r="T217" s="248">
        <f t="shared" si="1"/>
        <v>0</v>
      </c>
      <c r="U217" s="248">
        <f t="shared" si="1"/>
        <v>0</v>
      </c>
      <c r="V217" s="232"/>
      <c r="W217" s="232"/>
      <c r="X217" s="232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4"/>
      <c r="AP217" s="235"/>
      <c r="AQ217" s="199"/>
      <c r="AR217" s="199"/>
      <c r="AS217" s="199"/>
      <c r="AT217" s="199"/>
      <c r="AU217" s="199"/>
      <c r="AV217" s="199"/>
      <c r="AW217" s="199"/>
      <c r="AX217" s="199"/>
      <c r="AY217" s="199"/>
      <c r="AZ217" s="199"/>
      <c r="BA217" s="199"/>
      <c r="BB217" s="199"/>
      <c r="BC217" s="199"/>
      <c r="BD217" s="199"/>
      <c r="BE217" s="199"/>
      <c r="BF217" s="199"/>
      <c r="BG217" s="199"/>
    </row>
    <row r="218" spans="1:59" ht="12.75" customHeight="1" x14ac:dyDescent="0.2">
      <c r="A218" s="236" t="s">
        <v>87</v>
      </c>
      <c r="B218" s="415" t="s">
        <v>49</v>
      </c>
      <c r="C218" s="415"/>
      <c r="D218" s="415"/>
      <c r="E218" s="415"/>
      <c r="F218" s="328"/>
      <c r="G218" s="328"/>
      <c r="H218" s="322" t="s">
        <v>49</v>
      </c>
      <c r="I218" s="249">
        <f>I214</f>
        <v>1417620694.25</v>
      </c>
      <c r="J218" s="249">
        <f t="shared" ref="J218:U218" si="2">J214</f>
        <v>71418830.780000001</v>
      </c>
      <c r="K218" s="249">
        <f t="shared" si="2"/>
        <v>106549500.41</v>
      </c>
      <c r="L218" s="249">
        <f t="shared" si="2"/>
        <v>91654553.469999999</v>
      </c>
      <c r="M218" s="249">
        <f t="shared" si="2"/>
        <v>121868663.75</v>
      </c>
      <c r="N218" s="249">
        <f t="shared" si="2"/>
        <v>122262323.05</v>
      </c>
      <c r="O218" s="249">
        <f t="shared" si="2"/>
        <v>121952005.81999999</v>
      </c>
      <c r="P218" s="249">
        <f t="shared" si="2"/>
        <v>183272646.56</v>
      </c>
      <c r="Q218" s="249">
        <f t="shared" si="2"/>
        <v>132995936.31999999</v>
      </c>
      <c r="R218" s="249">
        <f t="shared" si="2"/>
        <v>85573738.540000007</v>
      </c>
      <c r="S218" s="249">
        <f t="shared" si="2"/>
        <v>132976081.40000001</v>
      </c>
      <c r="T218" s="249">
        <f t="shared" si="2"/>
        <v>124235100.08</v>
      </c>
      <c r="U218" s="249">
        <f t="shared" si="2"/>
        <v>122861314.06999999</v>
      </c>
      <c r="V218" s="232"/>
      <c r="W218" s="232"/>
      <c r="X218" s="232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4"/>
      <c r="AP218" s="235"/>
      <c r="AQ218" s="199"/>
      <c r="AR218" s="199"/>
      <c r="AS218" s="199"/>
      <c r="AT218" s="199"/>
      <c r="AU218" s="199"/>
      <c r="AV218" s="199"/>
      <c r="AW218" s="199"/>
      <c r="AX218" s="199"/>
      <c r="AY218" s="199"/>
      <c r="AZ218" s="199"/>
      <c r="BA218" s="199"/>
      <c r="BB218" s="199"/>
      <c r="BC218" s="199"/>
      <c r="BD218" s="199"/>
      <c r="BE218" s="199"/>
      <c r="BF218" s="199"/>
      <c r="BG218" s="199"/>
    </row>
    <row r="219" spans="1:59" ht="18" customHeight="1" x14ac:dyDescent="0.2">
      <c r="A219" s="416" t="s">
        <v>390</v>
      </c>
      <c r="B219" s="417"/>
      <c r="C219" s="417"/>
      <c r="D219" s="417"/>
      <c r="E219" s="417"/>
      <c r="F219" s="417"/>
      <c r="G219" s="417"/>
      <c r="H219" s="417"/>
      <c r="I219" s="417"/>
      <c r="J219" s="417"/>
      <c r="K219" s="417"/>
      <c r="L219" s="417"/>
      <c r="M219" s="417"/>
      <c r="N219" s="417"/>
      <c r="O219" s="417"/>
      <c r="P219" s="417"/>
      <c r="Q219" s="417"/>
      <c r="R219" s="417"/>
      <c r="S219" s="417"/>
      <c r="T219" s="417"/>
      <c r="U219" s="418"/>
      <c r="V219" s="232"/>
      <c r="W219" s="232"/>
      <c r="X219" s="232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4"/>
      <c r="AP219" s="235"/>
      <c r="AQ219" s="199"/>
      <c r="AR219" s="199"/>
      <c r="AS219" s="199"/>
      <c r="AT219" s="199"/>
      <c r="AU219" s="199"/>
      <c r="AV219" s="199"/>
      <c r="AW219" s="199"/>
      <c r="AX219" s="199"/>
      <c r="AY219" s="199"/>
      <c r="AZ219" s="199"/>
      <c r="BA219" s="199"/>
      <c r="BB219" s="199"/>
      <c r="BC219" s="199"/>
      <c r="BD219" s="199"/>
      <c r="BE219" s="199"/>
      <c r="BF219" s="199"/>
      <c r="BG219" s="199"/>
    </row>
    <row r="220" spans="1:59" ht="16.5" customHeight="1" thickBot="1" x14ac:dyDescent="0.25">
      <c r="A220" s="416" t="s">
        <v>389</v>
      </c>
      <c r="B220" s="417"/>
      <c r="C220" s="417"/>
      <c r="D220" s="417"/>
      <c r="E220" s="417"/>
      <c r="F220" s="417"/>
      <c r="G220" s="417"/>
      <c r="H220" s="417"/>
      <c r="I220" s="417"/>
      <c r="J220" s="417"/>
      <c r="K220" s="417"/>
      <c r="L220" s="417"/>
      <c r="M220" s="417"/>
      <c r="N220" s="417"/>
      <c r="O220" s="417"/>
      <c r="P220" s="417"/>
      <c r="Q220" s="417"/>
      <c r="R220" s="417"/>
      <c r="S220" s="417"/>
      <c r="T220" s="417"/>
      <c r="U220" s="418"/>
      <c r="V220" s="232"/>
      <c r="W220" s="232"/>
      <c r="X220" s="232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4"/>
      <c r="AP220" s="235"/>
      <c r="AQ220" s="199"/>
      <c r="AR220" s="199"/>
      <c r="AS220" s="199"/>
      <c r="AT220" s="199"/>
      <c r="AU220" s="199"/>
      <c r="AV220" s="199"/>
      <c r="AW220" s="199"/>
      <c r="AX220" s="199"/>
      <c r="AY220" s="199"/>
      <c r="AZ220" s="199"/>
      <c r="BA220" s="199"/>
      <c r="BB220" s="199"/>
      <c r="BC220" s="199"/>
      <c r="BD220" s="199"/>
      <c r="BE220" s="199"/>
      <c r="BF220" s="199"/>
      <c r="BG220" s="199"/>
    </row>
    <row r="221" spans="1:59" ht="21" customHeight="1" x14ac:dyDescent="0.2">
      <c r="A221" s="246" t="s">
        <v>88</v>
      </c>
      <c r="B221" s="371">
        <v>700</v>
      </c>
      <c r="C221" s="370">
        <v>103</v>
      </c>
      <c r="D221" s="369" t="s">
        <v>89</v>
      </c>
      <c r="E221" s="366" t="s">
        <v>90</v>
      </c>
      <c r="F221" s="368"/>
      <c r="G221" s="367"/>
      <c r="H221" s="365">
        <v>10101</v>
      </c>
      <c r="I221" s="364">
        <v>1246602.24</v>
      </c>
      <c r="J221" s="364">
        <v>23979.05</v>
      </c>
      <c r="K221" s="364">
        <v>183786.95</v>
      </c>
      <c r="L221" s="364">
        <v>103883</v>
      </c>
      <c r="M221" s="364">
        <v>103883</v>
      </c>
      <c r="N221" s="364">
        <v>103883</v>
      </c>
      <c r="O221" s="364">
        <v>103883</v>
      </c>
      <c r="P221" s="364">
        <v>103883</v>
      </c>
      <c r="Q221" s="364">
        <v>103883</v>
      </c>
      <c r="R221" s="364">
        <v>103883</v>
      </c>
      <c r="S221" s="364">
        <v>103883</v>
      </c>
      <c r="T221" s="364">
        <v>103889.24</v>
      </c>
      <c r="U221" s="363">
        <v>103883</v>
      </c>
      <c r="V221" s="257">
        <v>299664</v>
      </c>
      <c r="W221" s="257">
        <v>99888</v>
      </c>
      <c r="X221" s="257">
        <v>99888</v>
      </c>
      <c r="Y221" s="258">
        <v>99888</v>
      </c>
      <c r="Z221" s="259">
        <v>495000</v>
      </c>
      <c r="AA221" s="259">
        <v>255000</v>
      </c>
      <c r="AB221" s="259">
        <v>120000</v>
      </c>
      <c r="AC221" s="259">
        <v>120000</v>
      </c>
      <c r="AD221" s="259">
        <v>440000</v>
      </c>
      <c r="AE221" s="259">
        <v>120000</v>
      </c>
      <c r="AF221" s="259">
        <v>120000</v>
      </c>
      <c r="AG221" s="259">
        <v>200000</v>
      </c>
      <c r="AH221" s="259">
        <v>430844</v>
      </c>
      <c r="AI221" s="259">
        <v>120000</v>
      </c>
      <c r="AJ221" s="259">
        <v>150000</v>
      </c>
      <c r="AK221" s="259">
        <v>160844</v>
      </c>
      <c r="AL221" s="259">
        <v>360000</v>
      </c>
      <c r="AM221" s="259">
        <v>120000</v>
      </c>
      <c r="AN221" s="259">
        <v>120000</v>
      </c>
      <c r="AO221" s="260">
        <v>120000</v>
      </c>
      <c r="AP221" s="261"/>
      <c r="AQ221" s="262"/>
      <c r="AR221" s="263"/>
      <c r="AS221" s="263"/>
      <c r="AT221" s="263"/>
      <c r="AU221" s="263"/>
      <c r="AV221" s="263"/>
      <c r="AW221" s="263"/>
      <c r="AX221" s="263"/>
      <c r="AY221" s="263"/>
      <c r="AZ221" s="263"/>
      <c r="BA221" s="263"/>
      <c r="BB221" s="263"/>
      <c r="BC221" s="263"/>
      <c r="BD221" s="263"/>
      <c r="BE221" s="264"/>
      <c r="BF221" s="265"/>
      <c r="BG221" s="198"/>
    </row>
    <row r="222" spans="1:59" ht="32.25" customHeight="1" x14ac:dyDescent="0.2">
      <c r="A222" s="246" t="s">
        <v>91</v>
      </c>
      <c r="B222" s="362">
        <v>700</v>
      </c>
      <c r="C222" s="361">
        <v>103</v>
      </c>
      <c r="D222" s="360" t="s">
        <v>89</v>
      </c>
      <c r="E222" s="357" t="s">
        <v>92</v>
      </c>
      <c r="F222" s="359"/>
      <c r="G222" s="358"/>
      <c r="H222" s="356">
        <v>10101</v>
      </c>
      <c r="I222" s="355">
        <v>25530</v>
      </c>
      <c r="J222" s="355">
        <v>0</v>
      </c>
      <c r="K222" s="355">
        <v>0</v>
      </c>
      <c r="L222" s="355">
        <v>0</v>
      </c>
      <c r="M222" s="355">
        <v>0</v>
      </c>
      <c r="N222" s="355">
        <v>0</v>
      </c>
      <c r="O222" s="355">
        <v>0</v>
      </c>
      <c r="P222" s="355">
        <v>12765</v>
      </c>
      <c r="Q222" s="355">
        <v>0</v>
      </c>
      <c r="R222" s="355">
        <v>12765</v>
      </c>
      <c r="S222" s="355">
        <v>0</v>
      </c>
      <c r="T222" s="355">
        <v>0</v>
      </c>
      <c r="U222" s="354">
        <v>0</v>
      </c>
      <c r="V222" s="272">
        <v>0</v>
      </c>
      <c r="W222" s="272">
        <v>0</v>
      </c>
      <c r="X222" s="272">
        <v>0</v>
      </c>
      <c r="Y222" s="273">
        <v>0</v>
      </c>
      <c r="Z222" s="274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5"/>
      <c r="AP222" s="276"/>
      <c r="AQ222" s="277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  <c r="BE222" s="279"/>
      <c r="BF222" s="265"/>
      <c r="BG222" s="198"/>
    </row>
    <row r="223" spans="1:59" ht="18.75" customHeight="1" x14ac:dyDescent="0.2">
      <c r="A223" s="246" t="s">
        <v>446</v>
      </c>
      <c r="B223" s="362">
        <v>700</v>
      </c>
      <c r="C223" s="361">
        <v>103</v>
      </c>
      <c r="D223" s="360" t="s">
        <v>89</v>
      </c>
      <c r="E223" s="357" t="s">
        <v>130</v>
      </c>
      <c r="F223" s="359"/>
      <c r="G223" s="358"/>
      <c r="H223" s="356">
        <v>10101</v>
      </c>
      <c r="I223" s="355">
        <v>22117.200000000001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55">
        <v>0</v>
      </c>
      <c r="R223" s="355">
        <v>22117.200000000001</v>
      </c>
      <c r="S223" s="355">
        <v>0</v>
      </c>
      <c r="T223" s="355">
        <v>0</v>
      </c>
      <c r="U223" s="354">
        <v>0</v>
      </c>
      <c r="V223" s="272">
        <v>5316.15</v>
      </c>
      <c r="W223" s="272">
        <v>1772.05</v>
      </c>
      <c r="X223" s="272">
        <v>1772.05</v>
      </c>
      <c r="Y223" s="273">
        <v>1772.05</v>
      </c>
      <c r="Z223" s="274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5"/>
      <c r="AP223" s="276"/>
      <c r="AQ223" s="277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  <c r="BE223" s="279"/>
      <c r="BF223" s="265"/>
      <c r="BG223" s="198"/>
    </row>
    <row r="224" spans="1:59" ht="38.25" customHeight="1" x14ac:dyDescent="0.2">
      <c r="A224" s="246" t="s">
        <v>93</v>
      </c>
      <c r="B224" s="362">
        <v>700</v>
      </c>
      <c r="C224" s="361">
        <v>103</v>
      </c>
      <c r="D224" s="360" t="s">
        <v>89</v>
      </c>
      <c r="E224" s="357" t="s">
        <v>94</v>
      </c>
      <c r="F224" s="359"/>
      <c r="G224" s="358"/>
      <c r="H224" s="356">
        <v>10101</v>
      </c>
      <c r="I224" s="355">
        <v>376473.87</v>
      </c>
      <c r="J224" s="355">
        <v>0</v>
      </c>
      <c r="K224" s="355">
        <v>62746</v>
      </c>
      <c r="L224" s="355">
        <v>31373</v>
      </c>
      <c r="M224" s="355">
        <v>31373</v>
      </c>
      <c r="N224" s="355">
        <v>31373</v>
      </c>
      <c r="O224" s="355">
        <v>31373</v>
      </c>
      <c r="P224" s="355">
        <v>31373</v>
      </c>
      <c r="Q224" s="355">
        <v>31373</v>
      </c>
      <c r="R224" s="355">
        <v>31373</v>
      </c>
      <c r="S224" s="355">
        <v>31373</v>
      </c>
      <c r="T224" s="355">
        <v>31370.87</v>
      </c>
      <c r="U224" s="354">
        <v>31373</v>
      </c>
      <c r="V224" s="272">
        <v>90491.11</v>
      </c>
      <c r="W224" s="272">
        <v>30167</v>
      </c>
      <c r="X224" s="272">
        <v>30167</v>
      </c>
      <c r="Y224" s="273">
        <v>30157.11</v>
      </c>
      <c r="Z224" s="274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5"/>
      <c r="AP224" s="276"/>
      <c r="AQ224" s="277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  <c r="BE224" s="279"/>
      <c r="BF224" s="265"/>
      <c r="BG224" s="198"/>
    </row>
    <row r="225" spans="1:59" ht="38.25" customHeight="1" x14ac:dyDescent="0.2">
      <c r="A225" s="246" t="s">
        <v>93</v>
      </c>
      <c r="B225" s="362">
        <v>700</v>
      </c>
      <c r="C225" s="361">
        <v>103</v>
      </c>
      <c r="D225" s="360" t="s">
        <v>89</v>
      </c>
      <c r="E225" s="357" t="s">
        <v>94</v>
      </c>
      <c r="F225" s="359"/>
      <c r="G225" s="358"/>
      <c r="H225" s="356">
        <v>10101</v>
      </c>
      <c r="I225" s="355">
        <v>7710.06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3855.03</v>
      </c>
      <c r="Q225" s="355">
        <v>0</v>
      </c>
      <c r="R225" s="355">
        <v>3855.03</v>
      </c>
      <c r="S225" s="355">
        <v>0</v>
      </c>
      <c r="T225" s="355">
        <v>0</v>
      </c>
      <c r="U225" s="354">
        <v>0</v>
      </c>
      <c r="V225" s="272">
        <v>108820.08</v>
      </c>
      <c r="W225" s="272">
        <v>38273.360000000001</v>
      </c>
      <c r="X225" s="272">
        <v>38273.360000000001</v>
      </c>
      <c r="Y225" s="273">
        <v>32273.360000000001</v>
      </c>
      <c r="Z225" s="274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5"/>
      <c r="AP225" s="276"/>
      <c r="AQ225" s="277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  <c r="BE225" s="279"/>
      <c r="BF225" s="265"/>
      <c r="BG225" s="198"/>
    </row>
    <row r="226" spans="1:59" ht="13.5" customHeight="1" x14ac:dyDescent="0.2">
      <c r="A226" s="246" t="s">
        <v>95</v>
      </c>
      <c r="B226" s="362">
        <v>700</v>
      </c>
      <c r="C226" s="361">
        <v>103</v>
      </c>
      <c r="D226" s="360" t="s">
        <v>89</v>
      </c>
      <c r="E226" s="357" t="s">
        <v>96</v>
      </c>
      <c r="F226" s="359"/>
      <c r="G226" s="358"/>
      <c r="H226" s="356">
        <v>10101</v>
      </c>
      <c r="I226" s="355">
        <v>91557.54</v>
      </c>
      <c r="J226" s="355">
        <v>7459.6</v>
      </c>
      <c r="K226" s="355">
        <v>7800.4</v>
      </c>
      <c r="L226" s="355">
        <v>7630</v>
      </c>
      <c r="M226" s="355">
        <v>7630</v>
      </c>
      <c r="N226" s="355">
        <v>7630</v>
      </c>
      <c r="O226" s="355">
        <v>7630</v>
      </c>
      <c r="P226" s="355">
        <v>7630</v>
      </c>
      <c r="Q226" s="355">
        <v>7630</v>
      </c>
      <c r="R226" s="355">
        <v>7630</v>
      </c>
      <c r="S226" s="355">
        <v>7630</v>
      </c>
      <c r="T226" s="355">
        <v>7630</v>
      </c>
      <c r="U226" s="354">
        <v>7627.54</v>
      </c>
      <c r="V226" s="272">
        <v>302674.8</v>
      </c>
      <c r="W226" s="272">
        <v>100891.6</v>
      </c>
      <c r="X226" s="272">
        <v>100891.6</v>
      </c>
      <c r="Y226" s="273">
        <v>100891.6</v>
      </c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5"/>
      <c r="AP226" s="276"/>
      <c r="AQ226" s="277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  <c r="BE226" s="279"/>
      <c r="BF226" s="265"/>
      <c r="BG226" s="198"/>
    </row>
    <row r="227" spans="1:59" ht="13.5" customHeight="1" x14ac:dyDescent="0.2">
      <c r="A227" s="246" t="s">
        <v>95</v>
      </c>
      <c r="B227" s="362">
        <v>700</v>
      </c>
      <c r="C227" s="361">
        <v>103</v>
      </c>
      <c r="D227" s="360" t="s">
        <v>89</v>
      </c>
      <c r="E227" s="357" t="s">
        <v>96</v>
      </c>
      <c r="F227" s="359"/>
      <c r="G227" s="358"/>
      <c r="H227" s="356">
        <v>10101</v>
      </c>
      <c r="I227" s="355">
        <v>13500</v>
      </c>
      <c r="J227" s="355">
        <v>0</v>
      </c>
      <c r="K227" s="355">
        <v>0</v>
      </c>
      <c r="L227" s="355">
        <v>1000</v>
      </c>
      <c r="M227" s="355">
        <v>0</v>
      </c>
      <c r="N227" s="355">
        <v>1000</v>
      </c>
      <c r="O227" s="355">
        <v>0</v>
      </c>
      <c r="P227" s="355">
        <v>0</v>
      </c>
      <c r="Q227" s="355">
        <v>0</v>
      </c>
      <c r="R227" s="355">
        <v>11500</v>
      </c>
      <c r="S227" s="355">
        <v>0</v>
      </c>
      <c r="T227" s="355">
        <v>0</v>
      </c>
      <c r="U227" s="354">
        <v>0</v>
      </c>
      <c r="V227" s="272">
        <v>0</v>
      </c>
      <c r="W227" s="272">
        <v>0</v>
      </c>
      <c r="X227" s="272">
        <v>0</v>
      </c>
      <c r="Y227" s="273">
        <v>0</v>
      </c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5"/>
      <c r="AP227" s="276"/>
      <c r="AQ227" s="277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  <c r="BE227" s="279"/>
      <c r="BF227" s="265"/>
      <c r="BG227" s="198"/>
    </row>
    <row r="228" spans="1:59" ht="13.5" customHeight="1" x14ac:dyDescent="0.2">
      <c r="A228" s="246" t="s">
        <v>95</v>
      </c>
      <c r="B228" s="362">
        <v>700</v>
      </c>
      <c r="C228" s="361">
        <v>103</v>
      </c>
      <c r="D228" s="360" t="s">
        <v>89</v>
      </c>
      <c r="E228" s="357" t="s">
        <v>96</v>
      </c>
      <c r="F228" s="359"/>
      <c r="G228" s="358"/>
      <c r="H228" s="356">
        <v>10101</v>
      </c>
      <c r="I228" s="355">
        <v>46129</v>
      </c>
      <c r="J228" s="355">
        <v>1815</v>
      </c>
      <c r="K228" s="355">
        <v>3279</v>
      </c>
      <c r="L228" s="355">
        <v>1815</v>
      </c>
      <c r="M228" s="355">
        <v>1815</v>
      </c>
      <c r="N228" s="355">
        <v>1815</v>
      </c>
      <c r="O228" s="355">
        <v>1815</v>
      </c>
      <c r="P228" s="355">
        <v>1815</v>
      </c>
      <c r="Q228" s="355">
        <v>4115</v>
      </c>
      <c r="R228" s="355">
        <v>22400</v>
      </c>
      <c r="S228" s="355">
        <v>1815</v>
      </c>
      <c r="T228" s="355">
        <v>1815</v>
      </c>
      <c r="U228" s="354">
        <v>1815</v>
      </c>
      <c r="V228" s="272">
        <v>91407.81</v>
      </c>
      <c r="W228" s="272">
        <v>30469.27</v>
      </c>
      <c r="X228" s="272">
        <v>30469.27</v>
      </c>
      <c r="Y228" s="273">
        <v>30469.27</v>
      </c>
      <c r="Z228" s="274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5"/>
      <c r="AP228" s="276"/>
      <c r="AQ228" s="277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  <c r="BE228" s="279"/>
      <c r="BF228" s="265"/>
      <c r="BG228" s="198"/>
    </row>
    <row r="229" spans="1:59" ht="13.5" customHeight="1" x14ac:dyDescent="0.2">
      <c r="A229" s="246" t="s">
        <v>95</v>
      </c>
      <c r="B229" s="362">
        <v>700</v>
      </c>
      <c r="C229" s="361">
        <v>103</v>
      </c>
      <c r="D229" s="360" t="s">
        <v>89</v>
      </c>
      <c r="E229" s="357" t="s">
        <v>96</v>
      </c>
      <c r="F229" s="359"/>
      <c r="G229" s="358"/>
      <c r="H229" s="356">
        <v>10101</v>
      </c>
      <c r="I229" s="355">
        <v>372146.09</v>
      </c>
      <c r="J229" s="355">
        <v>25656</v>
      </c>
      <c r="K229" s="355">
        <v>36368</v>
      </c>
      <c r="L229" s="355">
        <v>31012</v>
      </c>
      <c r="M229" s="355">
        <v>31012</v>
      </c>
      <c r="N229" s="355">
        <v>31012</v>
      </c>
      <c r="O229" s="355">
        <v>31012</v>
      </c>
      <c r="P229" s="355">
        <v>31012</v>
      </c>
      <c r="Q229" s="355">
        <v>31012</v>
      </c>
      <c r="R229" s="355">
        <v>31012</v>
      </c>
      <c r="S229" s="355">
        <v>31014.09</v>
      </c>
      <c r="T229" s="355">
        <v>31012</v>
      </c>
      <c r="U229" s="354">
        <v>31012</v>
      </c>
      <c r="V229" s="272">
        <v>81435.92</v>
      </c>
      <c r="W229" s="272">
        <v>35053.800000000003</v>
      </c>
      <c r="X229" s="272">
        <v>35053.800000000003</v>
      </c>
      <c r="Y229" s="273">
        <v>11328.32</v>
      </c>
      <c r="Z229" s="274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5"/>
      <c r="AP229" s="276"/>
      <c r="AQ229" s="277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  <c r="BE229" s="279"/>
      <c r="BF229" s="265"/>
      <c r="BG229" s="198"/>
    </row>
    <row r="230" spans="1:59" ht="24.75" customHeight="1" x14ac:dyDescent="0.2">
      <c r="A230" s="246" t="s">
        <v>88</v>
      </c>
      <c r="B230" s="362">
        <v>701</v>
      </c>
      <c r="C230" s="361">
        <v>102</v>
      </c>
      <c r="D230" s="360" t="s">
        <v>101</v>
      </c>
      <c r="E230" s="357" t="s">
        <v>90</v>
      </c>
      <c r="F230" s="359"/>
      <c r="G230" s="358"/>
      <c r="H230" s="356">
        <v>10101</v>
      </c>
      <c r="I230" s="355">
        <v>1336324.6000000001</v>
      </c>
      <c r="J230" s="355">
        <v>94048.9</v>
      </c>
      <c r="K230" s="355">
        <v>115812.7</v>
      </c>
      <c r="L230" s="355">
        <v>104930.8</v>
      </c>
      <c r="M230" s="355">
        <v>104930.8</v>
      </c>
      <c r="N230" s="355">
        <v>104930.8</v>
      </c>
      <c r="O230" s="355">
        <v>104930.8</v>
      </c>
      <c r="P230" s="355">
        <v>182085.8</v>
      </c>
      <c r="Q230" s="355">
        <v>104930.8</v>
      </c>
      <c r="R230" s="355">
        <v>104930.8</v>
      </c>
      <c r="S230" s="355">
        <v>104930.8</v>
      </c>
      <c r="T230" s="355">
        <v>104930.8</v>
      </c>
      <c r="U230" s="354">
        <v>104930.8</v>
      </c>
      <c r="V230" s="272">
        <v>24593.63</v>
      </c>
      <c r="W230" s="272">
        <v>10586.25</v>
      </c>
      <c r="X230" s="272">
        <v>10586.25</v>
      </c>
      <c r="Y230" s="273">
        <v>3421.13</v>
      </c>
      <c r="Z230" s="274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5"/>
      <c r="AP230" s="276"/>
      <c r="AQ230" s="277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  <c r="BE230" s="279"/>
      <c r="BF230" s="265"/>
      <c r="BG230" s="198"/>
    </row>
    <row r="231" spans="1:59" ht="32.25" customHeight="1" x14ac:dyDescent="0.2">
      <c r="A231" s="246" t="s">
        <v>91</v>
      </c>
      <c r="B231" s="362">
        <v>701</v>
      </c>
      <c r="C231" s="361">
        <v>102</v>
      </c>
      <c r="D231" s="360" t="s">
        <v>101</v>
      </c>
      <c r="E231" s="357" t="s">
        <v>92</v>
      </c>
      <c r="F231" s="359"/>
      <c r="G231" s="358"/>
      <c r="H231" s="356">
        <v>10101</v>
      </c>
      <c r="I231" s="355">
        <v>31912.5</v>
      </c>
      <c r="J231" s="355">
        <v>0</v>
      </c>
      <c r="K231" s="355">
        <v>0</v>
      </c>
      <c r="L231" s="355">
        <v>0</v>
      </c>
      <c r="M231" s="355">
        <v>0</v>
      </c>
      <c r="N231" s="355">
        <v>0</v>
      </c>
      <c r="O231" s="355">
        <v>0</v>
      </c>
      <c r="P231" s="355">
        <v>31912.5</v>
      </c>
      <c r="Q231" s="355">
        <v>0</v>
      </c>
      <c r="R231" s="355">
        <v>0</v>
      </c>
      <c r="S231" s="355">
        <v>0</v>
      </c>
      <c r="T231" s="355">
        <v>0</v>
      </c>
      <c r="U231" s="354">
        <v>0</v>
      </c>
      <c r="V231" s="272">
        <v>0</v>
      </c>
      <c r="W231" s="272">
        <v>0</v>
      </c>
      <c r="X231" s="272">
        <v>0</v>
      </c>
      <c r="Y231" s="273">
        <v>0</v>
      </c>
      <c r="Z231" s="274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5"/>
      <c r="AP231" s="276"/>
      <c r="AQ231" s="277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  <c r="BE231" s="279"/>
      <c r="BF231" s="265"/>
      <c r="BG231" s="198"/>
    </row>
    <row r="232" spans="1:59" ht="38.25" customHeight="1" x14ac:dyDescent="0.2">
      <c r="A232" s="246" t="s">
        <v>93</v>
      </c>
      <c r="B232" s="362">
        <v>701</v>
      </c>
      <c r="C232" s="361">
        <v>102</v>
      </c>
      <c r="D232" s="360" t="s">
        <v>101</v>
      </c>
      <c r="E232" s="357" t="s">
        <v>94</v>
      </c>
      <c r="F232" s="359"/>
      <c r="G232" s="358"/>
      <c r="H232" s="356">
        <v>10101</v>
      </c>
      <c r="I232" s="355">
        <v>403570.03</v>
      </c>
      <c r="J232" s="355">
        <v>0</v>
      </c>
      <c r="K232" s="355">
        <v>63362</v>
      </c>
      <c r="L232" s="355">
        <v>31681</v>
      </c>
      <c r="M232" s="355">
        <v>31681</v>
      </c>
      <c r="N232" s="355">
        <v>31681</v>
      </c>
      <c r="O232" s="355">
        <v>31681</v>
      </c>
      <c r="P232" s="355">
        <v>55079.03</v>
      </c>
      <c r="Q232" s="355">
        <v>31681</v>
      </c>
      <c r="R232" s="355">
        <v>31681</v>
      </c>
      <c r="S232" s="355">
        <v>31681</v>
      </c>
      <c r="T232" s="355">
        <v>31681</v>
      </c>
      <c r="U232" s="354">
        <v>31681</v>
      </c>
      <c r="V232" s="272">
        <v>174685.68</v>
      </c>
      <c r="W232" s="272">
        <v>60364</v>
      </c>
      <c r="X232" s="272">
        <v>60364</v>
      </c>
      <c r="Y232" s="273">
        <v>53957.68</v>
      </c>
      <c r="Z232" s="274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5"/>
      <c r="AP232" s="276"/>
      <c r="AQ232" s="277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  <c r="BE232" s="279"/>
      <c r="BF232" s="265"/>
      <c r="BG232" s="198"/>
    </row>
    <row r="233" spans="1:59" ht="38.25" customHeight="1" x14ac:dyDescent="0.2">
      <c r="A233" s="246" t="s">
        <v>93</v>
      </c>
      <c r="B233" s="362">
        <v>701</v>
      </c>
      <c r="C233" s="361">
        <v>102</v>
      </c>
      <c r="D233" s="360" t="s">
        <v>101</v>
      </c>
      <c r="E233" s="357" t="s">
        <v>94</v>
      </c>
      <c r="F233" s="359"/>
      <c r="G233" s="358"/>
      <c r="H233" s="356">
        <v>10101</v>
      </c>
      <c r="I233" s="355">
        <v>9637.58</v>
      </c>
      <c r="J233" s="355">
        <v>0</v>
      </c>
      <c r="K233" s="355">
        <v>0</v>
      </c>
      <c r="L233" s="355">
        <v>0</v>
      </c>
      <c r="M233" s="355">
        <v>0</v>
      </c>
      <c r="N233" s="355">
        <v>0</v>
      </c>
      <c r="O233" s="355">
        <v>0</v>
      </c>
      <c r="P233" s="355">
        <v>9637.58</v>
      </c>
      <c r="Q233" s="355">
        <v>0</v>
      </c>
      <c r="R233" s="355">
        <v>0</v>
      </c>
      <c r="S233" s="355">
        <v>0</v>
      </c>
      <c r="T233" s="355">
        <v>0</v>
      </c>
      <c r="U233" s="354">
        <v>0</v>
      </c>
      <c r="V233" s="272">
        <v>0</v>
      </c>
      <c r="W233" s="272">
        <v>0</v>
      </c>
      <c r="X233" s="272">
        <v>0</v>
      </c>
      <c r="Y233" s="273">
        <v>0</v>
      </c>
      <c r="Z233" s="274"/>
      <c r="AA233" s="274"/>
      <c r="AB233" s="274"/>
      <c r="AC233" s="274"/>
      <c r="AD233" s="274"/>
      <c r="AE233" s="274"/>
      <c r="AF233" s="274"/>
      <c r="AG233" s="274"/>
      <c r="AH233" s="274"/>
      <c r="AI233" s="274"/>
      <c r="AJ233" s="274"/>
      <c r="AK233" s="274"/>
      <c r="AL233" s="274"/>
      <c r="AM233" s="274"/>
      <c r="AN233" s="274"/>
      <c r="AO233" s="275"/>
      <c r="AP233" s="276"/>
      <c r="AQ233" s="277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  <c r="BE233" s="279"/>
      <c r="BF233" s="265"/>
      <c r="BG233" s="198"/>
    </row>
    <row r="234" spans="1:59" ht="24.75" customHeight="1" x14ac:dyDescent="0.2">
      <c r="A234" s="246" t="s">
        <v>88</v>
      </c>
      <c r="B234" s="362">
        <v>701</v>
      </c>
      <c r="C234" s="361">
        <v>104</v>
      </c>
      <c r="D234" s="360" t="s">
        <v>102</v>
      </c>
      <c r="E234" s="357" t="s">
        <v>90</v>
      </c>
      <c r="F234" s="359"/>
      <c r="G234" s="358"/>
      <c r="H234" s="356">
        <v>10101</v>
      </c>
      <c r="I234" s="355">
        <v>673198.4</v>
      </c>
      <c r="J234" s="355">
        <v>42878.68</v>
      </c>
      <c r="K234" s="355">
        <v>75151.320000000007</v>
      </c>
      <c r="L234" s="355">
        <v>51905</v>
      </c>
      <c r="M234" s="355">
        <v>51905</v>
      </c>
      <c r="N234" s="355">
        <v>51905</v>
      </c>
      <c r="O234" s="355">
        <v>51905</v>
      </c>
      <c r="P234" s="355">
        <v>88023.4</v>
      </c>
      <c r="Q234" s="355">
        <v>51905</v>
      </c>
      <c r="R234" s="355">
        <v>51905</v>
      </c>
      <c r="S234" s="355">
        <v>51905</v>
      </c>
      <c r="T234" s="355">
        <v>51905</v>
      </c>
      <c r="U234" s="354">
        <v>51905</v>
      </c>
      <c r="V234" s="272">
        <v>55634.48</v>
      </c>
      <c r="W234" s="272">
        <v>18229.8</v>
      </c>
      <c r="X234" s="272">
        <v>18229.8</v>
      </c>
      <c r="Y234" s="273">
        <v>19174.88</v>
      </c>
      <c r="Z234" s="274"/>
      <c r="AA234" s="274"/>
      <c r="AB234" s="274"/>
      <c r="AC234" s="274"/>
      <c r="AD234" s="274"/>
      <c r="AE234" s="274"/>
      <c r="AF234" s="274"/>
      <c r="AG234" s="274"/>
      <c r="AH234" s="274"/>
      <c r="AI234" s="274"/>
      <c r="AJ234" s="274"/>
      <c r="AK234" s="274"/>
      <c r="AL234" s="274"/>
      <c r="AM234" s="274"/>
      <c r="AN234" s="274"/>
      <c r="AO234" s="275"/>
      <c r="AP234" s="276"/>
      <c r="AQ234" s="277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  <c r="BE234" s="279"/>
      <c r="BF234" s="265"/>
      <c r="BG234" s="198"/>
    </row>
    <row r="235" spans="1:59" ht="32.25" customHeight="1" x14ac:dyDescent="0.2">
      <c r="A235" s="246" t="s">
        <v>91</v>
      </c>
      <c r="B235" s="362">
        <v>701</v>
      </c>
      <c r="C235" s="361">
        <v>104</v>
      </c>
      <c r="D235" s="360" t="s">
        <v>102</v>
      </c>
      <c r="E235" s="357" t="s">
        <v>92</v>
      </c>
      <c r="F235" s="359"/>
      <c r="G235" s="358"/>
      <c r="H235" s="356">
        <v>10101</v>
      </c>
      <c r="I235" s="355">
        <v>12765</v>
      </c>
      <c r="J235" s="355">
        <v>0</v>
      </c>
      <c r="K235" s="355">
        <v>12765</v>
      </c>
      <c r="L235" s="355">
        <v>0</v>
      </c>
      <c r="M235" s="355">
        <v>0</v>
      </c>
      <c r="N235" s="355">
        <v>0</v>
      </c>
      <c r="O235" s="355">
        <v>0</v>
      </c>
      <c r="P235" s="355">
        <v>0</v>
      </c>
      <c r="Q235" s="355">
        <v>0</v>
      </c>
      <c r="R235" s="355">
        <v>0</v>
      </c>
      <c r="S235" s="355">
        <v>0</v>
      </c>
      <c r="T235" s="355">
        <v>0</v>
      </c>
      <c r="U235" s="354">
        <v>0</v>
      </c>
      <c r="V235" s="272">
        <v>32115.599999999999</v>
      </c>
      <c r="W235" s="272">
        <v>19820.98</v>
      </c>
      <c r="X235" s="272">
        <v>4820.9799999999996</v>
      </c>
      <c r="Y235" s="273">
        <v>7473.64</v>
      </c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5"/>
      <c r="AP235" s="276"/>
      <c r="AQ235" s="277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  <c r="BE235" s="279"/>
      <c r="BF235" s="265"/>
      <c r="BG235" s="198"/>
    </row>
    <row r="236" spans="1:59" ht="38.25" customHeight="1" x14ac:dyDescent="0.2">
      <c r="A236" s="246" t="s">
        <v>93</v>
      </c>
      <c r="B236" s="362">
        <v>701</v>
      </c>
      <c r="C236" s="361">
        <v>104</v>
      </c>
      <c r="D236" s="360" t="s">
        <v>102</v>
      </c>
      <c r="E236" s="357" t="s">
        <v>94</v>
      </c>
      <c r="F236" s="359"/>
      <c r="G236" s="358"/>
      <c r="H236" s="356">
        <v>10101</v>
      </c>
      <c r="I236" s="355">
        <v>203305.92</v>
      </c>
      <c r="J236" s="355">
        <v>0</v>
      </c>
      <c r="K236" s="355">
        <v>35647</v>
      </c>
      <c r="L236" s="355">
        <v>15676</v>
      </c>
      <c r="M236" s="355">
        <v>15676</v>
      </c>
      <c r="N236" s="355">
        <v>15676</v>
      </c>
      <c r="O236" s="355">
        <v>15676</v>
      </c>
      <c r="P236" s="355">
        <v>26574.92</v>
      </c>
      <c r="Q236" s="355">
        <v>15676</v>
      </c>
      <c r="R236" s="355">
        <v>15676</v>
      </c>
      <c r="S236" s="355">
        <v>15676</v>
      </c>
      <c r="T236" s="355">
        <v>15676</v>
      </c>
      <c r="U236" s="354">
        <v>15676</v>
      </c>
      <c r="V236" s="272">
        <v>0</v>
      </c>
      <c r="W236" s="272">
        <v>0</v>
      </c>
      <c r="X236" s="272">
        <v>0</v>
      </c>
      <c r="Y236" s="273">
        <v>0</v>
      </c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5"/>
      <c r="AP236" s="276"/>
      <c r="AQ236" s="277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  <c r="BE236" s="279"/>
      <c r="BF236" s="265"/>
      <c r="BG236" s="198"/>
    </row>
    <row r="237" spans="1:59" ht="38.25" customHeight="1" x14ac:dyDescent="0.2">
      <c r="A237" s="246" t="s">
        <v>93</v>
      </c>
      <c r="B237" s="362">
        <v>701</v>
      </c>
      <c r="C237" s="361">
        <v>104</v>
      </c>
      <c r="D237" s="360" t="s">
        <v>102</v>
      </c>
      <c r="E237" s="357" t="s">
        <v>94</v>
      </c>
      <c r="F237" s="359"/>
      <c r="G237" s="358"/>
      <c r="H237" s="356">
        <v>10101</v>
      </c>
      <c r="I237" s="355">
        <v>3855.03</v>
      </c>
      <c r="J237" s="355">
        <v>0</v>
      </c>
      <c r="K237" s="355">
        <v>3855.03</v>
      </c>
      <c r="L237" s="355">
        <v>0</v>
      </c>
      <c r="M237" s="355">
        <v>0</v>
      </c>
      <c r="N237" s="355">
        <v>0</v>
      </c>
      <c r="O237" s="355">
        <v>0</v>
      </c>
      <c r="P237" s="355">
        <v>0</v>
      </c>
      <c r="Q237" s="355">
        <v>0</v>
      </c>
      <c r="R237" s="355">
        <v>0</v>
      </c>
      <c r="S237" s="355">
        <v>0</v>
      </c>
      <c r="T237" s="355">
        <v>0</v>
      </c>
      <c r="U237" s="354">
        <v>0</v>
      </c>
      <c r="V237" s="272">
        <v>6185336.6699999999</v>
      </c>
      <c r="W237" s="272">
        <v>2556833.2000000002</v>
      </c>
      <c r="X237" s="272">
        <v>2411833.2000000002</v>
      </c>
      <c r="Y237" s="273">
        <v>1216670.27</v>
      </c>
      <c r="Z237" s="274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5"/>
      <c r="AP237" s="276"/>
      <c r="AQ237" s="277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  <c r="BE237" s="279"/>
      <c r="BF237" s="265"/>
      <c r="BG237" s="198"/>
    </row>
    <row r="238" spans="1:59" ht="24.75" customHeight="1" x14ac:dyDescent="0.2">
      <c r="A238" s="246" t="s">
        <v>88</v>
      </c>
      <c r="B238" s="362">
        <v>701</v>
      </c>
      <c r="C238" s="361">
        <v>104</v>
      </c>
      <c r="D238" s="360" t="s">
        <v>103</v>
      </c>
      <c r="E238" s="357" t="s">
        <v>90</v>
      </c>
      <c r="F238" s="359"/>
      <c r="G238" s="358" t="s">
        <v>63</v>
      </c>
      <c r="H238" s="356">
        <v>10306</v>
      </c>
      <c r="I238" s="355">
        <v>786252.14</v>
      </c>
      <c r="J238" s="355">
        <v>62781.78</v>
      </c>
      <c r="K238" s="355">
        <v>62898.22</v>
      </c>
      <c r="L238" s="355">
        <v>62840</v>
      </c>
      <c r="M238" s="355">
        <v>62840</v>
      </c>
      <c r="N238" s="355">
        <v>62840</v>
      </c>
      <c r="O238" s="355">
        <v>62840</v>
      </c>
      <c r="P238" s="355">
        <v>144982</v>
      </c>
      <c r="Q238" s="355">
        <v>12840</v>
      </c>
      <c r="R238" s="355">
        <v>62840</v>
      </c>
      <c r="S238" s="355">
        <v>62840</v>
      </c>
      <c r="T238" s="355">
        <v>62840</v>
      </c>
      <c r="U238" s="354">
        <v>62870.14</v>
      </c>
      <c r="V238" s="272">
        <v>28584</v>
      </c>
      <c r="W238" s="272">
        <v>12765</v>
      </c>
      <c r="X238" s="272">
        <v>819</v>
      </c>
      <c r="Y238" s="273">
        <v>15000</v>
      </c>
      <c r="Z238" s="274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5"/>
      <c r="AP238" s="276"/>
      <c r="AQ238" s="277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  <c r="BE238" s="279"/>
      <c r="BF238" s="265"/>
      <c r="BG238" s="198"/>
    </row>
    <row r="239" spans="1:59" ht="32.25" customHeight="1" x14ac:dyDescent="0.2">
      <c r="A239" s="246" t="s">
        <v>91</v>
      </c>
      <c r="B239" s="362">
        <v>701</v>
      </c>
      <c r="C239" s="361">
        <v>104</v>
      </c>
      <c r="D239" s="360" t="s">
        <v>103</v>
      </c>
      <c r="E239" s="357" t="s">
        <v>92</v>
      </c>
      <c r="F239" s="359"/>
      <c r="G239" s="358" t="s">
        <v>63</v>
      </c>
      <c r="H239" s="356">
        <v>10306</v>
      </c>
      <c r="I239" s="355">
        <v>21275</v>
      </c>
      <c r="J239" s="355">
        <v>0</v>
      </c>
      <c r="K239" s="355">
        <v>0</v>
      </c>
      <c r="L239" s="355">
        <v>0</v>
      </c>
      <c r="M239" s="355">
        <v>0</v>
      </c>
      <c r="N239" s="355">
        <v>0</v>
      </c>
      <c r="O239" s="355">
        <v>0</v>
      </c>
      <c r="P239" s="355">
        <v>21275</v>
      </c>
      <c r="Q239" s="355">
        <v>0</v>
      </c>
      <c r="R239" s="355">
        <v>0</v>
      </c>
      <c r="S239" s="355">
        <v>0</v>
      </c>
      <c r="T239" s="355">
        <v>0</v>
      </c>
      <c r="U239" s="354">
        <v>0</v>
      </c>
      <c r="V239" s="272">
        <v>1616009.02</v>
      </c>
      <c r="W239" s="272">
        <v>732228.65</v>
      </c>
      <c r="X239" s="272">
        <v>747006.72</v>
      </c>
      <c r="Y239" s="273">
        <v>136773.65</v>
      </c>
      <c r="Z239" s="274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5"/>
      <c r="AP239" s="276"/>
      <c r="AQ239" s="277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  <c r="BE239" s="279"/>
      <c r="BF239" s="265"/>
      <c r="BG239" s="198"/>
    </row>
    <row r="240" spans="1:59" ht="38.25" customHeight="1" x14ac:dyDescent="0.2">
      <c r="A240" s="246" t="s">
        <v>93</v>
      </c>
      <c r="B240" s="362">
        <v>701</v>
      </c>
      <c r="C240" s="361">
        <v>104</v>
      </c>
      <c r="D240" s="360" t="s">
        <v>103</v>
      </c>
      <c r="E240" s="357" t="s">
        <v>94</v>
      </c>
      <c r="F240" s="359"/>
      <c r="G240" s="358" t="s">
        <v>63</v>
      </c>
      <c r="H240" s="356">
        <v>10306</v>
      </c>
      <c r="I240" s="355">
        <v>237448.16</v>
      </c>
      <c r="J240" s="355">
        <v>18960.099999999999</v>
      </c>
      <c r="K240" s="355">
        <v>18995.259999999998</v>
      </c>
      <c r="L240" s="355">
        <v>18977.68</v>
      </c>
      <c r="M240" s="355">
        <v>18977.68</v>
      </c>
      <c r="N240" s="355">
        <v>18977.68</v>
      </c>
      <c r="O240" s="355">
        <v>18977.68</v>
      </c>
      <c r="P240" s="355">
        <v>43784.56</v>
      </c>
      <c r="Q240" s="355">
        <v>3877.68</v>
      </c>
      <c r="R240" s="355">
        <v>18977.68</v>
      </c>
      <c r="S240" s="355">
        <v>18977.68</v>
      </c>
      <c r="T240" s="355">
        <v>18986.8</v>
      </c>
      <c r="U240" s="354">
        <v>18977.68</v>
      </c>
      <c r="V240" s="272">
        <v>1153677.98</v>
      </c>
      <c r="W240" s="272">
        <v>256881.73</v>
      </c>
      <c r="X240" s="272">
        <v>254871.54</v>
      </c>
      <c r="Y240" s="273">
        <v>641924.71</v>
      </c>
      <c r="Z240" s="274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5"/>
      <c r="AP240" s="276"/>
      <c r="AQ240" s="277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  <c r="BE240" s="279"/>
      <c r="BF240" s="265"/>
      <c r="BG240" s="198"/>
    </row>
    <row r="241" spans="1:59" ht="38.25" customHeight="1" x14ac:dyDescent="0.2">
      <c r="A241" s="246" t="s">
        <v>93</v>
      </c>
      <c r="B241" s="362">
        <v>701</v>
      </c>
      <c r="C241" s="361">
        <v>104</v>
      </c>
      <c r="D241" s="360" t="s">
        <v>103</v>
      </c>
      <c r="E241" s="357" t="s">
        <v>94</v>
      </c>
      <c r="F241" s="359"/>
      <c r="G241" s="358" t="s">
        <v>63</v>
      </c>
      <c r="H241" s="356">
        <v>10306</v>
      </c>
      <c r="I241" s="355">
        <v>6425.05</v>
      </c>
      <c r="J241" s="355">
        <v>0</v>
      </c>
      <c r="K241" s="355">
        <v>0</v>
      </c>
      <c r="L241" s="355">
        <v>0</v>
      </c>
      <c r="M241" s="355">
        <v>0</v>
      </c>
      <c r="N241" s="355">
        <v>0</v>
      </c>
      <c r="O241" s="355">
        <v>0</v>
      </c>
      <c r="P241" s="355">
        <v>6425.05</v>
      </c>
      <c r="Q241" s="355">
        <v>0</v>
      </c>
      <c r="R241" s="355">
        <v>0</v>
      </c>
      <c r="S241" s="355">
        <v>0</v>
      </c>
      <c r="T241" s="355">
        <v>0</v>
      </c>
      <c r="U241" s="354">
        <v>0</v>
      </c>
      <c r="V241" s="272">
        <v>560701.59</v>
      </c>
      <c r="W241" s="272">
        <v>134106.51</v>
      </c>
      <c r="X241" s="272">
        <v>282367.89</v>
      </c>
      <c r="Y241" s="273">
        <v>144227.19</v>
      </c>
      <c r="Z241" s="274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5"/>
      <c r="AP241" s="276"/>
      <c r="AQ241" s="277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  <c r="BE241" s="279"/>
      <c r="BF241" s="265"/>
      <c r="BG241" s="198"/>
    </row>
    <row r="242" spans="1:59" ht="13.5" customHeight="1" x14ac:dyDescent="0.2">
      <c r="A242" s="246" t="s">
        <v>95</v>
      </c>
      <c r="B242" s="362">
        <v>701</v>
      </c>
      <c r="C242" s="361">
        <v>104</v>
      </c>
      <c r="D242" s="360" t="s">
        <v>103</v>
      </c>
      <c r="E242" s="357" t="s">
        <v>96</v>
      </c>
      <c r="F242" s="359"/>
      <c r="G242" s="358" t="s">
        <v>63</v>
      </c>
      <c r="H242" s="356">
        <v>10306</v>
      </c>
      <c r="I242" s="355">
        <v>11580.32</v>
      </c>
      <c r="J242" s="355">
        <v>0</v>
      </c>
      <c r="K242" s="355">
        <v>1435.9</v>
      </c>
      <c r="L242" s="355">
        <v>717.95</v>
      </c>
      <c r="M242" s="355">
        <v>717.95</v>
      </c>
      <c r="N242" s="355">
        <v>717.95</v>
      </c>
      <c r="O242" s="355">
        <v>717.95</v>
      </c>
      <c r="P242" s="355">
        <v>717.95</v>
      </c>
      <c r="Q242" s="355">
        <v>717.95</v>
      </c>
      <c r="R242" s="355">
        <v>3682.87</v>
      </c>
      <c r="S242" s="355">
        <v>717.95</v>
      </c>
      <c r="T242" s="355">
        <v>717.95</v>
      </c>
      <c r="U242" s="354">
        <v>717.95</v>
      </c>
      <c r="V242" s="272">
        <v>0</v>
      </c>
      <c r="W242" s="272">
        <v>0</v>
      </c>
      <c r="X242" s="272">
        <v>0</v>
      </c>
      <c r="Y242" s="273">
        <v>0</v>
      </c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5"/>
      <c r="AP242" s="276"/>
      <c r="AQ242" s="277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  <c r="BE242" s="279"/>
      <c r="BF242" s="265"/>
      <c r="BG242" s="198"/>
    </row>
    <row r="243" spans="1:59" ht="13.5" customHeight="1" x14ac:dyDescent="0.2">
      <c r="A243" s="246" t="s">
        <v>95</v>
      </c>
      <c r="B243" s="362">
        <v>701</v>
      </c>
      <c r="C243" s="361">
        <v>104</v>
      </c>
      <c r="D243" s="360" t="s">
        <v>103</v>
      </c>
      <c r="E243" s="357" t="s">
        <v>96</v>
      </c>
      <c r="F243" s="359"/>
      <c r="G243" s="358" t="s">
        <v>63</v>
      </c>
      <c r="H243" s="356">
        <v>10306</v>
      </c>
      <c r="I243" s="355">
        <v>66956.639999999999</v>
      </c>
      <c r="J243" s="355">
        <v>4179.72</v>
      </c>
      <c r="K243" s="355">
        <v>4179.72</v>
      </c>
      <c r="L243" s="355">
        <v>4179.72</v>
      </c>
      <c r="M243" s="355">
        <v>20979.72</v>
      </c>
      <c r="N243" s="355">
        <v>4179.72</v>
      </c>
      <c r="O243" s="355">
        <v>4179.72</v>
      </c>
      <c r="P243" s="355">
        <v>4179.72</v>
      </c>
      <c r="Q243" s="355">
        <v>4179.72</v>
      </c>
      <c r="R243" s="355">
        <v>4179.72</v>
      </c>
      <c r="S243" s="355">
        <v>4179.72</v>
      </c>
      <c r="T243" s="355">
        <v>4179.72</v>
      </c>
      <c r="U243" s="354">
        <v>4179.72</v>
      </c>
      <c r="V243" s="272">
        <v>24489.99</v>
      </c>
      <c r="W243" s="272">
        <v>12305.39</v>
      </c>
      <c r="X243" s="272">
        <v>0</v>
      </c>
      <c r="Y243" s="273">
        <v>12184.6</v>
      </c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5"/>
      <c r="AP243" s="276"/>
      <c r="AQ243" s="277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  <c r="BE243" s="279"/>
      <c r="BF243" s="265"/>
      <c r="BG243" s="198"/>
    </row>
    <row r="244" spans="1:59" ht="13.5" customHeight="1" x14ac:dyDescent="0.2">
      <c r="A244" s="246" t="s">
        <v>95</v>
      </c>
      <c r="B244" s="362">
        <v>701</v>
      </c>
      <c r="C244" s="361">
        <v>104</v>
      </c>
      <c r="D244" s="360" t="s">
        <v>103</v>
      </c>
      <c r="E244" s="357" t="s">
        <v>96</v>
      </c>
      <c r="F244" s="359"/>
      <c r="G244" s="358" t="s">
        <v>63</v>
      </c>
      <c r="H244" s="356">
        <v>10306</v>
      </c>
      <c r="I244" s="355">
        <v>96203.5</v>
      </c>
      <c r="J244" s="355">
        <v>0</v>
      </c>
      <c r="K244" s="355">
        <v>0</v>
      </c>
      <c r="L244" s="355">
        <v>0</v>
      </c>
      <c r="M244" s="355">
        <v>96203.5</v>
      </c>
      <c r="N244" s="355">
        <v>0</v>
      </c>
      <c r="O244" s="355">
        <v>0</v>
      </c>
      <c r="P244" s="355">
        <v>0</v>
      </c>
      <c r="Q244" s="355">
        <v>0</v>
      </c>
      <c r="R244" s="355">
        <v>0</v>
      </c>
      <c r="S244" s="355">
        <v>0</v>
      </c>
      <c r="T244" s="355">
        <v>0</v>
      </c>
      <c r="U244" s="354">
        <v>0</v>
      </c>
      <c r="V244" s="272">
        <v>6188.75</v>
      </c>
      <c r="W244" s="272">
        <v>3094.75</v>
      </c>
      <c r="X244" s="272">
        <v>0</v>
      </c>
      <c r="Y244" s="273">
        <v>3094</v>
      </c>
      <c r="Z244" s="274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5"/>
      <c r="AP244" s="276"/>
      <c r="AQ244" s="277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  <c r="BE244" s="279"/>
      <c r="BF244" s="265"/>
      <c r="BG244" s="198"/>
    </row>
    <row r="245" spans="1:59" ht="13.5" customHeight="1" x14ac:dyDescent="0.2">
      <c r="A245" s="246" t="s">
        <v>95</v>
      </c>
      <c r="B245" s="362">
        <v>701</v>
      </c>
      <c r="C245" s="361">
        <v>104</v>
      </c>
      <c r="D245" s="360" t="s">
        <v>103</v>
      </c>
      <c r="E245" s="357" t="s">
        <v>96</v>
      </c>
      <c r="F245" s="359"/>
      <c r="G245" s="358" t="s">
        <v>63</v>
      </c>
      <c r="H245" s="356">
        <v>10306</v>
      </c>
      <c r="I245" s="355">
        <v>9900</v>
      </c>
      <c r="J245" s="355">
        <v>0</v>
      </c>
      <c r="K245" s="355">
        <v>0</v>
      </c>
      <c r="L245" s="355">
        <v>0</v>
      </c>
      <c r="M245" s="355">
        <v>0</v>
      </c>
      <c r="N245" s="355">
        <v>0</v>
      </c>
      <c r="O245" s="355">
        <v>0</v>
      </c>
      <c r="P245" s="355">
        <v>0</v>
      </c>
      <c r="Q245" s="355">
        <v>0</v>
      </c>
      <c r="R245" s="355">
        <v>9900</v>
      </c>
      <c r="S245" s="355">
        <v>0</v>
      </c>
      <c r="T245" s="355">
        <v>0</v>
      </c>
      <c r="U245" s="354">
        <v>0</v>
      </c>
      <c r="V245" s="272">
        <v>0</v>
      </c>
      <c r="W245" s="272">
        <v>0</v>
      </c>
      <c r="X245" s="272">
        <v>0</v>
      </c>
      <c r="Y245" s="273">
        <v>0</v>
      </c>
      <c r="Z245" s="274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5"/>
      <c r="AP245" s="276"/>
      <c r="AQ245" s="277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  <c r="BE245" s="279"/>
      <c r="BF245" s="265"/>
      <c r="BG245" s="198"/>
    </row>
    <row r="246" spans="1:59" ht="17.25" customHeight="1" x14ac:dyDescent="0.2">
      <c r="A246" s="246" t="s">
        <v>388</v>
      </c>
      <c r="B246" s="362">
        <v>701</v>
      </c>
      <c r="C246" s="361">
        <v>104</v>
      </c>
      <c r="D246" s="360" t="s">
        <v>103</v>
      </c>
      <c r="E246" s="357" t="s">
        <v>347</v>
      </c>
      <c r="F246" s="359"/>
      <c r="G246" s="358" t="s">
        <v>63</v>
      </c>
      <c r="H246" s="356">
        <v>10306</v>
      </c>
      <c r="I246" s="355">
        <v>43985.39</v>
      </c>
      <c r="J246" s="355">
        <v>0</v>
      </c>
      <c r="K246" s="355">
        <v>0</v>
      </c>
      <c r="L246" s="355">
        <v>0</v>
      </c>
      <c r="M246" s="355">
        <v>43985.39</v>
      </c>
      <c r="N246" s="355">
        <v>0</v>
      </c>
      <c r="O246" s="355">
        <v>0</v>
      </c>
      <c r="P246" s="355">
        <v>0</v>
      </c>
      <c r="Q246" s="355">
        <v>0</v>
      </c>
      <c r="R246" s="355">
        <v>0</v>
      </c>
      <c r="S246" s="355">
        <v>0</v>
      </c>
      <c r="T246" s="355">
        <v>0</v>
      </c>
      <c r="U246" s="354">
        <v>0</v>
      </c>
      <c r="V246" s="272">
        <v>65011.23</v>
      </c>
      <c r="W246" s="272">
        <v>9804.6200000000008</v>
      </c>
      <c r="X246" s="272">
        <v>9804.6200000000008</v>
      </c>
      <c r="Y246" s="273">
        <v>45401.99</v>
      </c>
      <c r="Z246" s="274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5"/>
      <c r="AP246" s="276"/>
      <c r="AQ246" s="277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  <c r="BE246" s="279"/>
      <c r="BF246" s="265"/>
      <c r="BG246" s="198"/>
    </row>
    <row r="247" spans="1:59" ht="17.25" customHeight="1" x14ac:dyDescent="0.2">
      <c r="A247" s="246" t="s">
        <v>388</v>
      </c>
      <c r="B247" s="362">
        <v>701</v>
      </c>
      <c r="C247" s="361">
        <v>104</v>
      </c>
      <c r="D247" s="360" t="s">
        <v>103</v>
      </c>
      <c r="E247" s="357" t="s">
        <v>347</v>
      </c>
      <c r="F247" s="359"/>
      <c r="G247" s="358" t="s">
        <v>63</v>
      </c>
      <c r="H247" s="356">
        <v>10306</v>
      </c>
      <c r="I247" s="355">
        <v>48943.95</v>
      </c>
      <c r="J247" s="355">
        <v>0</v>
      </c>
      <c r="K247" s="355">
        <v>0</v>
      </c>
      <c r="L247" s="355">
        <v>0</v>
      </c>
      <c r="M247" s="355">
        <v>0</v>
      </c>
      <c r="N247" s="355">
        <v>48943.95</v>
      </c>
      <c r="O247" s="355">
        <v>0</v>
      </c>
      <c r="P247" s="355">
        <v>0</v>
      </c>
      <c r="Q247" s="355">
        <v>0</v>
      </c>
      <c r="R247" s="355">
        <v>0</v>
      </c>
      <c r="S247" s="355">
        <v>0</v>
      </c>
      <c r="T247" s="355">
        <v>0</v>
      </c>
      <c r="U247" s="354">
        <v>0</v>
      </c>
      <c r="V247" s="272">
        <v>20719.64</v>
      </c>
      <c r="W247" s="272">
        <v>2961</v>
      </c>
      <c r="X247" s="272">
        <v>2961</v>
      </c>
      <c r="Y247" s="273">
        <v>14797.64</v>
      </c>
      <c r="Z247" s="274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5"/>
      <c r="AP247" s="276"/>
      <c r="AQ247" s="277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  <c r="BE247" s="279"/>
      <c r="BF247" s="265"/>
      <c r="BG247" s="198"/>
    </row>
    <row r="248" spans="1:59" ht="24.75" customHeight="1" x14ac:dyDescent="0.2">
      <c r="A248" s="246" t="s">
        <v>88</v>
      </c>
      <c r="B248" s="362">
        <v>701</v>
      </c>
      <c r="C248" s="361">
        <v>104</v>
      </c>
      <c r="D248" s="360" t="s">
        <v>348</v>
      </c>
      <c r="E248" s="357" t="s">
        <v>90</v>
      </c>
      <c r="F248" s="359"/>
      <c r="G248" s="358"/>
      <c r="H248" s="356">
        <v>10101</v>
      </c>
      <c r="I248" s="355">
        <v>28313255</v>
      </c>
      <c r="J248" s="355">
        <v>1862826.57</v>
      </c>
      <c r="K248" s="355">
        <v>2663629.9300000002</v>
      </c>
      <c r="L248" s="355">
        <v>2273228.25</v>
      </c>
      <c r="M248" s="355">
        <v>2347744.25</v>
      </c>
      <c r="N248" s="355">
        <v>2273228.25</v>
      </c>
      <c r="O248" s="355">
        <v>2473228.25</v>
      </c>
      <c r="P248" s="355">
        <v>2573228.25</v>
      </c>
      <c r="Q248" s="355">
        <v>2573228.25</v>
      </c>
      <c r="R248" s="355">
        <v>2473228.25</v>
      </c>
      <c r="S248" s="355">
        <v>2258228.25</v>
      </c>
      <c r="T248" s="355">
        <v>2268228.25</v>
      </c>
      <c r="U248" s="354">
        <v>2273228.25</v>
      </c>
      <c r="V248" s="272">
        <v>30000</v>
      </c>
      <c r="W248" s="272">
        <v>0</v>
      </c>
      <c r="X248" s="272">
        <v>30000</v>
      </c>
      <c r="Y248" s="273">
        <v>0</v>
      </c>
      <c r="Z248" s="274"/>
      <c r="AA248" s="274"/>
      <c r="AB248" s="274"/>
      <c r="AC248" s="274"/>
      <c r="AD248" s="274"/>
      <c r="AE248" s="274"/>
      <c r="AF248" s="274"/>
      <c r="AG248" s="274"/>
      <c r="AH248" s="274"/>
      <c r="AI248" s="274"/>
      <c r="AJ248" s="274"/>
      <c r="AK248" s="274"/>
      <c r="AL248" s="274"/>
      <c r="AM248" s="274"/>
      <c r="AN248" s="274"/>
      <c r="AO248" s="275"/>
      <c r="AP248" s="276"/>
      <c r="AQ248" s="277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  <c r="BE248" s="279"/>
      <c r="BF248" s="265"/>
      <c r="BG248" s="198"/>
    </row>
    <row r="249" spans="1:59" ht="24.75" customHeight="1" x14ac:dyDescent="0.2">
      <c r="A249" s="246" t="s">
        <v>88</v>
      </c>
      <c r="B249" s="362">
        <v>701</v>
      </c>
      <c r="C249" s="361">
        <v>104</v>
      </c>
      <c r="D249" s="360" t="s">
        <v>348</v>
      </c>
      <c r="E249" s="357" t="s">
        <v>90</v>
      </c>
      <c r="F249" s="359"/>
      <c r="G249" s="358"/>
      <c r="H249" s="356">
        <v>10101</v>
      </c>
      <c r="I249" s="355">
        <v>100000</v>
      </c>
      <c r="J249" s="355">
        <v>15029.07</v>
      </c>
      <c r="K249" s="355">
        <v>14970.93</v>
      </c>
      <c r="L249" s="355">
        <v>5000</v>
      </c>
      <c r="M249" s="355">
        <v>5000</v>
      </c>
      <c r="N249" s="355">
        <v>5000</v>
      </c>
      <c r="O249" s="355">
        <v>5000</v>
      </c>
      <c r="P249" s="355">
        <v>5000</v>
      </c>
      <c r="Q249" s="355">
        <v>5000</v>
      </c>
      <c r="R249" s="355">
        <v>5000</v>
      </c>
      <c r="S249" s="355">
        <v>20000</v>
      </c>
      <c r="T249" s="355">
        <v>10000</v>
      </c>
      <c r="U249" s="354">
        <v>5000</v>
      </c>
      <c r="V249" s="272">
        <v>0</v>
      </c>
      <c r="W249" s="272">
        <v>0</v>
      </c>
      <c r="X249" s="272">
        <v>0</v>
      </c>
      <c r="Y249" s="273">
        <v>0</v>
      </c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5"/>
      <c r="AP249" s="276"/>
      <c r="AQ249" s="277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  <c r="BE249" s="279"/>
      <c r="BF249" s="265"/>
      <c r="BG249" s="198"/>
    </row>
    <row r="250" spans="1:59" ht="32.25" customHeight="1" x14ac:dyDescent="0.2">
      <c r="A250" s="246" t="s">
        <v>91</v>
      </c>
      <c r="B250" s="362">
        <v>701</v>
      </c>
      <c r="C250" s="361">
        <v>104</v>
      </c>
      <c r="D250" s="360" t="s">
        <v>348</v>
      </c>
      <c r="E250" s="357" t="s">
        <v>92</v>
      </c>
      <c r="F250" s="359"/>
      <c r="G250" s="358"/>
      <c r="H250" s="356">
        <v>10101</v>
      </c>
      <c r="I250" s="355">
        <v>15000</v>
      </c>
      <c r="J250" s="355">
        <v>2000</v>
      </c>
      <c r="K250" s="355">
        <v>13000</v>
      </c>
      <c r="L250" s="355">
        <v>0</v>
      </c>
      <c r="M250" s="355">
        <v>0</v>
      </c>
      <c r="N250" s="355">
        <v>0</v>
      </c>
      <c r="O250" s="355">
        <v>0</v>
      </c>
      <c r="P250" s="355">
        <v>0</v>
      </c>
      <c r="Q250" s="355">
        <v>0</v>
      </c>
      <c r="R250" s="355">
        <v>0</v>
      </c>
      <c r="S250" s="355">
        <v>0</v>
      </c>
      <c r="T250" s="355">
        <v>0</v>
      </c>
      <c r="U250" s="354">
        <v>0</v>
      </c>
      <c r="V250" s="272">
        <v>10410</v>
      </c>
      <c r="W250" s="272">
        <v>0</v>
      </c>
      <c r="X250" s="272">
        <v>10410</v>
      </c>
      <c r="Y250" s="273">
        <v>0</v>
      </c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5"/>
      <c r="AP250" s="276"/>
      <c r="AQ250" s="277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  <c r="BE250" s="279"/>
      <c r="BF250" s="265"/>
      <c r="BG250" s="198"/>
    </row>
    <row r="251" spans="1:59" ht="32.25" customHeight="1" x14ac:dyDescent="0.2">
      <c r="A251" s="246" t="s">
        <v>91</v>
      </c>
      <c r="B251" s="362">
        <v>701</v>
      </c>
      <c r="C251" s="361">
        <v>104</v>
      </c>
      <c r="D251" s="360" t="s">
        <v>348</v>
      </c>
      <c r="E251" s="357" t="s">
        <v>92</v>
      </c>
      <c r="F251" s="359"/>
      <c r="G251" s="358"/>
      <c r="H251" s="356">
        <v>10101</v>
      </c>
      <c r="I251" s="355">
        <v>61884.97</v>
      </c>
      <c r="J251" s="355">
        <v>61884.97</v>
      </c>
      <c r="K251" s="355">
        <v>0</v>
      </c>
      <c r="L251" s="355">
        <v>0</v>
      </c>
      <c r="M251" s="355">
        <v>0</v>
      </c>
      <c r="N251" s="355">
        <v>0</v>
      </c>
      <c r="O251" s="355">
        <v>0</v>
      </c>
      <c r="P251" s="355">
        <v>0</v>
      </c>
      <c r="Q251" s="355">
        <v>0</v>
      </c>
      <c r="R251" s="355">
        <v>0</v>
      </c>
      <c r="S251" s="355">
        <v>0</v>
      </c>
      <c r="T251" s="355">
        <v>0</v>
      </c>
      <c r="U251" s="354">
        <v>0</v>
      </c>
      <c r="V251" s="272">
        <v>2322110</v>
      </c>
      <c r="W251" s="272">
        <v>800000</v>
      </c>
      <c r="X251" s="272">
        <v>800000</v>
      </c>
      <c r="Y251" s="273">
        <v>722110</v>
      </c>
      <c r="Z251" s="274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5"/>
      <c r="AP251" s="276"/>
      <c r="AQ251" s="277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  <c r="BE251" s="279"/>
      <c r="BF251" s="265"/>
      <c r="BG251" s="198"/>
    </row>
    <row r="252" spans="1:59" ht="32.25" customHeight="1" x14ac:dyDescent="0.2">
      <c r="A252" s="246" t="s">
        <v>91</v>
      </c>
      <c r="B252" s="362">
        <v>701</v>
      </c>
      <c r="C252" s="361">
        <v>104</v>
      </c>
      <c r="D252" s="360" t="s">
        <v>348</v>
      </c>
      <c r="E252" s="357" t="s">
        <v>92</v>
      </c>
      <c r="F252" s="359"/>
      <c r="G252" s="358"/>
      <c r="H252" s="356">
        <v>10101</v>
      </c>
      <c r="I252" s="355">
        <v>635935.03</v>
      </c>
      <c r="J252" s="355">
        <v>27763.5</v>
      </c>
      <c r="K252" s="355">
        <v>107436.03</v>
      </c>
      <c r="L252" s="355">
        <v>72745</v>
      </c>
      <c r="M252" s="355">
        <v>40719</v>
      </c>
      <c r="N252" s="355">
        <v>37151</v>
      </c>
      <c r="O252" s="355">
        <v>86608.5</v>
      </c>
      <c r="P252" s="355">
        <v>86688</v>
      </c>
      <c r="Q252" s="355">
        <v>114531</v>
      </c>
      <c r="R252" s="355">
        <v>49528</v>
      </c>
      <c r="S252" s="355">
        <v>12765</v>
      </c>
      <c r="T252" s="355">
        <v>0</v>
      </c>
      <c r="U252" s="354">
        <v>0</v>
      </c>
      <c r="V252" s="272">
        <v>0</v>
      </c>
      <c r="W252" s="272">
        <v>0</v>
      </c>
      <c r="X252" s="272">
        <v>0</v>
      </c>
      <c r="Y252" s="273">
        <v>0</v>
      </c>
      <c r="Z252" s="274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5"/>
      <c r="AP252" s="276"/>
      <c r="AQ252" s="277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  <c r="BE252" s="279"/>
      <c r="BF252" s="265"/>
      <c r="BG252" s="198"/>
    </row>
    <row r="253" spans="1:59" ht="38.25" customHeight="1" x14ac:dyDescent="0.2">
      <c r="A253" s="246" t="s">
        <v>93</v>
      </c>
      <c r="B253" s="362">
        <v>701</v>
      </c>
      <c r="C253" s="361">
        <v>104</v>
      </c>
      <c r="D253" s="360" t="s">
        <v>348</v>
      </c>
      <c r="E253" s="357" t="s">
        <v>94</v>
      </c>
      <c r="F253" s="359"/>
      <c r="G253" s="358"/>
      <c r="H253" s="356">
        <v>10101</v>
      </c>
      <c r="I253" s="355">
        <v>8580803</v>
      </c>
      <c r="J253" s="355">
        <v>0</v>
      </c>
      <c r="K253" s="355">
        <v>1376050</v>
      </c>
      <c r="L253" s="355">
        <v>688025</v>
      </c>
      <c r="M253" s="355">
        <v>710529</v>
      </c>
      <c r="N253" s="355">
        <v>688025</v>
      </c>
      <c r="O253" s="355">
        <v>748425</v>
      </c>
      <c r="P253" s="355">
        <v>778625</v>
      </c>
      <c r="Q253" s="355">
        <v>786625</v>
      </c>
      <c r="R253" s="355">
        <v>748425</v>
      </c>
      <c r="S253" s="355">
        <v>688025</v>
      </c>
      <c r="T253" s="355">
        <v>688025</v>
      </c>
      <c r="U253" s="354">
        <v>680024</v>
      </c>
      <c r="V253" s="272">
        <v>0</v>
      </c>
      <c r="W253" s="272">
        <v>0</v>
      </c>
      <c r="X253" s="272">
        <v>0</v>
      </c>
      <c r="Y253" s="273">
        <v>0</v>
      </c>
      <c r="Z253" s="274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5"/>
      <c r="AP253" s="276"/>
      <c r="AQ253" s="277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  <c r="BE253" s="279"/>
      <c r="BF253" s="265"/>
      <c r="BG253" s="198"/>
    </row>
    <row r="254" spans="1:59" ht="38.25" customHeight="1" x14ac:dyDescent="0.2">
      <c r="A254" s="246" t="s">
        <v>93</v>
      </c>
      <c r="B254" s="362">
        <v>701</v>
      </c>
      <c r="C254" s="361">
        <v>104</v>
      </c>
      <c r="D254" s="360" t="s">
        <v>348</v>
      </c>
      <c r="E254" s="357" t="s">
        <v>94</v>
      </c>
      <c r="F254" s="359"/>
      <c r="G254" s="358"/>
      <c r="H254" s="356">
        <v>10101</v>
      </c>
      <c r="I254" s="355">
        <v>210741.65</v>
      </c>
      <c r="J254" s="355">
        <v>0</v>
      </c>
      <c r="K254" s="355">
        <v>59519.53</v>
      </c>
      <c r="L254" s="355">
        <v>21969</v>
      </c>
      <c r="M254" s="355">
        <v>12297.14</v>
      </c>
      <c r="N254" s="355">
        <v>11219.6</v>
      </c>
      <c r="O254" s="355">
        <v>26155.77</v>
      </c>
      <c r="P254" s="355">
        <v>26179.78</v>
      </c>
      <c r="Q254" s="355">
        <v>34588.36</v>
      </c>
      <c r="R254" s="355">
        <v>14957.46</v>
      </c>
      <c r="S254" s="355">
        <v>3855.01</v>
      </c>
      <c r="T254" s="355">
        <v>0</v>
      </c>
      <c r="U254" s="354">
        <v>0</v>
      </c>
      <c r="V254" s="272">
        <v>0</v>
      </c>
      <c r="W254" s="272">
        <v>0</v>
      </c>
      <c r="X254" s="272">
        <v>0</v>
      </c>
      <c r="Y254" s="273">
        <v>0</v>
      </c>
      <c r="Z254" s="274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5"/>
      <c r="AP254" s="276"/>
      <c r="AQ254" s="277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  <c r="BE254" s="279"/>
      <c r="BF254" s="265"/>
      <c r="BG254" s="198"/>
    </row>
    <row r="255" spans="1:59" ht="13.5" customHeight="1" x14ac:dyDescent="0.2">
      <c r="A255" s="246" t="s">
        <v>95</v>
      </c>
      <c r="B255" s="362">
        <v>701</v>
      </c>
      <c r="C255" s="361">
        <v>104</v>
      </c>
      <c r="D255" s="360" t="s">
        <v>348</v>
      </c>
      <c r="E255" s="357" t="s">
        <v>96</v>
      </c>
      <c r="F255" s="359"/>
      <c r="G255" s="358"/>
      <c r="H255" s="356">
        <v>10101</v>
      </c>
      <c r="I255" s="355">
        <v>857768.67</v>
      </c>
      <c r="J255" s="355">
        <v>57096.39</v>
      </c>
      <c r="K255" s="355">
        <v>114153.61</v>
      </c>
      <c r="L255" s="355">
        <v>68250</v>
      </c>
      <c r="M255" s="355">
        <v>68250</v>
      </c>
      <c r="N255" s="355">
        <v>68250</v>
      </c>
      <c r="O255" s="355">
        <v>68250</v>
      </c>
      <c r="P255" s="355">
        <v>68250</v>
      </c>
      <c r="Q255" s="355">
        <v>68250</v>
      </c>
      <c r="R255" s="355">
        <v>68250</v>
      </c>
      <c r="S255" s="355">
        <v>68250</v>
      </c>
      <c r="T255" s="355">
        <v>68250</v>
      </c>
      <c r="U255" s="354">
        <v>72268.67</v>
      </c>
      <c r="V255" s="272">
        <v>0</v>
      </c>
      <c r="W255" s="272">
        <v>0</v>
      </c>
      <c r="X255" s="272">
        <v>0</v>
      </c>
      <c r="Y255" s="273">
        <v>0</v>
      </c>
      <c r="Z255" s="274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5"/>
      <c r="AP255" s="276"/>
      <c r="AQ255" s="277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  <c r="BE255" s="279"/>
      <c r="BF255" s="265"/>
      <c r="BG255" s="198"/>
    </row>
    <row r="256" spans="1:59" ht="13.5" customHeight="1" x14ac:dyDescent="0.2">
      <c r="A256" s="246" t="s">
        <v>95</v>
      </c>
      <c r="B256" s="362">
        <v>701</v>
      </c>
      <c r="C256" s="361">
        <v>104</v>
      </c>
      <c r="D256" s="360" t="s">
        <v>348</v>
      </c>
      <c r="E256" s="357" t="s">
        <v>96</v>
      </c>
      <c r="F256" s="359"/>
      <c r="G256" s="358"/>
      <c r="H256" s="356">
        <v>10101</v>
      </c>
      <c r="I256" s="355">
        <v>74050.350000000006</v>
      </c>
      <c r="J256" s="355">
        <v>0</v>
      </c>
      <c r="K256" s="355">
        <v>12948.7</v>
      </c>
      <c r="L256" s="355">
        <v>6474.35</v>
      </c>
      <c r="M256" s="355">
        <v>6474.35</v>
      </c>
      <c r="N256" s="355">
        <v>6474.35</v>
      </c>
      <c r="O256" s="355">
        <v>6474.35</v>
      </c>
      <c r="P256" s="355">
        <v>6474.35</v>
      </c>
      <c r="Q256" s="355">
        <v>6296.89</v>
      </c>
      <c r="R256" s="355">
        <v>5616.93</v>
      </c>
      <c r="S256" s="355">
        <v>5616.93</v>
      </c>
      <c r="T256" s="355">
        <v>5616.93</v>
      </c>
      <c r="U256" s="354">
        <v>5582.22</v>
      </c>
      <c r="V256" s="272">
        <v>125000</v>
      </c>
      <c r="W256" s="272">
        <v>0</v>
      </c>
      <c r="X256" s="272">
        <v>0</v>
      </c>
      <c r="Y256" s="273">
        <v>125000</v>
      </c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5"/>
      <c r="AP256" s="276"/>
      <c r="AQ256" s="277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9"/>
      <c r="BF256" s="265"/>
      <c r="BG256" s="198"/>
    </row>
    <row r="257" spans="1:59" ht="13.5" customHeight="1" x14ac:dyDescent="0.2">
      <c r="A257" s="246" t="s">
        <v>95</v>
      </c>
      <c r="B257" s="362">
        <v>701</v>
      </c>
      <c r="C257" s="361">
        <v>104</v>
      </c>
      <c r="D257" s="360" t="s">
        <v>348</v>
      </c>
      <c r="E257" s="357" t="s">
        <v>96</v>
      </c>
      <c r="F257" s="359"/>
      <c r="G257" s="358"/>
      <c r="H257" s="356">
        <v>10101</v>
      </c>
      <c r="I257" s="355">
        <v>119710.54</v>
      </c>
      <c r="J257" s="355">
        <v>0</v>
      </c>
      <c r="K257" s="355">
        <v>19344.78</v>
      </c>
      <c r="L257" s="355">
        <v>9672.39</v>
      </c>
      <c r="M257" s="355">
        <v>9672.39</v>
      </c>
      <c r="N257" s="355">
        <v>9672.39</v>
      </c>
      <c r="O257" s="355">
        <v>9672.39</v>
      </c>
      <c r="P257" s="355">
        <v>9672.39</v>
      </c>
      <c r="Q257" s="355">
        <v>9849.85</v>
      </c>
      <c r="R257" s="355">
        <v>10529.81</v>
      </c>
      <c r="S257" s="355">
        <v>10529.81</v>
      </c>
      <c r="T257" s="355">
        <v>10529.81</v>
      </c>
      <c r="U257" s="354">
        <v>10564.53</v>
      </c>
      <c r="V257" s="272">
        <v>1300</v>
      </c>
      <c r="W257" s="272">
        <v>650</v>
      </c>
      <c r="X257" s="272">
        <v>650</v>
      </c>
      <c r="Y257" s="273">
        <v>0</v>
      </c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5"/>
      <c r="AP257" s="276"/>
      <c r="AQ257" s="277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  <c r="BE257" s="279"/>
      <c r="BF257" s="265"/>
      <c r="BG257" s="198"/>
    </row>
    <row r="258" spans="1:59" ht="13.5" customHeight="1" x14ac:dyDescent="0.2">
      <c r="A258" s="246" t="s">
        <v>95</v>
      </c>
      <c r="B258" s="362">
        <v>701</v>
      </c>
      <c r="C258" s="361">
        <v>104</v>
      </c>
      <c r="D258" s="360" t="s">
        <v>348</v>
      </c>
      <c r="E258" s="357" t="s">
        <v>96</v>
      </c>
      <c r="F258" s="359"/>
      <c r="G258" s="358"/>
      <c r="H258" s="356">
        <v>10101</v>
      </c>
      <c r="I258" s="355">
        <v>884883.5</v>
      </c>
      <c r="J258" s="355">
        <v>12200</v>
      </c>
      <c r="K258" s="355">
        <v>175430</v>
      </c>
      <c r="L258" s="355">
        <v>18600</v>
      </c>
      <c r="M258" s="355">
        <v>181360</v>
      </c>
      <c r="N258" s="355">
        <v>29000</v>
      </c>
      <c r="O258" s="355">
        <v>64920.7</v>
      </c>
      <c r="P258" s="355">
        <v>169630</v>
      </c>
      <c r="Q258" s="355">
        <v>18000</v>
      </c>
      <c r="R258" s="355">
        <v>18000</v>
      </c>
      <c r="S258" s="355">
        <v>169630</v>
      </c>
      <c r="T258" s="355">
        <v>18600</v>
      </c>
      <c r="U258" s="354">
        <v>9512.7999999999993</v>
      </c>
      <c r="V258" s="272">
        <v>33900</v>
      </c>
      <c r="W258" s="272">
        <v>16950</v>
      </c>
      <c r="X258" s="272">
        <v>16950</v>
      </c>
      <c r="Y258" s="273">
        <v>0</v>
      </c>
      <c r="Z258" s="274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5"/>
      <c r="AP258" s="276"/>
      <c r="AQ258" s="277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  <c r="BE258" s="279"/>
      <c r="BF258" s="265"/>
      <c r="BG258" s="198"/>
    </row>
    <row r="259" spans="1:59" ht="13.5" customHeight="1" x14ac:dyDescent="0.2">
      <c r="A259" s="246" t="s">
        <v>95</v>
      </c>
      <c r="B259" s="362">
        <v>701</v>
      </c>
      <c r="C259" s="361">
        <v>104</v>
      </c>
      <c r="D259" s="360" t="s">
        <v>348</v>
      </c>
      <c r="E259" s="357" t="s">
        <v>96</v>
      </c>
      <c r="F259" s="359"/>
      <c r="G259" s="358"/>
      <c r="H259" s="356">
        <v>10101</v>
      </c>
      <c r="I259" s="355">
        <v>490429.76</v>
      </c>
      <c r="J259" s="355">
        <v>420</v>
      </c>
      <c r="K259" s="355">
        <v>59180</v>
      </c>
      <c r="L259" s="355">
        <v>8300</v>
      </c>
      <c r="M259" s="355">
        <v>21800</v>
      </c>
      <c r="N259" s="355">
        <v>8300</v>
      </c>
      <c r="O259" s="355">
        <v>8300</v>
      </c>
      <c r="P259" s="355">
        <v>21800</v>
      </c>
      <c r="Q259" s="355">
        <v>33300</v>
      </c>
      <c r="R259" s="355">
        <v>205000</v>
      </c>
      <c r="S259" s="355">
        <v>57800</v>
      </c>
      <c r="T259" s="355">
        <v>36729.760000000002</v>
      </c>
      <c r="U259" s="354">
        <v>29500</v>
      </c>
      <c r="V259" s="272">
        <v>0</v>
      </c>
      <c r="W259" s="272">
        <v>0</v>
      </c>
      <c r="X259" s="272">
        <v>0</v>
      </c>
      <c r="Y259" s="273">
        <v>0</v>
      </c>
      <c r="Z259" s="274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5"/>
      <c r="AP259" s="276"/>
      <c r="AQ259" s="277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  <c r="BE259" s="279"/>
      <c r="BF259" s="265"/>
      <c r="BG259" s="198"/>
    </row>
    <row r="260" spans="1:59" ht="13.5" customHeight="1" x14ac:dyDescent="0.2">
      <c r="A260" s="246" t="s">
        <v>95</v>
      </c>
      <c r="B260" s="362">
        <v>701</v>
      </c>
      <c r="C260" s="361">
        <v>104</v>
      </c>
      <c r="D260" s="360" t="s">
        <v>348</v>
      </c>
      <c r="E260" s="357" t="s">
        <v>96</v>
      </c>
      <c r="F260" s="359"/>
      <c r="G260" s="358"/>
      <c r="H260" s="356">
        <v>10101</v>
      </c>
      <c r="I260" s="355">
        <v>57822</v>
      </c>
      <c r="J260" s="355">
        <v>0</v>
      </c>
      <c r="K260" s="355">
        <v>0</v>
      </c>
      <c r="L260" s="355">
        <v>0</v>
      </c>
      <c r="M260" s="355">
        <v>57822</v>
      </c>
      <c r="N260" s="355">
        <v>0</v>
      </c>
      <c r="O260" s="355">
        <v>0</v>
      </c>
      <c r="P260" s="355">
        <v>0</v>
      </c>
      <c r="Q260" s="355">
        <v>0</v>
      </c>
      <c r="R260" s="355">
        <v>0</v>
      </c>
      <c r="S260" s="355">
        <v>0</v>
      </c>
      <c r="T260" s="355">
        <v>0</v>
      </c>
      <c r="U260" s="354">
        <v>0</v>
      </c>
      <c r="V260" s="272">
        <v>0</v>
      </c>
      <c r="W260" s="272">
        <v>0</v>
      </c>
      <c r="X260" s="272">
        <v>0</v>
      </c>
      <c r="Y260" s="273">
        <v>0</v>
      </c>
      <c r="Z260" s="274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5"/>
      <c r="AP260" s="276"/>
      <c r="AQ260" s="277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  <c r="BE260" s="279"/>
      <c r="BF260" s="265"/>
      <c r="BG260" s="198"/>
    </row>
    <row r="261" spans="1:59" ht="13.5" customHeight="1" x14ac:dyDescent="0.2">
      <c r="A261" s="246" t="s">
        <v>95</v>
      </c>
      <c r="B261" s="362">
        <v>701</v>
      </c>
      <c r="C261" s="361">
        <v>104</v>
      </c>
      <c r="D261" s="360" t="s">
        <v>348</v>
      </c>
      <c r="E261" s="357" t="s">
        <v>96</v>
      </c>
      <c r="F261" s="359"/>
      <c r="G261" s="358"/>
      <c r="H261" s="356">
        <v>10101</v>
      </c>
      <c r="I261" s="355">
        <v>1881201.56</v>
      </c>
      <c r="J261" s="355">
        <v>95584.27</v>
      </c>
      <c r="K261" s="355">
        <v>138065.73000000001</v>
      </c>
      <c r="L261" s="355">
        <v>100000</v>
      </c>
      <c r="M261" s="355">
        <v>133650</v>
      </c>
      <c r="N261" s="355">
        <v>100000</v>
      </c>
      <c r="O261" s="355">
        <v>133650</v>
      </c>
      <c r="P261" s="355">
        <v>100000</v>
      </c>
      <c r="Q261" s="355">
        <v>133650</v>
      </c>
      <c r="R261" s="355">
        <v>100000</v>
      </c>
      <c r="S261" s="355">
        <v>133650</v>
      </c>
      <c r="T261" s="355">
        <v>100000</v>
      </c>
      <c r="U261" s="354">
        <v>612951.56000000006</v>
      </c>
      <c r="V261" s="272">
        <v>0</v>
      </c>
      <c r="W261" s="272">
        <v>0</v>
      </c>
      <c r="X261" s="272">
        <v>0</v>
      </c>
      <c r="Y261" s="273">
        <v>0</v>
      </c>
      <c r="Z261" s="274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5"/>
      <c r="AP261" s="276"/>
      <c r="AQ261" s="277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  <c r="BE261" s="279"/>
      <c r="BF261" s="265"/>
      <c r="BG261" s="198"/>
    </row>
    <row r="262" spans="1:59" ht="13.5" customHeight="1" x14ac:dyDescent="0.2">
      <c r="A262" s="246" t="s">
        <v>95</v>
      </c>
      <c r="B262" s="362">
        <v>701</v>
      </c>
      <c r="C262" s="361">
        <v>104</v>
      </c>
      <c r="D262" s="360" t="s">
        <v>348</v>
      </c>
      <c r="E262" s="357" t="s">
        <v>96</v>
      </c>
      <c r="F262" s="359"/>
      <c r="G262" s="358"/>
      <c r="H262" s="356">
        <v>10101</v>
      </c>
      <c r="I262" s="355">
        <v>614809.15</v>
      </c>
      <c r="J262" s="355">
        <v>0</v>
      </c>
      <c r="K262" s="355">
        <v>221140</v>
      </c>
      <c r="L262" s="355">
        <v>8000</v>
      </c>
      <c r="M262" s="355">
        <v>145140</v>
      </c>
      <c r="N262" s="355">
        <v>8000</v>
      </c>
      <c r="O262" s="355">
        <v>45140</v>
      </c>
      <c r="P262" s="355">
        <v>8000</v>
      </c>
      <c r="Q262" s="355">
        <v>45170</v>
      </c>
      <c r="R262" s="355">
        <v>8000</v>
      </c>
      <c r="S262" s="355">
        <v>73140</v>
      </c>
      <c r="T262" s="355">
        <v>8000</v>
      </c>
      <c r="U262" s="354">
        <v>45079.15</v>
      </c>
      <c r="V262" s="272">
        <v>71000</v>
      </c>
      <c r="W262" s="272">
        <v>24000</v>
      </c>
      <c r="X262" s="272">
        <v>23000</v>
      </c>
      <c r="Y262" s="273">
        <v>24000</v>
      </c>
      <c r="Z262" s="274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5"/>
      <c r="AP262" s="276"/>
      <c r="AQ262" s="277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  <c r="BE262" s="279"/>
      <c r="BF262" s="265"/>
      <c r="BG262" s="198"/>
    </row>
    <row r="263" spans="1:59" ht="13.5" customHeight="1" x14ac:dyDescent="0.2">
      <c r="A263" s="246" t="s">
        <v>95</v>
      </c>
      <c r="B263" s="362">
        <v>701</v>
      </c>
      <c r="C263" s="361">
        <v>104</v>
      </c>
      <c r="D263" s="360" t="s">
        <v>348</v>
      </c>
      <c r="E263" s="357" t="s">
        <v>96</v>
      </c>
      <c r="F263" s="359"/>
      <c r="G263" s="358"/>
      <c r="H263" s="356">
        <v>10101</v>
      </c>
      <c r="I263" s="355">
        <v>56800</v>
      </c>
      <c r="J263" s="355">
        <v>5466.3</v>
      </c>
      <c r="K263" s="355">
        <v>19533.7</v>
      </c>
      <c r="L263" s="355">
        <v>1800</v>
      </c>
      <c r="M263" s="355">
        <v>12000</v>
      </c>
      <c r="N263" s="355">
        <v>0</v>
      </c>
      <c r="O263" s="355">
        <v>0</v>
      </c>
      <c r="P263" s="355">
        <v>0</v>
      </c>
      <c r="Q263" s="355">
        <v>0</v>
      </c>
      <c r="R263" s="355">
        <v>0</v>
      </c>
      <c r="S263" s="355">
        <v>0</v>
      </c>
      <c r="T263" s="355">
        <v>18000</v>
      </c>
      <c r="U263" s="354">
        <v>0</v>
      </c>
      <c r="V263" s="272">
        <v>163080</v>
      </c>
      <c r="W263" s="272">
        <v>0</v>
      </c>
      <c r="X263" s="272">
        <v>163080</v>
      </c>
      <c r="Y263" s="273">
        <v>0</v>
      </c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5"/>
      <c r="AP263" s="276"/>
      <c r="AQ263" s="277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  <c r="BE263" s="279"/>
      <c r="BF263" s="265"/>
      <c r="BG263" s="198"/>
    </row>
    <row r="264" spans="1:59" ht="17.25" customHeight="1" x14ac:dyDescent="0.2">
      <c r="A264" s="246" t="s">
        <v>388</v>
      </c>
      <c r="B264" s="362">
        <v>701</v>
      </c>
      <c r="C264" s="361">
        <v>104</v>
      </c>
      <c r="D264" s="360" t="s">
        <v>348</v>
      </c>
      <c r="E264" s="357" t="s">
        <v>347</v>
      </c>
      <c r="F264" s="359"/>
      <c r="G264" s="358"/>
      <c r="H264" s="356">
        <v>10101</v>
      </c>
      <c r="I264" s="355">
        <v>1888204.5</v>
      </c>
      <c r="J264" s="355">
        <v>0</v>
      </c>
      <c r="K264" s="355">
        <v>715423.81</v>
      </c>
      <c r="L264" s="355">
        <v>277009.58</v>
      </c>
      <c r="M264" s="355">
        <v>60000</v>
      </c>
      <c r="N264" s="355">
        <v>0</v>
      </c>
      <c r="O264" s="355">
        <v>0</v>
      </c>
      <c r="P264" s="355">
        <v>0</v>
      </c>
      <c r="Q264" s="355">
        <v>0</v>
      </c>
      <c r="R264" s="355">
        <v>0</v>
      </c>
      <c r="S264" s="355">
        <v>126445.75999999999</v>
      </c>
      <c r="T264" s="355">
        <v>300764.79999999999</v>
      </c>
      <c r="U264" s="354">
        <v>408560.55</v>
      </c>
      <c r="V264" s="272">
        <v>74769.960000000006</v>
      </c>
      <c r="W264" s="272">
        <v>24923.08</v>
      </c>
      <c r="X264" s="272">
        <v>24923.08</v>
      </c>
      <c r="Y264" s="273">
        <v>24923.8</v>
      </c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5"/>
      <c r="AP264" s="276"/>
      <c r="AQ264" s="277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  <c r="BE264" s="279"/>
      <c r="BF264" s="265"/>
      <c r="BG264" s="198"/>
    </row>
    <row r="265" spans="1:59" ht="17.25" customHeight="1" x14ac:dyDescent="0.2">
      <c r="A265" s="246" t="s">
        <v>388</v>
      </c>
      <c r="B265" s="362">
        <v>701</v>
      </c>
      <c r="C265" s="361">
        <v>104</v>
      </c>
      <c r="D265" s="360" t="s">
        <v>348</v>
      </c>
      <c r="E265" s="357" t="s">
        <v>347</v>
      </c>
      <c r="F265" s="359"/>
      <c r="G265" s="358"/>
      <c r="H265" s="356">
        <v>10101</v>
      </c>
      <c r="I265" s="355">
        <v>780783.85</v>
      </c>
      <c r="J265" s="355">
        <v>20093.25</v>
      </c>
      <c r="K265" s="355">
        <v>109906.75</v>
      </c>
      <c r="L265" s="355">
        <v>55000</v>
      </c>
      <c r="M265" s="355">
        <v>55000</v>
      </c>
      <c r="N265" s="355">
        <v>20000</v>
      </c>
      <c r="O265" s="355">
        <v>75000</v>
      </c>
      <c r="P265" s="355">
        <v>40000</v>
      </c>
      <c r="Q265" s="355">
        <v>55000</v>
      </c>
      <c r="R265" s="355">
        <v>120000</v>
      </c>
      <c r="S265" s="355">
        <v>70000</v>
      </c>
      <c r="T265" s="355">
        <v>65000</v>
      </c>
      <c r="U265" s="354">
        <v>95783.85</v>
      </c>
      <c r="V265" s="272">
        <v>213150</v>
      </c>
      <c r="W265" s="272">
        <v>0</v>
      </c>
      <c r="X265" s="272">
        <v>0</v>
      </c>
      <c r="Y265" s="273">
        <v>213150</v>
      </c>
      <c r="Z265" s="274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5"/>
      <c r="AP265" s="276"/>
      <c r="AQ265" s="277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  <c r="BE265" s="279"/>
      <c r="BF265" s="265"/>
      <c r="BG265" s="198"/>
    </row>
    <row r="266" spans="1:59" ht="24" customHeight="1" x14ac:dyDescent="0.2">
      <c r="A266" s="246" t="s">
        <v>104</v>
      </c>
      <c r="B266" s="362">
        <v>701</v>
      </c>
      <c r="C266" s="361">
        <v>104</v>
      </c>
      <c r="D266" s="360" t="s">
        <v>348</v>
      </c>
      <c r="E266" s="357" t="s">
        <v>105</v>
      </c>
      <c r="F266" s="359"/>
      <c r="G266" s="358"/>
      <c r="H266" s="356">
        <v>10101</v>
      </c>
      <c r="I266" s="355">
        <v>9804</v>
      </c>
      <c r="J266" s="355">
        <v>0</v>
      </c>
      <c r="K266" s="355">
        <v>0</v>
      </c>
      <c r="L266" s="355">
        <v>0</v>
      </c>
      <c r="M266" s="355">
        <v>2500</v>
      </c>
      <c r="N266" s="355">
        <v>0</v>
      </c>
      <c r="O266" s="355">
        <v>0</v>
      </c>
      <c r="P266" s="355">
        <v>2434</v>
      </c>
      <c r="Q266" s="355">
        <v>0</v>
      </c>
      <c r="R266" s="355">
        <v>0</v>
      </c>
      <c r="S266" s="355">
        <v>2434</v>
      </c>
      <c r="T266" s="355">
        <v>0</v>
      </c>
      <c r="U266" s="354">
        <v>2436</v>
      </c>
      <c r="V266" s="272">
        <v>0</v>
      </c>
      <c r="W266" s="272">
        <v>0</v>
      </c>
      <c r="X266" s="272">
        <v>0</v>
      </c>
      <c r="Y266" s="273">
        <v>0</v>
      </c>
      <c r="Z266" s="274"/>
      <c r="AA266" s="274"/>
      <c r="AB266" s="274"/>
      <c r="AC266" s="274"/>
      <c r="AD266" s="274"/>
      <c r="AE266" s="274"/>
      <c r="AF266" s="274"/>
      <c r="AG266" s="274"/>
      <c r="AH266" s="274"/>
      <c r="AI266" s="274"/>
      <c r="AJ266" s="274"/>
      <c r="AK266" s="274"/>
      <c r="AL266" s="274"/>
      <c r="AM266" s="274"/>
      <c r="AN266" s="274"/>
      <c r="AO266" s="275"/>
      <c r="AP266" s="276"/>
      <c r="AQ266" s="277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  <c r="BE266" s="279"/>
      <c r="BF266" s="265"/>
      <c r="BG266" s="198"/>
    </row>
    <row r="267" spans="1:59" ht="24" customHeight="1" x14ac:dyDescent="0.2">
      <c r="A267" s="246" t="s">
        <v>104</v>
      </c>
      <c r="B267" s="362">
        <v>701</v>
      </c>
      <c r="C267" s="361">
        <v>104</v>
      </c>
      <c r="D267" s="360" t="s">
        <v>348</v>
      </c>
      <c r="E267" s="357" t="s">
        <v>105</v>
      </c>
      <c r="F267" s="359"/>
      <c r="G267" s="358"/>
      <c r="H267" s="356">
        <v>10101</v>
      </c>
      <c r="I267" s="355">
        <v>11940</v>
      </c>
      <c r="J267" s="355">
        <v>0</v>
      </c>
      <c r="K267" s="355">
        <v>0</v>
      </c>
      <c r="L267" s="355">
        <v>0</v>
      </c>
      <c r="M267" s="355">
        <v>3000</v>
      </c>
      <c r="N267" s="355">
        <v>0</v>
      </c>
      <c r="O267" s="355">
        <v>0</v>
      </c>
      <c r="P267" s="355">
        <v>2980</v>
      </c>
      <c r="Q267" s="355">
        <v>0</v>
      </c>
      <c r="R267" s="355">
        <v>0</v>
      </c>
      <c r="S267" s="355">
        <v>2980</v>
      </c>
      <c r="T267" s="355">
        <v>0</v>
      </c>
      <c r="U267" s="354">
        <v>2980</v>
      </c>
      <c r="V267" s="272">
        <v>0</v>
      </c>
      <c r="W267" s="272">
        <v>0</v>
      </c>
      <c r="X267" s="272">
        <v>0</v>
      </c>
      <c r="Y267" s="273">
        <v>0</v>
      </c>
      <c r="Z267" s="274"/>
      <c r="AA267" s="274"/>
      <c r="AB267" s="274"/>
      <c r="AC267" s="274"/>
      <c r="AD267" s="274"/>
      <c r="AE267" s="274"/>
      <c r="AF267" s="274"/>
      <c r="AG267" s="274"/>
      <c r="AH267" s="274"/>
      <c r="AI267" s="274"/>
      <c r="AJ267" s="274"/>
      <c r="AK267" s="274"/>
      <c r="AL267" s="274"/>
      <c r="AM267" s="274"/>
      <c r="AN267" s="274"/>
      <c r="AO267" s="275"/>
      <c r="AP267" s="276"/>
      <c r="AQ267" s="277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  <c r="BE267" s="279"/>
      <c r="BF267" s="265"/>
      <c r="BG267" s="198"/>
    </row>
    <row r="268" spans="1:59" ht="14.25" customHeight="1" x14ac:dyDescent="0.2">
      <c r="A268" s="246" t="s">
        <v>97</v>
      </c>
      <c r="B268" s="362">
        <v>701</v>
      </c>
      <c r="C268" s="361">
        <v>104</v>
      </c>
      <c r="D268" s="360" t="s">
        <v>348</v>
      </c>
      <c r="E268" s="357" t="s">
        <v>98</v>
      </c>
      <c r="F268" s="359"/>
      <c r="G268" s="358"/>
      <c r="H268" s="356">
        <v>10101</v>
      </c>
      <c r="I268" s="355">
        <v>12379</v>
      </c>
      <c r="J268" s="355">
        <v>0</v>
      </c>
      <c r="K268" s="355">
        <v>0</v>
      </c>
      <c r="L268" s="355">
        <v>0</v>
      </c>
      <c r="M268" s="355">
        <v>3100</v>
      </c>
      <c r="N268" s="355">
        <v>0</v>
      </c>
      <c r="O268" s="355">
        <v>0</v>
      </c>
      <c r="P268" s="355">
        <v>3093</v>
      </c>
      <c r="Q268" s="355">
        <v>0</v>
      </c>
      <c r="R268" s="355">
        <v>0</v>
      </c>
      <c r="S268" s="355">
        <v>3093</v>
      </c>
      <c r="T268" s="355">
        <v>0</v>
      </c>
      <c r="U268" s="354">
        <v>3093</v>
      </c>
      <c r="V268" s="272">
        <v>0</v>
      </c>
      <c r="W268" s="272">
        <v>0</v>
      </c>
      <c r="X268" s="272">
        <v>0</v>
      </c>
      <c r="Y268" s="273">
        <v>0</v>
      </c>
      <c r="Z268" s="274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5"/>
      <c r="AP268" s="276"/>
      <c r="AQ268" s="277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  <c r="BE268" s="279"/>
      <c r="BF268" s="265"/>
      <c r="BG268" s="198"/>
    </row>
    <row r="269" spans="1:59" ht="14.25" customHeight="1" x14ac:dyDescent="0.2">
      <c r="A269" s="246" t="s">
        <v>95</v>
      </c>
      <c r="B269" s="362">
        <v>701</v>
      </c>
      <c r="C269" s="361">
        <v>104</v>
      </c>
      <c r="D269" s="360" t="s">
        <v>348</v>
      </c>
      <c r="E269" s="357" t="s">
        <v>100</v>
      </c>
      <c r="F269" s="359"/>
      <c r="G269" s="358"/>
      <c r="H269" s="356">
        <v>10101</v>
      </c>
      <c r="I269" s="355">
        <v>67052</v>
      </c>
      <c r="J269" s="355">
        <v>0</v>
      </c>
      <c r="K269" s="355">
        <v>67052</v>
      </c>
      <c r="L269" s="355">
        <v>0</v>
      </c>
      <c r="M269" s="355">
        <v>0</v>
      </c>
      <c r="N269" s="355">
        <v>0</v>
      </c>
      <c r="O269" s="355">
        <v>0</v>
      </c>
      <c r="P269" s="355">
        <v>0</v>
      </c>
      <c r="Q269" s="355">
        <v>0</v>
      </c>
      <c r="R269" s="355">
        <v>0</v>
      </c>
      <c r="S269" s="355">
        <v>0</v>
      </c>
      <c r="T269" s="355">
        <v>0</v>
      </c>
      <c r="U269" s="354">
        <v>0</v>
      </c>
      <c r="V269" s="272">
        <v>133391.56</v>
      </c>
      <c r="W269" s="272">
        <v>33794.160000000003</v>
      </c>
      <c r="X269" s="272">
        <v>33629.769999999997</v>
      </c>
      <c r="Y269" s="273">
        <v>65967.63</v>
      </c>
      <c r="Z269" s="274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5"/>
      <c r="AP269" s="276"/>
      <c r="AQ269" s="277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  <c r="BE269" s="279"/>
      <c r="BF269" s="265"/>
      <c r="BG269" s="198"/>
    </row>
    <row r="270" spans="1:59" ht="24.75" customHeight="1" x14ac:dyDescent="0.2">
      <c r="A270" s="246" t="s">
        <v>88</v>
      </c>
      <c r="B270" s="362">
        <v>701</v>
      </c>
      <c r="C270" s="361">
        <v>104</v>
      </c>
      <c r="D270" s="360" t="s">
        <v>349</v>
      </c>
      <c r="E270" s="357" t="s">
        <v>90</v>
      </c>
      <c r="F270" s="359"/>
      <c r="G270" s="358" t="s">
        <v>62</v>
      </c>
      <c r="H270" s="356">
        <v>10306</v>
      </c>
      <c r="I270" s="355">
        <v>124567.67</v>
      </c>
      <c r="J270" s="355">
        <v>10276.5</v>
      </c>
      <c r="K270" s="355">
        <v>10483.5</v>
      </c>
      <c r="L270" s="355">
        <v>10380</v>
      </c>
      <c r="M270" s="355">
        <v>10380</v>
      </c>
      <c r="N270" s="355">
        <v>10380</v>
      </c>
      <c r="O270" s="355">
        <v>10380</v>
      </c>
      <c r="P270" s="355">
        <v>10380</v>
      </c>
      <c r="Q270" s="355">
        <v>10380</v>
      </c>
      <c r="R270" s="355">
        <v>10380</v>
      </c>
      <c r="S270" s="355">
        <v>10380</v>
      </c>
      <c r="T270" s="355">
        <v>10380</v>
      </c>
      <c r="U270" s="354">
        <v>10387.67</v>
      </c>
      <c r="V270" s="272">
        <v>0</v>
      </c>
      <c r="W270" s="272">
        <v>0</v>
      </c>
      <c r="X270" s="272">
        <v>0</v>
      </c>
      <c r="Y270" s="273">
        <v>0</v>
      </c>
      <c r="Z270" s="274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5"/>
      <c r="AP270" s="276"/>
      <c r="AQ270" s="277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  <c r="BE270" s="279"/>
      <c r="BF270" s="265"/>
      <c r="BG270" s="198"/>
    </row>
    <row r="271" spans="1:59" ht="38.25" customHeight="1" x14ac:dyDescent="0.2">
      <c r="A271" s="246" t="s">
        <v>93</v>
      </c>
      <c r="B271" s="362">
        <v>701</v>
      </c>
      <c r="C271" s="361">
        <v>104</v>
      </c>
      <c r="D271" s="360" t="s">
        <v>349</v>
      </c>
      <c r="E271" s="357" t="s">
        <v>94</v>
      </c>
      <c r="F271" s="359"/>
      <c r="G271" s="358" t="s">
        <v>62</v>
      </c>
      <c r="H271" s="356">
        <v>10306</v>
      </c>
      <c r="I271" s="355">
        <v>37619.43</v>
      </c>
      <c r="J271" s="355">
        <v>3103.5</v>
      </c>
      <c r="K271" s="355">
        <v>3166.02</v>
      </c>
      <c r="L271" s="355">
        <v>3134.76</v>
      </c>
      <c r="M271" s="355">
        <v>3134.76</v>
      </c>
      <c r="N271" s="355">
        <v>3134.76</v>
      </c>
      <c r="O271" s="355">
        <v>3134.76</v>
      </c>
      <c r="P271" s="355">
        <v>3134.76</v>
      </c>
      <c r="Q271" s="355">
        <v>3134.76</v>
      </c>
      <c r="R271" s="355">
        <v>3134.76</v>
      </c>
      <c r="S271" s="355">
        <v>3134.76</v>
      </c>
      <c r="T271" s="355">
        <v>3137.07</v>
      </c>
      <c r="U271" s="354">
        <v>3134.76</v>
      </c>
      <c r="V271" s="272">
        <v>40284.28</v>
      </c>
      <c r="W271" s="272">
        <v>10205.84</v>
      </c>
      <c r="X271" s="272">
        <v>10156.200000000001</v>
      </c>
      <c r="Y271" s="273">
        <v>19922.240000000002</v>
      </c>
      <c r="Z271" s="274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5"/>
      <c r="AP271" s="276"/>
      <c r="AQ271" s="277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  <c r="BE271" s="279"/>
      <c r="BF271" s="265"/>
      <c r="BG271" s="198"/>
    </row>
    <row r="272" spans="1:59" ht="13.5" customHeight="1" x14ac:dyDescent="0.2">
      <c r="A272" s="246" t="s">
        <v>95</v>
      </c>
      <c r="B272" s="362">
        <v>701</v>
      </c>
      <c r="C272" s="361">
        <v>104</v>
      </c>
      <c r="D272" s="360" t="s">
        <v>349</v>
      </c>
      <c r="E272" s="357" t="s">
        <v>96</v>
      </c>
      <c r="F272" s="359"/>
      <c r="G272" s="358" t="s">
        <v>62</v>
      </c>
      <c r="H272" s="356">
        <v>10306</v>
      </c>
      <c r="I272" s="355">
        <v>24433.34</v>
      </c>
      <c r="J272" s="355">
        <v>0</v>
      </c>
      <c r="K272" s="355">
        <v>0</v>
      </c>
      <c r="L272" s="355">
        <v>0</v>
      </c>
      <c r="M272" s="355">
        <v>0</v>
      </c>
      <c r="N272" s="355">
        <v>0</v>
      </c>
      <c r="O272" s="355">
        <v>24433.34</v>
      </c>
      <c r="P272" s="355">
        <v>0</v>
      </c>
      <c r="Q272" s="355">
        <v>0</v>
      </c>
      <c r="R272" s="355">
        <v>0</v>
      </c>
      <c r="S272" s="355">
        <v>0</v>
      </c>
      <c r="T272" s="355">
        <v>0</v>
      </c>
      <c r="U272" s="354">
        <v>0</v>
      </c>
      <c r="V272" s="272">
        <v>19803.22</v>
      </c>
      <c r="W272" s="272">
        <v>0</v>
      </c>
      <c r="X272" s="272">
        <v>19803.22</v>
      </c>
      <c r="Y272" s="273">
        <v>0</v>
      </c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5"/>
      <c r="AP272" s="276"/>
      <c r="AQ272" s="277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  <c r="BE272" s="279"/>
      <c r="BF272" s="265"/>
      <c r="BG272" s="198"/>
    </row>
    <row r="273" spans="1:59" ht="13.5" customHeight="1" x14ac:dyDescent="0.2">
      <c r="A273" s="246" t="s">
        <v>95</v>
      </c>
      <c r="B273" s="362">
        <v>701</v>
      </c>
      <c r="C273" s="361">
        <v>104</v>
      </c>
      <c r="D273" s="360" t="s">
        <v>349</v>
      </c>
      <c r="E273" s="357" t="s">
        <v>96</v>
      </c>
      <c r="F273" s="359"/>
      <c r="G273" s="358" t="s">
        <v>62</v>
      </c>
      <c r="H273" s="356">
        <v>10306</v>
      </c>
      <c r="I273" s="355">
        <v>3138.45</v>
      </c>
      <c r="J273" s="355">
        <v>0</v>
      </c>
      <c r="K273" s="355">
        <v>0</v>
      </c>
      <c r="L273" s="355">
        <v>0</v>
      </c>
      <c r="M273" s="355">
        <v>0</v>
      </c>
      <c r="N273" s="355">
        <v>0</v>
      </c>
      <c r="O273" s="355">
        <v>3138.45</v>
      </c>
      <c r="P273" s="355">
        <v>0</v>
      </c>
      <c r="Q273" s="355">
        <v>0</v>
      </c>
      <c r="R273" s="355">
        <v>0</v>
      </c>
      <c r="S273" s="355">
        <v>0</v>
      </c>
      <c r="T273" s="355">
        <v>0</v>
      </c>
      <c r="U273" s="354">
        <v>0</v>
      </c>
      <c r="V273" s="272">
        <v>95342.05</v>
      </c>
      <c r="W273" s="272">
        <v>25000</v>
      </c>
      <c r="X273" s="272">
        <v>0</v>
      </c>
      <c r="Y273" s="273">
        <v>70342.05</v>
      </c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5"/>
      <c r="AP273" s="276"/>
      <c r="AQ273" s="277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  <c r="BE273" s="279"/>
      <c r="BF273" s="265"/>
      <c r="BG273" s="198"/>
    </row>
    <row r="274" spans="1:59" ht="13.5" customHeight="1" x14ac:dyDescent="0.2">
      <c r="A274" s="246" t="s">
        <v>95</v>
      </c>
      <c r="B274" s="362">
        <v>701</v>
      </c>
      <c r="C274" s="361">
        <v>105</v>
      </c>
      <c r="D274" s="360" t="s">
        <v>351</v>
      </c>
      <c r="E274" s="357" t="s">
        <v>96</v>
      </c>
      <c r="F274" s="359"/>
      <c r="G274" s="358" t="s">
        <v>966</v>
      </c>
      <c r="H274" s="356">
        <v>10301</v>
      </c>
      <c r="I274" s="355">
        <v>6328.3</v>
      </c>
      <c r="J274" s="355">
        <v>0</v>
      </c>
      <c r="K274" s="355">
        <v>0</v>
      </c>
      <c r="L274" s="355">
        <v>0</v>
      </c>
      <c r="M274" s="355">
        <v>6328.3</v>
      </c>
      <c r="N274" s="355">
        <v>0</v>
      </c>
      <c r="O274" s="355">
        <v>0</v>
      </c>
      <c r="P274" s="355">
        <v>0</v>
      </c>
      <c r="Q274" s="355">
        <v>0</v>
      </c>
      <c r="R274" s="355">
        <v>0</v>
      </c>
      <c r="S274" s="355">
        <v>0</v>
      </c>
      <c r="T274" s="355">
        <v>0</v>
      </c>
      <c r="U274" s="354">
        <v>0</v>
      </c>
      <c r="V274" s="272">
        <v>25000</v>
      </c>
      <c r="W274" s="272">
        <v>25000</v>
      </c>
      <c r="X274" s="272">
        <v>0</v>
      </c>
      <c r="Y274" s="273">
        <v>0</v>
      </c>
      <c r="Z274" s="274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5"/>
      <c r="AP274" s="276"/>
      <c r="AQ274" s="277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  <c r="BE274" s="279"/>
      <c r="BF274" s="265"/>
      <c r="BG274" s="198"/>
    </row>
    <row r="275" spans="1:59" ht="18" customHeight="1" x14ac:dyDescent="0.2">
      <c r="A275" s="246" t="s">
        <v>592</v>
      </c>
      <c r="B275" s="362">
        <v>701</v>
      </c>
      <c r="C275" s="361">
        <v>107</v>
      </c>
      <c r="D275" s="360" t="s">
        <v>561</v>
      </c>
      <c r="E275" s="357" t="s">
        <v>562</v>
      </c>
      <c r="F275" s="359"/>
      <c r="G275" s="358"/>
      <c r="H275" s="356">
        <v>10101</v>
      </c>
      <c r="I275" s="355">
        <v>0</v>
      </c>
      <c r="J275" s="355">
        <v>0</v>
      </c>
      <c r="K275" s="355">
        <v>0</v>
      </c>
      <c r="L275" s="355">
        <v>0</v>
      </c>
      <c r="M275" s="355">
        <v>0</v>
      </c>
      <c r="N275" s="355">
        <v>0</v>
      </c>
      <c r="O275" s="355">
        <v>0</v>
      </c>
      <c r="P275" s="355">
        <v>0</v>
      </c>
      <c r="Q275" s="355">
        <v>0</v>
      </c>
      <c r="R275" s="355">
        <v>0</v>
      </c>
      <c r="S275" s="355">
        <v>0</v>
      </c>
      <c r="T275" s="355">
        <v>0</v>
      </c>
      <c r="U275" s="354">
        <v>0</v>
      </c>
      <c r="V275" s="272">
        <v>15000</v>
      </c>
      <c r="W275" s="272">
        <v>0</v>
      </c>
      <c r="X275" s="272">
        <v>0</v>
      </c>
      <c r="Y275" s="273">
        <v>15000</v>
      </c>
      <c r="Z275" s="274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5"/>
      <c r="AP275" s="276"/>
      <c r="AQ275" s="277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  <c r="BE275" s="279"/>
      <c r="BF275" s="265"/>
      <c r="BG275" s="198"/>
    </row>
    <row r="276" spans="1:59" ht="13.5" customHeight="1" x14ac:dyDescent="0.2">
      <c r="A276" s="246" t="s">
        <v>95</v>
      </c>
      <c r="B276" s="362">
        <v>701</v>
      </c>
      <c r="C276" s="361">
        <v>113</v>
      </c>
      <c r="D276" s="360" t="s">
        <v>352</v>
      </c>
      <c r="E276" s="357" t="s">
        <v>96</v>
      </c>
      <c r="F276" s="359"/>
      <c r="G276" s="358"/>
      <c r="H276" s="356">
        <v>10101</v>
      </c>
      <c r="I276" s="355">
        <v>23550</v>
      </c>
      <c r="J276" s="355">
        <v>0</v>
      </c>
      <c r="K276" s="355">
        <v>0</v>
      </c>
      <c r="L276" s="355">
        <v>0</v>
      </c>
      <c r="M276" s="355">
        <v>0</v>
      </c>
      <c r="N276" s="355">
        <v>0</v>
      </c>
      <c r="O276" s="355">
        <v>11775</v>
      </c>
      <c r="P276" s="355">
        <v>0</v>
      </c>
      <c r="Q276" s="355">
        <v>0</v>
      </c>
      <c r="R276" s="355">
        <v>0</v>
      </c>
      <c r="S276" s="355">
        <v>0</v>
      </c>
      <c r="T276" s="355">
        <v>11775</v>
      </c>
      <c r="U276" s="354">
        <v>0</v>
      </c>
      <c r="V276" s="272">
        <v>0</v>
      </c>
      <c r="W276" s="272">
        <v>0</v>
      </c>
      <c r="X276" s="272">
        <v>0</v>
      </c>
      <c r="Y276" s="273">
        <v>0</v>
      </c>
      <c r="Z276" s="274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5"/>
      <c r="AP276" s="276"/>
      <c r="AQ276" s="277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  <c r="BE276" s="279"/>
      <c r="BF276" s="265"/>
      <c r="BG276" s="198"/>
    </row>
    <row r="277" spans="1:59" ht="43.5" customHeight="1" x14ac:dyDescent="0.2">
      <c r="A277" s="246" t="s">
        <v>114</v>
      </c>
      <c r="B277" s="362">
        <v>701</v>
      </c>
      <c r="C277" s="361">
        <v>113</v>
      </c>
      <c r="D277" s="360" t="s">
        <v>353</v>
      </c>
      <c r="E277" s="357" t="s">
        <v>115</v>
      </c>
      <c r="F277" s="359"/>
      <c r="G277" s="358"/>
      <c r="H277" s="356">
        <v>10101</v>
      </c>
      <c r="I277" s="355">
        <v>9443012</v>
      </c>
      <c r="J277" s="355">
        <v>550000</v>
      </c>
      <c r="K277" s="355">
        <v>800000</v>
      </c>
      <c r="L277" s="355">
        <v>800000</v>
      </c>
      <c r="M277" s="355">
        <v>800000</v>
      </c>
      <c r="N277" s="355">
        <v>750000</v>
      </c>
      <c r="O277" s="355">
        <v>750000</v>
      </c>
      <c r="P277" s="355">
        <v>800000</v>
      </c>
      <c r="Q277" s="355">
        <v>750000</v>
      </c>
      <c r="R277" s="355">
        <v>850000</v>
      </c>
      <c r="S277" s="355">
        <v>800000</v>
      </c>
      <c r="T277" s="355">
        <v>850000</v>
      </c>
      <c r="U277" s="354">
        <v>943012</v>
      </c>
      <c r="V277" s="272">
        <v>0</v>
      </c>
      <c r="W277" s="272">
        <v>0</v>
      </c>
      <c r="X277" s="272">
        <v>0</v>
      </c>
      <c r="Y277" s="273">
        <v>0</v>
      </c>
      <c r="Z277" s="274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5"/>
      <c r="AP277" s="276"/>
      <c r="AQ277" s="277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  <c r="BE277" s="279"/>
      <c r="BF277" s="265"/>
      <c r="BG277" s="198"/>
    </row>
    <row r="278" spans="1:59" ht="13.5" customHeight="1" x14ac:dyDescent="0.2">
      <c r="A278" s="246" t="s">
        <v>95</v>
      </c>
      <c r="B278" s="362">
        <v>701</v>
      </c>
      <c r="C278" s="361">
        <v>113</v>
      </c>
      <c r="D278" s="360" t="s">
        <v>391</v>
      </c>
      <c r="E278" s="357" t="s">
        <v>96</v>
      </c>
      <c r="F278" s="359"/>
      <c r="G278" s="358"/>
      <c r="H278" s="356">
        <v>10101</v>
      </c>
      <c r="I278" s="355">
        <v>50000</v>
      </c>
      <c r="J278" s="355">
        <v>0</v>
      </c>
      <c r="K278" s="355">
        <v>0</v>
      </c>
      <c r="L278" s="355">
        <v>50000</v>
      </c>
      <c r="M278" s="355">
        <v>0</v>
      </c>
      <c r="N278" s="355">
        <v>0</v>
      </c>
      <c r="O278" s="355">
        <v>0</v>
      </c>
      <c r="P278" s="355">
        <v>0</v>
      </c>
      <c r="Q278" s="355">
        <v>0</v>
      </c>
      <c r="R278" s="355">
        <v>0</v>
      </c>
      <c r="S278" s="355">
        <v>0</v>
      </c>
      <c r="T278" s="355">
        <v>0</v>
      </c>
      <c r="U278" s="354">
        <v>0</v>
      </c>
      <c r="V278" s="272">
        <v>0</v>
      </c>
      <c r="W278" s="272">
        <v>0</v>
      </c>
      <c r="X278" s="272">
        <v>0</v>
      </c>
      <c r="Y278" s="273">
        <v>0</v>
      </c>
      <c r="Z278" s="274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5"/>
      <c r="AP278" s="276"/>
      <c r="AQ278" s="277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  <c r="BE278" s="279"/>
      <c r="BF278" s="265"/>
      <c r="BG278" s="198"/>
    </row>
    <row r="279" spans="1:59" ht="13.5" customHeight="1" x14ac:dyDescent="0.2">
      <c r="A279" s="246" t="s">
        <v>95</v>
      </c>
      <c r="B279" s="362">
        <v>701</v>
      </c>
      <c r="C279" s="361">
        <v>113</v>
      </c>
      <c r="D279" s="360" t="s">
        <v>354</v>
      </c>
      <c r="E279" s="357" t="s">
        <v>96</v>
      </c>
      <c r="F279" s="359"/>
      <c r="G279" s="358" t="s">
        <v>952</v>
      </c>
      <c r="H279" s="356">
        <v>10112</v>
      </c>
      <c r="I279" s="355">
        <v>5263.16</v>
      </c>
      <c r="J279" s="355">
        <v>0</v>
      </c>
      <c r="K279" s="355">
        <v>0</v>
      </c>
      <c r="L279" s="355">
        <v>5263.16</v>
      </c>
      <c r="M279" s="355">
        <v>0</v>
      </c>
      <c r="N279" s="355">
        <v>0</v>
      </c>
      <c r="O279" s="355">
        <v>0</v>
      </c>
      <c r="P279" s="355">
        <v>0</v>
      </c>
      <c r="Q279" s="355">
        <v>0</v>
      </c>
      <c r="R279" s="355">
        <v>0</v>
      </c>
      <c r="S279" s="355">
        <v>0</v>
      </c>
      <c r="T279" s="355">
        <v>0</v>
      </c>
      <c r="U279" s="354">
        <v>0</v>
      </c>
      <c r="V279" s="272">
        <v>58400</v>
      </c>
      <c r="W279" s="272">
        <v>25000</v>
      </c>
      <c r="X279" s="272">
        <v>25000</v>
      </c>
      <c r="Y279" s="273">
        <v>8400</v>
      </c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5"/>
      <c r="AP279" s="276"/>
      <c r="AQ279" s="277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  <c r="BE279" s="279"/>
      <c r="BF279" s="265"/>
      <c r="BG279" s="198"/>
    </row>
    <row r="280" spans="1:59" ht="13.5" customHeight="1" x14ac:dyDescent="0.2">
      <c r="A280" s="246" t="s">
        <v>95</v>
      </c>
      <c r="B280" s="362">
        <v>701</v>
      </c>
      <c r="C280" s="361">
        <v>113</v>
      </c>
      <c r="D280" s="360" t="s">
        <v>354</v>
      </c>
      <c r="E280" s="357" t="s">
        <v>96</v>
      </c>
      <c r="F280" s="359"/>
      <c r="G280" s="358" t="s">
        <v>952</v>
      </c>
      <c r="H280" s="356">
        <v>10306</v>
      </c>
      <c r="I280" s="355">
        <v>100000</v>
      </c>
      <c r="J280" s="355">
        <v>0</v>
      </c>
      <c r="K280" s="355">
        <v>0</v>
      </c>
      <c r="L280" s="355">
        <v>100000</v>
      </c>
      <c r="M280" s="355">
        <v>0</v>
      </c>
      <c r="N280" s="355">
        <v>0</v>
      </c>
      <c r="O280" s="355">
        <v>0</v>
      </c>
      <c r="P280" s="355">
        <v>0</v>
      </c>
      <c r="Q280" s="355">
        <v>0</v>
      </c>
      <c r="R280" s="355">
        <v>0</v>
      </c>
      <c r="S280" s="355">
        <v>0</v>
      </c>
      <c r="T280" s="355">
        <v>0</v>
      </c>
      <c r="U280" s="354">
        <v>0</v>
      </c>
      <c r="V280" s="272">
        <v>30000</v>
      </c>
      <c r="W280" s="272">
        <v>0</v>
      </c>
      <c r="X280" s="272">
        <v>0</v>
      </c>
      <c r="Y280" s="273">
        <v>30000</v>
      </c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5"/>
      <c r="AP280" s="276"/>
      <c r="AQ280" s="277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  <c r="BE280" s="279"/>
      <c r="BF280" s="265"/>
      <c r="BG280" s="198"/>
    </row>
    <row r="281" spans="1:59" ht="13.5" customHeight="1" x14ac:dyDescent="0.2">
      <c r="A281" s="246" t="s">
        <v>95</v>
      </c>
      <c r="B281" s="362">
        <v>701</v>
      </c>
      <c r="C281" s="361">
        <v>113</v>
      </c>
      <c r="D281" s="360" t="s">
        <v>106</v>
      </c>
      <c r="E281" s="357" t="s">
        <v>96</v>
      </c>
      <c r="F281" s="359"/>
      <c r="G281" s="358"/>
      <c r="H281" s="356">
        <v>10101</v>
      </c>
      <c r="I281" s="355">
        <v>131000</v>
      </c>
      <c r="J281" s="355">
        <v>0</v>
      </c>
      <c r="K281" s="355">
        <v>0</v>
      </c>
      <c r="L281" s="355">
        <v>0</v>
      </c>
      <c r="M281" s="355">
        <v>0</v>
      </c>
      <c r="N281" s="355">
        <v>0</v>
      </c>
      <c r="O281" s="355">
        <v>0</v>
      </c>
      <c r="P281" s="355">
        <v>0</v>
      </c>
      <c r="Q281" s="355">
        <v>0</v>
      </c>
      <c r="R281" s="355">
        <v>0</v>
      </c>
      <c r="S281" s="355">
        <v>0</v>
      </c>
      <c r="T281" s="355">
        <v>0</v>
      </c>
      <c r="U281" s="354">
        <v>131000</v>
      </c>
      <c r="V281" s="272">
        <v>219170.32</v>
      </c>
      <c r="W281" s="272">
        <v>75606</v>
      </c>
      <c r="X281" s="272">
        <v>75606</v>
      </c>
      <c r="Y281" s="273">
        <v>67958.320000000007</v>
      </c>
      <c r="Z281" s="274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5"/>
      <c r="AP281" s="276"/>
      <c r="AQ281" s="277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  <c r="BE281" s="279"/>
      <c r="BF281" s="265"/>
      <c r="BG281" s="198"/>
    </row>
    <row r="282" spans="1:59" ht="32.25" customHeight="1" x14ac:dyDescent="0.2">
      <c r="A282" s="246" t="s">
        <v>91</v>
      </c>
      <c r="B282" s="362">
        <v>701</v>
      </c>
      <c r="C282" s="361">
        <v>113</v>
      </c>
      <c r="D282" s="360" t="s">
        <v>107</v>
      </c>
      <c r="E282" s="357" t="s">
        <v>92</v>
      </c>
      <c r="F282" s="359"/>
      <c r="G282" s="358"/>
      <c r="H282" s="356">
        <v>10101</v>
      </c>
      <c r="I282" s="355">
        <v>4500</v>
      </c>
      <c r="J282" s="355">
        <v>0</v>
      </c>
      <c r="K282" s="355">
        <v>0</v>
      </c>
      <c r="L282" s="355">
        <v>0</v>
      </c>
      <c r="M282" s="355">
        <v>2000</v>
      </c>
      <c r="N282" s="355">
        <v>0</v>
      </c>
      <c r="O282" s="355">
        <v>0</v>
      </c>
      <c r="P282" s="355">
        <v>0</v>
      </c>
      <c r="Q282" s="355">
        <v>0</v>
      </c>
      <c r="R282" s="355">
        <v>2500</v>
      </c>
      <c r="S282" s="355">
        <v>0</v>
      </c>
      <c r="T282" s="355">
        <v>0</v>
      </c>
      <c r="U282" s="354">
        <v>0</v>
      </c>
      <c r="V282" s="272">
        <v>66189.460000000006</v>
      </c>
      <c r="W282" s="272">
        <v>22833.01</v>
      </c>
      <c r="X282" s="272">
        <v>22833.01</v>
      </c>
      <c r="Y282" s="273">
        <v>20523.439999999999</v>
      </c>
      <c r="Z282" s="274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5"/>
      <c r="AP282" s="276"/>
      <c r="AQ282" s="277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  <c r="BE282" s="279"/>
      <c r="BF282" s="265"/>
      <c r="BG282" s="198"/>
    </row>
    <row r="283" spans="1:59" ht="13.5" customHeight="1" x14ac:dyDescent="0.2">
      <c r="A283" s="246" t="s">
        <v>95</v>
      </c>
      <c r="B283" s="362">
        <v>701</v>
      </c>
      <c r="C283" s="361">
        <v>113</v>
      </c>
      <c r="D283" s="360" t="s">
        <v>107</v>
      </c>
      <c r="E283" s="357" t="s">
        <v>96</v>
      </c>
      <c r="F283" s="359"/>
      <c r="G283" s="358"/>
      <c r="H283" s="356">
        <v>10101</v>
      </c>
      <c r="I283" s="355">
        <v>100900</v>
      </c>
      <c r="J283" s="355">
        <v>0</v>
      </c>
      <c r="K283" s="355">
        <v>0</v>
      </c>
      <c r="L283" s="355">
        <v>0</v>
      </c>
      <c r="M283" s="355">
        <v>50900</v>
      </c>
      <c r="N283" s="355">
        <v>0</v>
      </c>
      <c r="O283" s="355">
        <v>0</v>
      </c>
      <c r="P283" s="355">
        <v>0</v>
      </c>
      <c r="Q283" s="355">
        <v>0</v>
      </c>
      <c r="R283" s="355">
        <v>50000</v>
      </c>
      <c r="S283" s="355">
        <v>0</v>
      </c>
      <c r="T283" s="355">
        <v>0</v>
      </c>
      <c r="U283" s="354">
        <v>0</v>
      </c>
      <c r="V283" s="272">
        <v>0</v>
      </c>
      <c r="W283" s="272">
        <v>0</v>
      </c>
      <c r="X283" s="272">
        <v>0</v>
      </c>
      <c r="Y283" s="273">
        <v>0</v>
      </c>
      <c r="Z283" s="274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5"/>
      <c r="AP283" s="276"/>
      <c r="AQ283" s="277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  <c r="BE283" s="279"/>
      <c r="BF283" s="265"/>
      <c r="BG283" s="198"/>
    </row>
    <row r="284" spans="1:59" ht="13.5" customHeight="1" x14ac:dyDescent="0.2">
      <c r="A284" s="246" t="s">
        <v>95</v>
      </c>
      <c r="B284" s="362">
        <v>701</v>
      </c>
      <c r="C284" s="361">
        <v>113</v>
      </c>
      <c r="D284" s="360" t="s">
        <v>355</v>
      </c>
      <c r="E284" s="357" t="s">
        <v>96</v>
      </c>
      <c r="F284" s="359"/>
      <c r="G284" s="358"/>
      <c r="H284" s="356">
        <v>10101</v>
      </c>
      <c r="I284" s="355">
        <v>10000</v>
      </c>
      <c r="J284" s="355">
        <v>0</v>
      </c>
      <c r="K284" s="355">
        <v>0</v>
      </c>
      <c r="L284" s="355">
        <v>0</v>
      </c>
      <c r="M284" s="355">
        <v>0</v>
      </c>
      <c r="N284" s="355">
        <v>10000</v>
      </c>
      <c r="O284" s="355">
        <v>0</v>
      </c>
      <c r="P284" s="355">
        <v>0</v>
      </c>
      <c r="Q284" s="355">
        <v>0</v>
      </c>
      <c r="R284" s="355">
        <v>0</v>
      </c>
      <c r="S284" s="355">
        <v>0</v>
      </c>
      <c r="T284" s="355">
        <v>0</v>
      </c>
      <c r="U284" s="354">
        <v>0</v>
      </c>
      <c r="V284" s="272">
        <v>0</v>
      </c>
      <c r="W284" s="272">
        <v>0</v>
      </c>
      <c r="X284" s="272">
        <v>0</v>
      </c>
      <c r="Y284" s="273">
        <v>0</v>
      </c>
      <c r="Z284" s="274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5"/>
      <c r="AP284" s="276"/>
      <c r="AQ284" s="277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  <c r="BE284" s="279"/>
      <c r="BF284" s="265"/>
      <c r="BG284" s="198"/>
    </row>
    <row r="285" spans="1:59" ht="13.5" customHeight="1" x14ac:dyDescent="0.2">
      <c r="A285" s="246" t="s">
        <v>95</v>
      </c>
      <c r="B285" s="362">
        <v>701</v>
      </c>
      <c r="C285" s="361">
        <v>113</v>
      </c>
      <c r="D285" s="360" t="s">
        <v>108</v>
      </c>
      <c r="E285" s="357" t="s">
        <v>96</v>
      </c>
      <c r="F285" s="359"/>
      <c r="G285" s="358"/>
      <c r="H285" s="356">
        <v>10101</v>
      </c>
      <c r="I285" s="355">
        <v>4200</v>
      </c>
      <c r="J285" s="355">
        <v>0</v>
      </c>
      <c r="K285" s="355">
        <v>0</v>
      </c>
      <c r="L285" s="355">
        <v>0</v>
      </c>
      <c r="M285" s="355">
        <v>0</v>
      </c>
      <c r="N285" s="355">
        <v>0</v>
      </c>
      <c r="O285" s="355">
        <v>0</v>
      </c>
      <c r="P285" s="355">
        <v>0</v>
      </c>
      <c r="Q285" s="355">
        <v>0</v>
      </c>
      <c r="R285" s="355">
        <v>4200</v>
      </c>
      <c r="S285" s="355">
        <v>0</v>
      </c>
      <c r="T285" s="355">
        <v>0</v>
      </c>
      <c r="U285" s="354">
        <v>0</v>
      </c>
      <c r="V285" s="272">
        <v>0</v>
      </c>
      <c r="W285" s="272">
        <v>0</v>
      </c>
      <c r="X285" s="272">
        <v>0</v>
      </c>
      <c r="Y285" s="273">
        <v>0</v>
      </c>
      <c r="Z285" s="274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5"/>
      <c r="AP285" s="276"/>
      <c r="AQ285" s="277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  <c r="BE285" s="279"/>
      <c r="BF285" s="265"/>
      <c r="BG285" s="198"/>
    </row>
    <row r="286" spans="1:59" ht="13.5" customHeight="1" x14ac:dyDescent="0.2">
      <c r="A286" s="246" t="s">
        <v>95</v>
      </c>
      <c r="B286" s="362">
        <v>701</v>
      </c>
      <c r="C286" s="361">
        <v>113</v>
      </c>
      <c r="D286" s="360" t="s">
        <v>109</v>
      </c>
      <c r="E286" s="357" t="s">
        <v>96</v>
      </c>
      <c r="F286" s="359"/>
      <c r="G286" s="358"/>
      <c r="H286" s="356">
        <v>10101</v>
      </c>
      <c r="I286" s="355">
        <v>283000</v>
      </c>
      <c r="J286" s="355">
        <v>14508</v>
      </c>
      <c r="K286" s="355">
        <v>32492</v>
      </c>
      <c r="L286" s="355">
        <v>24000</v>
      </c>
      <c r="M286" s="355">
        <v>23000</v>
      </c>
      <c r="N286" s="355">
        <v>24000</v>
      </c>
      <c r="O286" s="355">
        <v>23000</v>
      </c>
      <c r="P286" s="355">
        <v>23000</v>
      </c>
      <c r="Q286" s="355">
        <v>24000</v>
      </c>
      <c r="R286" s="355">
        <v>24000</v>
      </c>
      <c r="S286" s="355">
        <v>24000</v>
      </c>
      <c r="T286" s="355">
        <v>23000</v>
      </c>
      <c r="U286" s="354">
        <v>24000</v>
      </c>
      <c r="V286" s="272">
        <v>2536321</v>
      </c>
      <c r="W286" s="272">
        <v>770000</v>
      </c>
      <c r="X286" s="272">
        <v>760000</v>
      </c>
      <c r="Y286" s="273">
        <v>1006321</v>
      </c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5"/>
      <c r="AP286" s="276"/>
      <c r="AQ286" s="277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  <c r="BE286" s="279"/>
      <c r="BF286" s="265"/>
      <c r="BG286" s="198"/>
    </row>
    <row r="287" spans="1:59" ht="13.5" customHeight="1" x14ac:dyDescent="0.2">
      <c r="A287" s="246" t="s">
        <v>95</v>
      </c>
      <c r="B287" s="362">
        <v>701</v>
      </c>
      <c r="C287" s="361">
        <v>113</v>
      </c>
      <c r="D287" s="360" t="s">
        <v>110</v>
      </c>
      <c r="E287" s="357" t="s">
        <v>96</v>
      </c>
      <c r="F287" s="359"/>
      <c r="G287" s="358"/>
      <c r="H287" s="356">
        <v>10101</v>
      </c>
      <c r="I287" s="355">
        <v>274606.40000000002</v>
      </c>
      <c r="J287" s="355">
        <v>0</v>
      </c>
      <c r="K287" s="355">
        <v>0</v>
      </c>
      <c r="L287" s="355">
        <v>0</v>
      </c>
      <c r="M287" s="355">
        <v>135086.39999999999</v>
      </c>
      <c r="N287" s="355">
        <v>0</v>
      </c>
      <c r="O287" s="355">
        <v>0</v>
      </c>
      <c r="P287" s="355">
        <v>0</v>
      </c>
      <c r="Q287" s="355">
        <v>0</v>
      </c>
      <c r="R287" s="355">
        <v>139520</v>
      </c>
      <c r="S287" s="355">
        <v>0</v>
      </c>
      <c r="T287" s="355">
        <v>0</v>
      </c>
      <c r="U287" s="354">
        <v>0</v>
      </c>
      <c r="V287" s="272">
        <v>0</v>
      </c>
      <c r="W287" s="272">
        <v>0</v>
      </c>
      <c r="X287" s="272">
        <v>0</v>
      </c>
      <c r="Y287" s="273">
        <v>0</v>
      </c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5"/>
      <c r="AP287" s="276"/>
      <c r="AQ287" s="277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  <c r="BE287" s="279"/>
      <c r="BF287" s="265"/>
      <c r="BG287" s="198"/>
    </row>
    <row r="288" spans="1:59" ht="13.5" customHeight="1" x14ac:dyDescent="0.2">
      <c r="A288" s="246" t="s">
        <v>95</v>
      </c>
      <c r="B288" s="362">
        <v>701</v>
      </c>
      <c r="C288" s="361">
        <v>113</v>
      </c>
      <c r="D288" s="360" t="s">
        <v>111</v>
      </c>
      <c r="E288" s="357" t="s">
        <v>96</v>
      </c>
      <c r="F288" s="359"/>
      <c r="G288" s="358"/>
      <c r="H288" s="356">
        <v>10101</v>
      </c>
      <c r="I288" s="355">
        <v>343795.56</v>
      </c>
      <c r="J288" s="355">
        <v>0</v>
      </c>
      <c r="K288" s="355">
        <v>57299.26</v>
      </c>
      <c r="L288" s="355">
        <v>28649.63</v>
      </c>
      <c r="M288" s="355">
        <v>28649.63</v>
      </c>
      <c r="N288" s="355">
        <v>28649.63</v>
      </c>
      <c r="O288" s="355">
        <v>28649.63</v>
      </c>
      <c r="P288" s="355">
        <v>28649.63</v>
      </c>
      <c r="Q288" s="355">
        <v>28649.63</v>
      </c>
      <c r="R288" s="355">
        <v>28649.63</v>
      </c>
      <c r="S288" s="355">
        <v>28649.63</v>
      </c>
      <c r="T288" s="355">
        <v>28649.63</v>
      </c>
      <c r="U288" s="354">
        <v>28649.63</v>
      </c>
      <c r="V288" s="272">
        <v>0</v>
      </c>
      <c r="W288" s="272">
        <v>0</v>
      </c>
      <c r="X288" s="272">
        <v>0</v>
      </c>
      <c r="Y288" s="273">
        <v>0</v>
      </c>
      <c r="Z288" s="274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5"/>
      <c r="AP288" s="276"/>
      <c r="AQ288" s="277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  <c r="BE288" s="279"/>
      <c r="BF288" s="265"/>
      <c r="BG288" s="198"/>
    </row>
    <row r="289" spans="1:59" ht="13.5" customHeight="1" x14ac:dyDescent="0.2">
      <c r="A289" s="246" t="s">
        <v>95</v>
      </c>
      <c r="B289" s="362">
        <v>701</v>
      </c>
      <c r="C289" s="361">
        <v>113</v>
      </c>
      <c r="D289" s="360" t="s">
        <v>112</v>
      </c>
      <c r="E289" s="357" t="s">
        <v>96</v>
      </c>
      <c r="F289" s="359"/>
      <c r="G289" s="358"/>
      <c r="H289" s="356">
        <v>10101</v>
      </c>
      <c r="I289" s="355">
        <v>219999</v>
      </c>
      <c r="J289" s="355">
        <v>0</v>
      </c>
      <c r="K289" s="355">
        <v>0</v>
      </c>
      <c r="L289" s="355">
        <v>0</v>
      </c>
      <c r="M289" s="355">
        <v>0</v>
      </c>
      <c r="N289" s="355">
        <v>0</v>
      </c>
      <c r="O289" s="355">
        <v>0</v>
      </c>
      <c r="P289" s="355">
        <v>0</v>
      </c>
      <c r="Q289" s="355">
        <v>0</v>
      </c>
      <c r="R289" s="355">
        <v>0</v>
      </c>
      <c r="S289" s="355">
        <v>0</v>
      </c>
      <c r="T289" s="355">
        <v>0</v>
      </c>
      <c r="U289" s="354">
        <v>219999</v>
      </c>
      <c r="V289" s="272">
        <v>2436982.1800000002</v>
      </c>
      <c r="W289" s="272">
        <v>1095221.79</v>
      </c>
      <c r="X289" s="272">
        <v>523140</v>
      </c>
      <c r="Y289" s="273">
        <v>818620.39</v>
      </c>
      <c r="Z289" s="274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5"/>
      <c r="AP289" s="276"/>
      <c r="AQ289" s="277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  <c r="BE289" s="279"/>
      <c r="BF289" s="265"/>
      <c r="BG289" s="198"/>
    </row>
    <row r="290" spans="1:59" ht="13.5" customHeight="1" x14ac:dyDescent="0.2">
      <c r="A290" s="246" t="s">
        <v>95</v>
      </c>
      <c r="B290" s="362">
        <v>701</v>
      </c>
      <c r="C290" s="361">
        <v>113</v>
      </c>
      <c r="D290" s="360" t="s">
        <v>113</v>
      </c>
      <c r="E290" s="357" t="s">
        <v>96</v>
      </c>
      <c r="F290" s="359"/>
      <c r="G290" s="358"/>
      <c r="H290" s="356">
        <v>10101</v>
      </c>
      <c r="I290" s="355">
        <v>121333.9</v>
      </c>
      <c r="J290" s="355">
        <v>0</v>
      </c>
      <c r="K290" s="355">
        <v>0</v>
      </c>
      <c r="L290" s="355">
        <v>60666.9</v>
      </c>
      <c r="M290" s="355">
        <v>0</v>
      </c>
      <c r="N290" s="355">
        <v>0</v>
      </c>
      <c r="O290" s="355">
        <v>0</v>
      </c>
      <c r="P290" s="355">
        <v>0</v>
      </c>
      <c r="Q290" s="355">
        <v>0</v>
      </c>
      <c r="R290" s="355">
        <v>60667</v>
      </c>
      <c r="S290" s="355">
        <v>0</v>
      </c>
      <c r="T290" s="355">
        <v>0</v>
      </c>
      <c r="U290" s="354">
        <v>0</v>
      </c>
      <c r="V290" s="272">
        <v>80000</v>
      </c>
      <c r="W290" s="272">
        <v>80000</v>
      </c>
      <c r="X290" s="272">
        <v>0</v>
      </c>
      <c r="Y290" s="273">
        <v>0</v>
      </c>
      <c r="Z290" s="274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5"/>
      <c r="AP290" s="276"/>
      <c r="AQ290" s="277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  <c r="BE290" s="279"/>
      <c r="BF290" s="265"/>
      <c r="BG290" s="198"/>
    </row>
    <row r="291" spans="1:59" ht="13.5" customHeight="1" x14ac:dyDescent="0.2">
      <c r="A291" s="246" t="s">
        <v>95</v>
      </c>
      <c r="B291" s="362">
        <v>701</v>
      </c>
      <c r="C291" s="361">
        <v>113</v>
      </c>
      <c r="D291" s="360" t="s">
        <v>113</v>
      </c>
      <c r="E291" s="357" t="s">
        <v>96</v>
      </c>
      <c r="F291" s="359"/>
      <c r="G291" s="358"/>
      <c r="H291" s="356">
        <v>10101</v>
      </c>
      <c r="I291" s="355">
        <v>584466.68000000005</v>
      </c>
      <c r="J291" s="355">
        <v>0</v>
      </c>
      <c r="K291" s="355">
        <v>0</v>
      </c>
      <c r="L291" s="355">
        <v>0</v>
      </c>
      <c r="M291" s="355">
        <v>292000</v>
      </c>
      <c r="N291" s="355">
        <v>0</v>
      </c>
      <c r="O291" s="355">
        <v>0</v>
      </c>
      <c r="P291" s="355">
        <v>0</v>
      </c>
      <c r="Q291" s="355">
        <v>0</v>
      </c>
      <c r="R291" s="355">
        <v>0</v>
      </c>
      <c r="S291" s="355">
        <v>292466.68</v>
      </c>
      <c r="T291" s="355">
        <v>0</v>
      </c>
      <c r="U291" s="354">
        <v>0</v>
      </c>
      <c r="V291" s="272">
        <v>380000</v>
      </c>
      <c r="W291" s="272">
        <v>380000</v>
      </c>
      <c r="X291" s="272">
        <v>0</v>
      </c>
      <c r="Y291" s="273">
        <v>0</v>
      </c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5"/>
      <c r="AP291" s="276"/>
      <c r="AQ291" s="277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  <c r="BE291" s="279"/>
      <c r="BF291" s="265"/>
      <c r="BG291" s="198"/>
    </row>
    <row r="292" spans="1:59" ht="13.5" customHeight="1" x14ac:dyDescent="0.2">
      <c r="A292" s="246" t="s">
        <v>95</v>
      </c>
      <c r="B292" s="362">
        <v>701</v>
      </c>
      <c r="C292" s="361">
        <v>113</v>
      </c>
      <c r="D292" s="360" t="s">
        <v>350</v>
      </c>
      <c r="E292" s="357" t="s">
        <v>96</v>
      </c>
      <c r="F292" s="359"/>
      <c r="G292" s="358" t="s">
        <v>65</v>
      </c>
      <c r="H292" s="356">
        <v>10306</v>
      </c>
      <c r="I292" s="355">
        <v>33000</v>
      </c>
      <c r="J292" s="355">
        <v>0</v>
      </c>
      <c r="K292" s="355">
        <v>0</v>
      </c>
      <c r="L292" s="355">
        <v>0</v>
      </c>
      <c r="M292" s="355">
        <v>33000</v>
      </c>
      <c r="N292" s="355">
        <v>0</v>
      </c>
      <c r="O292" s="355">
        <v>0</v>
      </c>
      <c r="P292" s="355">
        <v>0</v>
      </c>
      <c r="Q292" s="355">
        <v>0</v>
      </c>
      <c r="R292" s="355">
        <v>0</v>
      </c>
      <c r="S292" s="355">
        <v>0</v>
      </c>
      <c r="T292" s="355">
        <v>0</v>
      </c>
      <c r="U292" s="354">
        <v>0</v>
      </c>
      <c r="V292" s="272">
        <v>3439885.03</v>
      </c>
      <c r="W292" s="272">
        <v>3439885.03</v>
      </c>
      <c r="X292" s="272">
        <v>0</v>
      </c>
      <c r="Y292" s="273">
        <v>0</v>
      </c>
      <c r="Z292" s="274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5"/>
      <c r="AP292" s="276"/>
      <c r="AQ292" s="277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  <c r="BE292" s="279"/>
      <c r="BF292" s="265"/>
      <c r="BG292" s="198"/>
    </row>
    <row r="293" spans="1:59" ht="24.75" customHeight="1" x14ac:dyDescent="0.2">
      <c r="A293" s="246" t="s">
        <v>88</v>
      </c>
      <c r="B293" s="362">
        <v>701</v>
      </c>
      <c r="C293" s="361">
        <v>113</v>
      </c>
      <c r="D293" s="360" t="s">
        <v>461</v>
      </c>
      <c r="E293" s="357" t="s">
        <v>90</v>
      </c>
      <c r="F293" s="359"/>
      <c r="G293" s="358" t="s">
        <v>64</v>
      </c>
      <c r="H293" s="356">
        <v>10306</v>
      </c>
      <c r="I293" s="355">
        <v>445164.77</v>
      </c>
      <c r="J293" s="355">
        <v>34982.28</v>
      </c>
      <c r="K293" s="355">
        <v>35017.72</v>
      </c>
      <c r="L293" s="355">
        <v>35000</v>
      </c>
      <c r="M293" s="355">
        <v>35000</v>
      </c>
      <c r="N293" s="355">
        <v>35000</v>
      </c>
      <c r="O293" s="355">
        <v>60164.77</v>
      </c>
      <c r="P293" s="355">
        <v>35000</v>
      </c>
      <c r="Q293" s="355">
        <v>35000</v>
      </c>
      <c r="R293" s="355">
        <v>35000</v>
      </c>
      <c r="S293" s="355">
        <v>35000</v>
      </c>
      <c r="T293" s="355">
        <v>35000</v>
      </c>
      <c r="U293" s="354">
        <v>35000</v>
      </c>
      <c r="V293" s="272">
        <v>0</v>
      </c>
      <c r="W293" s="272">
        <v>0</v>
      </c>
      <c r="X293" s="272">
        <v>0</v>
      </c>
      <c r="Y293" s="273">
        <v>0</v>
      </c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5"/>
      <c r="AP293" s="276"/>
      <c r="AQ293" s="277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  <c r="BE293" s="279"/>
      <c r="BF293" s="265"/>
      <c r="BG293" s="198"/>
    </row>
    <row r="294" spans="1:59" ht="32.25" customHeight="1" x14ac:dyDescent="0.2">
      <c r="A294" s="246" t="s">
        <v>91</v>
      </c>
      <c r="B294" s="362">
        <v>701</v>
      </c>
      <c r="C294" s="361">
        <v>113</v>
      </c>
      <c r="D294" s="360" t="s">
        <v>461</v>
      </c>
      <c r="E294" s="357" t="s">
        <v>92</v>
      </c>
      <c r="F294" s="359"/>
      <c r="G294" s="358" t="s">
        <v>64</v>
      </c>
      <c r="H294" s="356">
        <v>10306</v>
      </c>
      <c r="I294" s="355">
        <v>12765</v>
      </c>
      <c r="J294" s="355">
        <v>0</v>
      </c>
      <c r="K294" s="355">
        <v>0</v>
      </c>
      <c r="L294" s="355">
        <v>0</v>
      </c>
      <c r="M294" s="355">
        <v>0</v>
      </c>
      <c r="N294" s="355">
        <v>0</v>
      </c>
      <c r="O294" s="355">
        <v>12765</v>
      </c>
      <c r="P294" s="355">
        <v>0</v>
      </c>
      <c r="Q294" s="355">
        <v>0</v>
      </c>
      <c r="R294" s="355">
        <v>0</v>
      </c>
      <c r="S294" s="355">
        <v>0</v>
      </c>
      <c r="T294" s="355">
        <v>0</v>
      </c>
      <c r="U294" s="354">
        <v>0</v>
      </c>
      <c r="V294" s="272">
        <v>65357815.560000002</v>
      </c>
      <c r="W294" s="272">
        <v>65357815.560000002</v>
      </c>
      <c r="X294" s="272">
        <v>0</v>
      </c>
      <c r="Y294" s="273">
        <v>0</v>
      </c>
      <c r="Z294" s="274"/>
      <c r="AA294" s="274"/>
      <c r="AB294" s="274"/>
      <c r="AC294" s="274"/>
      <c r="AD294" s="274"/>
      <c r="AE294" s="274"/>
      <c r="AF294" s="274"/>
      <c r="AG294" s="274"/>
      <c r="AH294" s="274"/>
      <c r="AI294" s="274"/>
      <c r="AJ294" s="274"/>
      <c r="AK294" s="274"/>
      <c r="AL294" s="274"/>
      <c r="AM294" s="274"/>
      <c r="AN294" s="274"/>
      <c r="AO294" s="275"/>
      <c r="AP294" s="276"/>
      <c r="AQ294" s="277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  <c r="BE294" s="279"/>
      <c r="BF294" s="265"/>
      <c r="BG294" s="198"/>
    </row>
    <row r="295" spans="1:59" ht="38.25" customHeight="1" x14ac:dyDescent="0.2">
      <c r="A295" s="246" t="s">
        <v>93</v>
      </c>
      <c r="B295" s="362">
        <v>701</v>
      </c>
      <c r="C295" s="361">
        <v>113</v>
      </c>
      <c r="D295" s="360" t="s">
        <v>461</v>
      </c>
      <c r="E295" s="357" t="s">
        <v>94</v>
      </c>
      <c r="F295" s="359"/>
      <c r="G295" s="358" t="s">
        <v>64</v>
      </c>
      <c r="H295" s="356">
        <v>10306</v>
      </c>
      <c r="I295" s="355">
        <v>134439.76</v>
      </c>
      <c r="J295" s="355">
        <v>10564.65</v>
      </c>
      <c r="K295" s="355">
        <v>10575.35</v>
      </c>
      <c r="L295" s="355">
        <v>10570</v>
      </c>
      <c r="M295" s="355">
        <v>10570</v>
      </c>
      <c r="N295" s="355">
        <v>10570</v>
      </c>
      <c r="O295" s="355">
        <v>18169.759999999998</v>
      </c>
      <c r="P295" s="355">
        <v>10570</v>
      </c>
      <c r="Q295" s="355">
        <v>10570</v>
      </c>
      <c r="R295" s="355">
        <v>10570</v>
      </c>
      <c r="S295" s="355">
        <v>10570</v>
      </c>
      <c r="T295" s="355">
        <v>10570</v>
      </c>
      <c r="U295" s="354">
        <v>10570</v>
      </c>
      <c r="V295" s="272">
        <v>0</v>
      </c>
      <c r="W295" s="272">
        <v>0</v>
      </c>
      <c r="X295" s="272">
        <v>0</v>
      </c>
      <c r="Y295" s="273">
        <v>0</v>
      </c>
      <c r="Z295" s="274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5"/>
      <c r="AP295" s="276"/>
      <c r="AQ295" s="277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  <c r="BE295" s="279"/>
      <c r="BF295" s="265"/>
      <c r="BG295" s="198"/>
    </row>
    <row r="296" spans="1:59" ht="38.25" customHeight="1" x14ac:dyDescent="0.2">
      <c r="A296" s="246" t="s">
        <v>93</v>
      </c>
      <c r="B296" s="362">
        <v>701</v>
      </c>
      <c r="C296" s="361">
        <v>113</v>
      </c>
      <c r="D296" s="360" t="s">
        <v>461</v>
      </c>
      <c r="E296" s="357" t="s">
        <v>94</v>
      </c>
      <c r="F296" s="359"/>
      <c r="G296" s="358" t="s">
        <v>64</v>
      </c>
      <c r="H296" s="356">
        <v>10306</v>
      </c>
      <c r="I296" s="355">
        <v>3855.03</v>
      </c>
      <c r="J296" s="355">
        <v>0</v>
      </c>
      <c r="K296" s="355">
        <v>0</v>
      </c>
      <c r="L296" s="355">
        <v>0</v>
      </c>
      <c r="M296" s="355">
        <v>0</v>
      </c>
      <c r="N296" s="355">
        <v>0</v>
      </c>
      <c r="O296" s="355">
        <v>3855.03</v>
      </c>
      <c r="P296" s="355">
        <v>0</v>
      </c>
      <c r="Q296" s="355">
        <v>0</v>
      </c>
      <c r="R296" s="355">
        <v>0</v>
      </c>
      <c r="S296" s="355">
        <v>0</v>
      </c>
      <c r="T296" s="355">
        <v>0</v>
      </c>
      <c r="U296" s="354">
        <v>0</v>
      </c>
      <c r="V296" s="272">
        <v>0</v>
      </c>
      <c r="W296" s="272">
        <v>0</v>
      </c>
      <c r="X296" s="272">
        <v>0</v>
      </c>
      <c r="Y296" s="273">
        <v>0</v>
      </c>
      <c r="Z296" s="274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5"/>
      <c r="AP296" s="276"/>
      <c r="AQ296" s="277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  <c r="BE296" s="279"/>
      <c r="BF296" s="265"/>
      <c r="BG296" s="198"/>
    </row>
    <row r="297" spans="1:59" ht="13.5" customHeight="1" x14ac:dyDescent="0.2">
      <c r="A297" s="246" t="s">
        <v>95</v>
      </c>
      <c r="B297" s="362">
        <v>701</v>
      </c>
      <c r="C297" s="361">
        <v>113</v>
      </c>
      <c r="D297" s="360" t="s">
        <v>461</v>
      </c>
      <c r="E297" s="357" t="s">
        <v>96</v>
      </c>
      <c r="F297" s="359"/>
      <c r="G297" s="358" t="s">
        <v>64</v>
      </c>
      <c r="H297" s="356">
        <v>10306</v>
      </c>
      <c r="I297" s="355">
        <v>5610</v>
      </c>
      <c r="J297" s="355">
        <v>0</v>
      </c>
      <c r="K297" s="355">
        <v>0</v>
      </c>
      <c r="L297" s="355">
        <v>0</v>
      </c>
      <c r="M297" s="355">
        <v>0</v>
      </c>
      <c r="N297" s="355">
        <v>0</v>
      </c>
      <c r="O297" s="355">
        <v>0</v>
      </c>
      <c r="P297" s="355">
        <v>0</v>
      </c>
      <c r="Q297" s="355">
        <v>0</v>
      </c>
      <c r="R297" s="355">
        <v>0</v>
      </c>
      <c r="S297" s="355">
        <v>0</v>
      </c>
      <c r="T297" s="355">
        <v>5610</v>
      </c>
      <c r="U297" s="354">
        <v>0</v>
      </c>
      <c r="V297" s="272">
        <v>0</v>
      </c>
      <c r="W297" s="272">
        <v>0</v>
      </c>
      <c r="X297" s="272">
        <v>0</v>
      </c>
      <c r="Y297" s="273">
        <v>0</v>
      </c>
      <c r="Z297" s="274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5"/>
      <c r="AP297" s="276"/>
      <c r="AQ297" s="277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  <c r="BE297" s="279"/>
      <c r="BF297" s="265"/>
      <c r="BG297" s="198"/>
    </row>
    <row r="298" spans="1:59" ht="13.5" customHeight="1" x14ac:dyDescent="0.2">
      <c r="A298" s="246" t="s">
        <v>95</v>
      </c>
      <c r="B298" s="362">
        <v>701</v>
      </c>
      <c r="C298" s="361">
        <v>113</v>
      </c>
      <c r="D298" s="360" t="s">
        <v>461</v>
      </c>
      <c r="E298" s="357" t="s">
        <v>96</v>
      </c>
      <c r="F298" s="359"/>
      <c r="G298" s="358" t="s">
        <v>64</v>
      </c>
      <c r="H298" s="356">
        <v>10306</v>
      </c>
      <c r="I298" s="355">
        <v>13802.76</v>
      </c>
      <c r="J298" s="355">
        <v>0</v>
      </c>
      <c r="K298" s="355">
        <v>0</v>
      </c>
      <c r="L298" s="355">
        <v>0</v>
      </c>
      <c r="M298" s="355">
        <v>0</v>
      </c>
      <c r="N298" s="355">
        <v>0</v>
      </c>
      <c r="O298" s="355">
        <v>0</v>
      </c>
      <c r="P298" s="355">
        <v>0</v>
      </c>
      <c r="Q298" s="355">
        <v>0</v>
      </c>
      <c r="R298" s="355">
        <v>0</v>
      </c>
      <c r="S298" s="355">
        <v>13802.76</v>
      </c>
      <c r="T298" s="355">
        <v>0</v>
      </c>
      <c r="U298" s="354">
        <v>0</v>
      </c>
      <c r="V298" s="272">
        <v>0</v>
      </c>
      <c r="W298" s="272">
        <v>0</v>
      </c>
      <c r="X298" s="272">
        <v>0</v>
      </c>
      <c r="Y298" s="273">
        <v>0</v>
      </c>
      <c r="Z298" s="274"/>
      <c r="AA298" s="274"/>
      <c r="AB298" s="274"/>
      <c r="AC298" s="274"/>
      <c r="AD298" s="274"/>
      <c r="AE298" s="274"/>
      <c r="AF298" s="274"/>
      <c r="AG298" s="274"/>
      <c r="AH298" s="274"/>
      <c r="AI298" s="274"/>
      <c r="AJ298" s="274"/>
      <c r="AK298" s="274"/>
      <c r="AL298" s="274"/>
      <c r="AM298" s="274"/>
      <c r="AN298" s="274"/>
      <c r="AO298" s="275"/>
      <c r="AP298" s="276"/>
      <c r="AQ298" s="277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  <c r="BE298" s="279"/>
      <c r="BF298" s="265"/>
      <c r="BG298" s="198"/>
    </row>
    <row r="299" spans="1:59" ht="13.5" customHeight="1" x14ac:dyDescent="0.2">
      <c r="A299" s="246" t="s">
        <v>95</v>
      </c>
      <c r="B299" s="362">
        <v>701</v>
      </c>
      <c r="C299" s="361">
        <v>113</v>
      </c>
      <c r="D299" s="360" t="s">
        <v>454</v>
      </c>
      <c r="E299" s="357" t="s">
        <v>96</v>
      </c>
      <c r="F299" s="359"/>
      <c r="G299" s="358"/>
      <c r="H299" s="356">
        <v>10101</v>
      </c>
      <c r="I299" s="355">
        <v>120000</v>
      </c>
      <c r="J299" s="355">
        <v>0</v>
      </c>
      <c r="K299" s="355">
        <v>0</v>
      </c>
      <c r="L299" s="355">
        <v>0</v>
      </c>
      <c r="M299" s="355">
        <v>0</v>
      </c>
      <c r="N299" s="355">
        <v>0</v>
      </c>
      <c r="O299" s="355">
        <v>0</v>
      </c>
      <c r="P299" s="355">
        <v>0</v>
      </c>
      <c r="Q299" s="355">
        <v>0</v>
      </c>
      <c r="R299" s="355">
        <v>0</v>
      </c>
      <c r="S299" s="355">
        <v>0</v>
      </c>
      <c r="T299" s="355">
        <v>120000</v>
      </c>
      <c r="U299" s="354">
        <v>0</v>
      </c>
      <c r="V299" s="272">
        <v>0</v>
      </c>
      <c r="W299" s="272">
        <v>0</v>
      </c>
      <c r="X299" s="272">
        <v>0</v>
      </c>
      <c r="Y299" s="273">
        <v>0</v>
      </c>
      <c r="Z299" s="274"/>
      <c r="AA299" s="274"/>
      <c r="AB299" s="274"/>
      <c r="AC299" s="274"/>
      <c r="AD299" s="274"/>
      <c r="AE299" s="274"/>
      <c r="AF299" s="274"/>
      <c r="AG299" s="274"/>
      <c r="AH299" s="274"/>
      <c r="AI299" s="274"/>
      <c r="AJ299" s="274"/>
      <c r="AK299" s="274"/>
      <c r="AL299" s="274"/>
      <c r="AM299" s="274"/>
      <c r="AN299" s="274"/>
      <c r="AO299" s="275"/>
      <c r="AP299" s="276"/>
      <c r="AQ299" s="277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  <c r="BE299" s="279"/>
      <c r="BF299" s="265"/>
      <c r="BG299" s="198"/>
    </row>
    <row r="300" spans="1:59" ht="13.5" customHeight="1" x14ac:dyDescent="0.2">
      <c r="A300" s="246" t="s">
        <v>95</v>
      </c>
      <c r="B300" s="362">
        <v>701</v>
      </c>
      <c r="C300" s="361">
        <v>113</v>
      </c>
      <c r="D300" s="360" t="s">
        <v>474</v>
      </c>
      <c r="E300" s="357" t="s">
        <v>96</v>
      </c>
      <c r="F300" s="359"/>
      <c r="G300" s="358"/>
      <c r="H300" s="356">
        <v>10101</v>
      </c>
      <c r="I300" s="355">
        <v>60000</v>
      </c>
      <c r="J300" s="355">
        <v>0</v>
      </c>
      <c r="K300" s="355">
        <v>0</v>
      </c>
      <c r="L300" s="355">
        <v>15000</v>
      </c>
      <c r="M300" s="355">
        <v>0</v>
      </c>
      <c r="N300" s="355">
        <v>0</v>
      </c>
      <c r="O300" s="355">
        <v>15000</v>
      </c>
      <c r="P300" s="355">
        <v>0</v>
      </c>
      <c r="Q300" s="355">
        <v>0</v>
      </c>
      <c r="R300" s="355">
        <v>15000</v>
      </c>
      <c r="S300" s="355">
        <v>0</v>
      </c>
      <c r="T300" s="355">
        <v>0</v>
      </c>
      <c r="U300" s="354">
        <v>15000</v>
      </c>
      <c r="V300" s="272">
        <v>0</v>
      </c>
      <c r="W300" s="272">
        <v>0</v>
      </c>
      <c r="X300" s="272">
        <v>0</v>
      </c>
      <c r="Y300" s="273">
        <v>0</v>
      </c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5"/>
      <c r="AP300" s="276"/>
      <c r="AQ300" s="277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  <c r="BE300" s="279"/>
      <c r="BF300" s="265"/>
      <c r="BG300" s="198"/>
    </row>
    <row r="301" spans="1:59" ht="17.25" customHeight="1" x14ac:dyDescent="0.2">
      <c r="A301" s="246" t="s">
        <v>388</v>
      </c>
      <c r="B301" s="362">
        <v>701</v>
      </c>
      <c r="C301" s="361">
        <v>113</v>
      </c>
      <c r="D301" s="360" t="s">
        <v>474</v>
      </c>
      <c r="E301" s="357" t="s">
        <v>347</v>
      </c>
      <c r="F301" s="359"/>
      <c r="G301" s="358"/>
      <c r="H301" s="356">
        <v>10101</v>
      </c>
      <c r="I301" s="355">
        <v>9506.5</v>
      </c>
      <c r="J301" s="355">
        <v>0</v>
      </c>
      <c r="K301" s="355">
        <v>1775</v>
      </c>
      <c r="L301" s="355">
        <v>775</v>
      </c>
      <c r="M301" s="355">
        <v>775</v>
      </c>
      <c r="N301" s="355">
        <v>775</v>
      </c>
      <c r="O301" s="355">
        <v>775</v>
      </c>
      <c r="P301" s="355">
        <v>775</v>
      </c>
      <c r="Q301" s="355">
        <v>775</v>
      </c>
      <c r="R301" s="355">
        <v>775</v>
      </c>
      <c r="S301" s="355">
        <v>775</v>
      </c>
      <c r="T301" s="355">
        <v>775</v>
      </c>
      <c r="U301" s="354">
        <v>756.5</v>
      </c>
      <c r="V301" s="272">
        <v>0</v>
      </c>
      <c r="W301" s="272">
        <v>0</v>
      </c>
      <c r="X301" s="272">
        <v>0</v>
      </c>
      <c r="Y301" s="273">
        <v>0</v>
      </c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5"/>
      <c r="AP301" s="276"/>
      <c r="AQ301" s="277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  <c r="BE301" s="279"/>
      <c r="BF301" s="265"/>
      <c r="BG301" s="198"/>
    </row>
    <row r="302" spans="1:59" ht="13.5" customHeight="1" x14ac:dyDescent="0.2">
      <c r="A302" s="246" t="s">
        <v>95</v>
      </c>
      <c r="B302" s="362">
        <v>701</v>
      </c>
      <c r="C302" s="361">
        <v>113</v>
      </c>
      <c r="D302" s="360" t="s">
        <v>455</v>
      </c>
      <c r="E302" s="357" t="s">
        <v>96</v>
      </c>
      <c r="F302" s="359"/>
      <c r="G302" s="358"/>
      <c r="H302" s="356">
        <v>10101</v>
      </c>
      <c r="I302" s="355">
        <v>50000</v>
      </c>
      <c r="J302" s="355">
        <v>0</v>
      </c>
      <c r="K302" s="355">
        <v>0</v>
      </c>
      <c r="L302" s="355">
        <v>0</v>
      </c>
      <c r="M302" s="355">
        <v>0</v>
      </c>
      <c r="N302" s="355">
        <v>0</v>
      </c>
      <c r="O302" s="355">
        <v>0</v>
      </c>
      <c r="P302" s="355">
        <v>0</v>
      </c>
      <c r="Q302" s="355">
        <v>0</v>
      </c>
      <c r="R302" s="355">
        <v>0</v>
      </c>
      <c r="S302" s="355">
        <v>0</v>
      </c>
      <c r="T302" s="355">
        <v>50000</v>
      </c>
      <c r="U302" s="354">
        <v>0</v>
      </c>
      <c r="V302" s="272">
        <v>26000</v>
      </c>
      <c r="W302" s="272">
        <v>26000</v>
      </c>
      <c r="X302" s="272">
        <v>0</v>
      </c>
      <c r="Y302" s="273">
        <v>0</v>
      </c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5"/>
      <c r="AP302" s="276"/>
      <c r="AQ302" s="277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  <c r="BE302" s="279"/>
      <c r="BF302" s="265"/>
      <c r="BG302" s="198"/>
    </row>
    <row r="303" spans="1:59" ht="13.5" customHeight="1" x14ac:dyDescent="0.2">
      <c r="A303" s="246" t="s">
        <v>95</v>
      </c>
      <c r="B303" s="362">
        <v>701</v>
      </c>
      <c r="C303" s="361">
        <v>113</v>
      </c>
      <c r="D303" s="360" t="s">
        <v>974</v>
      </c>
      <c r="E303" s="357" t="s">
        <v>96</v>
      </c>
      <c r="F303" s="359"/>
      <c r="G303" s="358"/>
      <c r="H303" s="356">
        <v>10101</v>
      </c>
      <c r="I303" s="355">
        <v>250000</v>
      </c>
      <c r="J303" s="355">
        <v>7350</v>
      </c>
      <c r="K303" s="355">
        <v>16150</v>
      </c>
      <c r="L303" s="355">
        <v>5000</v>
      </c>
      <c r="M303" s="355">
        <v>40000</v>
      </c>
      <c r="N303" s="355">
        <v>30000</v>
      </c>
      <c r="O303" s="355">
        <v>16500</v>
      </c>
      <c r="P303" s="355">
        <v>25000</v>
      </c>
      <c r="Q303" s="355">
        <v>8500</v>
      </c>
      <c r="R303" s="355">
        <v>30000</v>
      </c>
      <c r="S303" s="355">
        <v>16500</v>
      </c>
      <c r="T303" s="355">
        <v>25000</v>
      </c>
      <c r="U303" s="354">
        <v>30000</v>
      </c>
      <c r="V303" s="272">
        <v>6500</v>
      </c>
      <c r="W303" s="272">
        <v>0</v>
      </c>
      <c r="X303" s="272">
        <v>6500</v>
      </c>
      <c r="Y303" s="273">
        <v>0</v>
      </c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5"/>
      <c r="AP303" s="276"/>
      <c r="AQ303" s="277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  <c r="BE303" s="279"/>
      <c r="BF303" s="265"/>
      <c r="BG303" s="198"/>
    </row>
    <row r="304" spans="1:59" ht="29.25" customHeight="1" x14ac:dyDescent="0.2">
      <c r="A304" s="246" t="s">
        <v>119</v>
      </c>
      <c r="B304" s="362">
        <v>701</v>
      </c>
      <c r="C304" s="361">
        <v>113</v>
      </c>
      <c r="D304" s="360" t="s">
        <v>120</v>
      </c>
      <c r="E304" s="357" t="s">
        <v>121</v>
      </c>
      <c r="F304" s="359"/>
      <c r="G304" s="358"/>
      <c r="H304" s="356">
        <v>10101</v>
      </c>
      <c r="I304" s="355">
        <v>30000</v>
      </c>
      <c r="J304" s="355">
        <v>0</v>
      </c>
      <c r="K304" s="355">
        <v>0</v>
      </c>
      <c r="L304" s="355">
        <v>0</v>
      </c>
      <c r="M304" s="355">
        <v>0</v>
      </c>
      <c r="N304" s="355">
        <v>0</v>
      </c>
      <c r="O304" s="355">
        <v>0</v>
      </c>
      <c r="P304" s="355">
        <v>0</v>
      </c>
      <c r="Q304" s="355">
        <v>0</v>
      </c>
      <c r="R304" s="355">
        <v>0</v>
      </c>
      <c r="S304" s="355">
        <v>0</v>
      </c>
      <c r="T304" s="355">
        <v>0</v>
      </c>
      <c r="U304" s="354">
        <v>30000</v>
      </c>
      <c r="V304" s="272">
        <v>0</v>
      </c>
      <c r="W304" s="272">
        <v>0</v>
      </c>
      <c r="X304" s="272">
        <v>0</v>
      </c>
      <c r="Y304" s="273">
        <v>0</v>
      </c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5"/>
      <c r="AP304" s="276"/>
      <c r="AQ304" s="277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  <c r="BE304" s="279"/>
      <c r="BF304" s="265"/>
      <c r="BG304" s="198"/>
    </row>
    <row r="305" spans="1:59" ht="24.75" customHeight="1" x14ac:dyDescent="0.2">
      <c r="A305" s="246" t="s">
        <v>88</v>
      </c>
      <c r="B305" s="362">
        <v>701</v>
      </c>
      <c r="C305" s="361">
        <v>113</v>
      </c>
      <c r="D305" s="360" t="s">
        <v>122</v>
      </c>
      <c r="E305" s="357" t="s">
        <v>90</v>
      </c>
      <c r="F305" s="359"/>
      <c r="G305" s="358" t="s">
        <v>973</v>
      </c>
      <c r="H305" s="356">
        <v>10306</v>
      </c>
      <c r="I305" s="355">
        <v>943600.35</v>
      </c>
      <c r="J305" s="355">
        <v>75606</v>
      </c>
      <c r="K305" s="355">
        <v>81660</v>
      </c>
      <c r="L305" s="355">
        <v>78633</v>
      </c>
      <c r="M305" s="355">
        <v>78633</v>
      </c>
      <c r="N305" s="355">
        <v>78633</v>
      </c>
      <c r="O305" s="355">
        <v>78633</v>
      </c>
      <c r="P305" s="355">
        <v>78633</v>
      </c>
      <c r="Q305" s="355">
        <v>78633</v>
      </c>
      <c r="R305" s="355">
        <v>78633</v>
      </c>
      <c r="S305" s="355">
        <v>78633</v>
      </c>
      <c r="T305" s="355">
        <v>78633</v>
      </c>
      <c r="U305" s="354">
        <v>78637.350000000006</v>
      </c>
      <c r="V305" s="272">
        <v>0</v>
      </c>
      <c r="W305" s="272">
        <v>0</v>
      </c>
      <c r="X305" s="272">
        <v>0</v>
      </c>
      <c r="Y305" s="273">
        <v>0</v>
      </c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5"/>
      <c r="AP305" s="276"/>
      <c r="AQ305" s="277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  <c r="BE305" s="279"/>
      <c r="BF305" s="265"/>
      <c r="BG305" s="198"/>
    </row>
    <row r="306" spans="1:59" ht="38.25" customHeight="1" x14ac:dyDescent="0.2">
      <c r="A306" s="246" t="s">
        <v>93</v>
      </c>
      <c r="B306" s="362">
        <v>701</v>
      </c>
      <c r="C306" s="361">
        <v>113</v>
      </c>
      <c r="D306" s="360" t="s">
        <v>122</v>
      </c>
      <c r="E306" s="357" t="s">
        <v>94</v>
      </c>
      <c r="F306" s="359"/>
      <c r="G306" s="358" t="s">
        <v>973</v>
      </c>
      <c r="H306" s="356">
        <v>10306</v>
      </c>
      <c r="I306" s="355">
        <v>284966.84999999998</v>
      </c>
      <c r="J306" s="355">
        <v>22833.01</v>
      </c>
      <c r="K306" s="355">
        <v>24661.33</v>
      </c>
      <c r="L306" s="355">
        <v>23747.17</v>
      </c>
      <c r="M306" s="355">
        <v>23747.17</v>
      </c>
      <c r="N306" s="355">
        <v>23747.17</v>
      </c>
      <c r="O306" s="355">
        <v>23747.17</v>
      </c>
      <c r="P306" s="355">
        <v>23747.17</v>
      </c>
      <c r="Q306" s="355">
        <v>23747.17</v>
      </c>
      <c r="R306" s="355">
        <v>23747.17</v>
      </c>
      <c r="S306" s="355">
        <v>23747.17</v>
      </c>
      <c r="T306" s="355">
        <v>23747.17</v>
      </c>
      <c r="U306" s="354">
        <v>23747.98</v>
      </c>
      <c r="V306" s="272">
        <v>0</v>
      </c>
      <c r="W306" s="272">
        <v>0</v>
      </c>
      <c r="X306" s="272">
        <v>0</v>
      </c>
      <c r="Y306" s="273">
        <v>0</v>
      </c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5"/>
      <c r="AP306" s="276"/>
      <c r="AQ306" s="277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  <c r="BE306" s="279"/>
      <c r="BF306" s="265"/>
      <c r="BG306" s="198"/>
    </row>
    <row r="307" spans="1:59" ht="13.5" customHeight="1" x14ac:dyDescent="0.2">
      <c r="A307" s="246" t="s">
        <v>95</v>
      </c>
      <c r="B307" s="362">
        <v>701</v>
      </c>
      <c r="C307" s="361">
        <v>113</v>
      </c>
      <c r="D307" s="360" t="s">
        <v>122</v>
      </c>
      <c r="E307" s="357" t="s">
        <v>96</v>
      </c>
      <c r="F307" s="359"/>
      <c r="G307" s="358" t="s">
        <v>973</v>
      </c>
      <c r="H307" s="356">
        <v>10306</v>
      </c>
      <c r="I307" s="355">
        <v>43130.41</v>
      </c>
      <c r="J307" s="355">
        <v>0</v>
      </c>
      <c r="K307" s="355">
        <v>0</v>
      </c>
      <c r="L307" s="355">
        <v>0</v>
      </c>
      <c r="M307" s="355">
        <v>0</v>
      </c>
      <c r="N307" s="355">
        <v>0</v>
      </c>
      <c r="O307" s="355">
        <v>43130.41</v>
      </c>
      <c r="P307" s="355">
        <v>0</v>
      </c>
      <c r="Q307" s="355">
        <v>0</v>
      </c>
      <c r="R307" s="355">
        <v>0</v>
      </c>
      <c r="S307" s="355">
        <v>0</v>
      </c>
      <c r="T307" s="355">
        <v>0</v>
      </c>
      <c r="U307" s="354">
        <v>0</v>
      </c>
      <c r="V307" s="272">
        <v>0</v>
      </c>
      <c r="W307" s="272">
        <v>0</v>
      </c>
      <c r="X307" s="272">
        <v>0</v>
      </c>
      <c r="Y307" s="273">
        <v>0</v>
      </c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5"/>
      <c r="AP307" s="276"/>
      <c r="AQ307" s="277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  <c r="BE307" s="279"/>
      <c r="BF307" s="265"/>
      <c r="BG307" s="198"/>
    </row>
    <row r="308" spans="1:59" ht="13.5" customHeight="1" x14ac:dyDescent="0.2">
      <c r="A308" s="246" t="s">
        <v>95</v>
      </c>
      <c r="B308" s="362">
        <v>701</v>
      </c>
      <c r="C308" s="361">
        <v>309</v>
      </c>
      <c r="D308" s="360" t="s">
        <v>479</v>
      </c>
      <c r="E308" s="357" t="s">
        <v>96</v>
      </c>
      <c r="F308" s="359"/>
      <c r="G308" s="358"/>
      <c r="H308" s="356">
        <v>10101</v>
      </c>
      <c r="I308" s="355">
        <v>340000</v>
      </c>
      <c r="J308" s="355">
        <v>0</v>
      </c>
      <c r="K308" s="355">
        <v>0</v>
      </c>
      <c r="L308" s="355">
        <v>0</v>
      </c>
      <c r="M308" s="355">
        <v>0</v>
      </c>
      <c r="N308" s="355">
        <v>0</v>
      </c>
      <c r="O308" s="355">
        <v>0</v>
      </c>
      <c r="P308" s="355">
        <v>0</v>
      </c>
      <c r="Q308" s="355">
        <v>0</v>
      </c>
      <c r="R308" s="355">
        <v>0</v>
      </c>
      <c r="S308" s="355">
        <v>0</v>
      </c>
      <c r="T308" s="355">
        <v>340000</v>
      </c>
      <c r="U308" s="354">
        <v>0</v>
      </c>
      <c r="V308" s="272">
        <v>139500</v>
      </c>
      <c r="W308" s="272">
        <v>139500</v>
      </c>
      <c r="X308" s="272">
        <v>0</v>
      </c>
      <c r="Y308" s="273">
        <v>0</v>
      </c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5"/>
      <c r="AP308" s="276"/>
      <c r="AQ308" s="277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  <c r="BE308" s="279"/>
      <c r="BF308" s="265"/>
      <c r="BG308" s="198"/>
    </row>
    <row r="309" spans="1:59" ht="13.5" customHeight="1" x14ac:dyDescent="0.2">
      <c r="A309" s="246" t="s">
        <v>95</v>
      </c>
      <c r="B309" s="362">
        <v>701</v>
      </c>
      <c r="C309" s="361">
        <v>310</v>
      </c>
      <c r="D309" s="360" t="s">
        <v>217</v>
      </c>
      <c r="E309" s="357" t="s">
        <v>96</v>
      </c>
      <c r="F309" s="359"/>
      <c r="G309" s="358"/>
      <c r="H309" s="356">
        <v>10101</v>
      </c>
      <c r="I309" s="355">
        <v>50000</v>
      </c>
      <c r="J309" s="355">
        <v>0</v>
      </c>
      <c r="K309" s="355">
        <v>50000</v>
      </c>
      <c r="L309" s="355">
        <v>0</v>
      </c>
      <c r="M309" s="355">
        <v>0</v>
      </c>
      <c r="N309" s="355">
        <v>0</v>
      </c>
      <c r="O309" s="355">
        <v>0</v>
      </c>
      <c r="P309" s="355">
        <v>0</v>
      </c>
      <c r="Q309" s="355">
        <v>0</v>
      </c>
      <c r="R309" s="355">
        <v>0</v>
      </c>
      <c r="S309" s="355">
        <v>0</v>
      </c>
      <c r="T309" s="355">
        <v>0</v>
      </c>
      <c r="U309" s="354">
        <v>0</v>
      </c>
      <c r="V309" s="272">
        <v>0</v>
      </c>
      <c r="W309" s="272">
        <v>0</v>
      </c>
      <c r="X309" s="272">
        <v>0</v>
      </c>
      <c r="Y309" s="273">
        <v>0</v>
      </c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5"/>
      <c r="AP309" s="276"/>
      <c r="AQ309" s="277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  <c r="BE309" s="279"/>
      <c r="BF309" s="265"/>
      <c r="BG309" s="198"/>
    </row>
    <row r="310" spans="1:59" ht="43.5" customHeight="1" x14ac:dyDescent="0.2">
      <c r="A310" s="246" t="s">
        <v>114</v>
      </c>
      <c r="B310" s="362">
        <v>701</v>
      </c>
      <c r="C310" s="361">
        <v>310</v>
      </c>
      <c r="D310" s="360" t="s">
        <v>356</v>
      </c>
      <c r="E310" s="357" t="s">
        <v>115</v>
      </c>
      <c r="F310" s="359"/>
      <c r="G310" s="358"/>
      <c r="H310" s="356">
        <v>10101</v>
      </c>
      <c r="I310" s="355">
        <v>10118004.15</v>
      </c>
      <c r="J310" s="355">
        <v>910000</v>
      </c>
      <c r="K310" s="355">
        <v>820000</v>
      </c>
      <c r="L310" s="355">
        <v>820000</v>
      </c>
      <c r="M310" s="355">
        <v>820000</v>
      </c>
      <c r="N310" s="355">
        <v>860000</v>
      </c>
      <c r="O310" s="355">
        <v>860000</v>
      </c>
      <c r="P310" s="355">
        <v>860000</v>
      </c>
      <c r="Q310" s="355">
        <v>860000</v>
      </c>
      <c r="R310" s="355">
        <v>800000</v>
      </c>
      <c r="S310" s="355">
        <v>800000</v>
      </c>
      <c r="T310" s="355">
        <v>800000</v>
      </c>
      <c r="U310" s="354">
        <v>908004.15</v>
      </c>
      <c r="V310" s="272">
        <v>26000</v>
      </c>
      <c r="W310" s="272">
        <v>26000</v>
      </c>
      <c r="X310" s="272">
        <v>0</v>
      </c>
      <c r="Y310" s="273">
        <v>0</v>
      </c>
      <c r="Z310" s="274"/>
      <c r="AA310" s="274"/>
      <c r="AB310" s="274"/>
      <c r="AC310" s="274"/>
      <c r="AD310" s="274"/>
      <c r="AE310" s="274"/>
      <c r="AF310" s="274"/>
      <c r="AG310" s="274"/>
      <c r="AH310" s="274"/>
      <c r="AI310" s="274"/>
      <c r="AJ310" s="274"/>
      <c r="AK310" s="274"/>
      <c r="AL310" s="274"/>
      <c r="AM310" s="274"/>
      <c r="AN310" s="274"/>
      <c r="AO310" s="275"/>
      <c r="AP310" s="276"/>
      <c r="AQ310" s="277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  <c r="BE310" s="279"/>
      <c r="BF310" s="265"/>
      <c r="BG310" s="198"/>
    </row>
    <row r="311" spans="1:59" ht="13.5" customHeight="1" x14ac:dyDescent="0.2">
      <c r="A311" s="246" t="s">
        <v>95</v>
      </c>
      <c r="B311" s="362">
        <v>701</v>
      </c>
      <c r="C311" s="361">
        <v>409</v>
      </c>
      <c r="D311" s="360" t="s">
        <v>975</v>
      </c>
      <c r="E311" s="357" t="s">
        <v>96</v>
      </c>
      <c r="F311" s="359"/>
      <c r="G311" s="358"/>
      <c r="H311" s="356">
        <v>10101</v>
      </c>
      <c r="I311" s="355">
        <v>0</v>
      </c>
      <c r="J311" s="355">
        <v>0</v>
      </c>
      <c r="K311" s="355">
        <v>0</v>
      </c>
      <c r="L311" s="355">
        <v>0</v>
      </c>
      <c r="M311" s="355">
        <v>0</v>
      </c>
      <c r="N311" s="355">
        <v>0</v>
      </c>
      <c r="O311" s="355">
        <v>0</v>
      </c>
      <c r="P311" s="355">
        <v>0</v>
      </c>
      <c r="Q311" s="355">
        <v>0</v>
      </c>
      <c r="R311" s="355">
        <v>0</v>
      </c>
      <c r="S311" s="355">
        <v>0</v>
      </c>
      <c r="T311" s="355">
        <v>0</v>
      </c>
      <c r="U311" s="354">
        <v>0</v>
      </c>
      <c r="V311" s="272">
        <v>24000</v>
      </c>
      <c r="W311" s="272">
        <v>8000</v>
      </c>
      <c r="X311" s="272">
        <v>8000</v>
      </c>
      <c r="Y311" s="273">
        <v>8000</v>
      </c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5"/>
      <c r="AP311" s="276"/>
      <c r="AQ311" s="277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  <c r="BE311" s="279"/>
      <c r="BF311" s="265"/>
      <c r="BG311" s="198"/>
    </row>
    <row r="312" spans="1:59" ht="13.5" customHeight="1" x14ac:dyDescent="0.2">
      <c r="A312" s="246" t="s">
        <v>95</v>
      </c>
      <c r="B312" s="362">
        <v>701</v>
      </c>
      <c r="C312" s="361">
        <v>409</v>
      </c>
      <c r="D312" s="360" t="s">
        <v>456</v>
      </c>
      <c r="E312" s="357" t="s">
        <v>96</v>
      </c>
      <c r="F312" s="359"/>
      <c r="G312" s="358"/>
      <c r="H312" s="356">
        <v>10101</v>
      </c>
      <c r="I312" s="355">
        <v>0</v>
      </c>
      <c r="J312" s="355">
        <v>0</v>
      </c>
      <c r="K312" s="355">
        <v>0</v>
      </c>
      <c r="L312" s="355">
        <v>0</v>
      </c>
      <c r="M312" s="355">
        <v>0</v>
      </c>
      <c r="N312" s="355">
        <v>0</v>
      </c>
      <c r="O312" s="355">
        <v>0</v>
      </c>
      <c r="P312" s="355">
        <v>0</v>
      </c>
      <c r="Q312" s="355">
        <v>0</v>
      </c>
      <c r="R312" s="355">
        <v>0</v>
      </c>
      <c r="S312" s="355">
        <v>0</v>
      </c>
      <c r="T312" s="355">
        <v>0</v>
      </c>
      <c r="U312" s="354">
        <v>0</v>
      </c>
      <c r="V312" s="272">
        <v>10000</v>
      </c>
      <c r="W312" s="272">
        <v>0</v>
      </c>
      <c r="X312" s="272">
        <v>10000</v>
      </c>
      <c r="Y312" s="273">
        <v>0</v>
      </c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5"/>
      <c r="AP312" s="276"/>
      <c r="AQ312" s="277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  <c r="BE312" s="279"/>
      <c r="BF312" s="265"/>
      <c r="BG312" s="198"/>
    </row>
    <row r="313" spans="1:59" ht="13.5" customHeight="1" x14ac:dyDescent="0.2">
      <c r="A313" s="246" t="s">
        <v>95</v>
      </c>
      <c r="B313" s="362">
        <v>701</v>
      </c>
      <c r="C313" s="361">
        <v>409</v>
      </c>
      <c r="D313" s="360" t="s">
        <v>457</v>
      </c>
      <c r="E313" s="357" t="s">
        <v>96</v>
      </c>
      <c r="F313" s="359"/>
      <c r="G313" s="358"/>
      <c r="H313" s="356">
        <v>10101</v>
      </c>
      <c r="I313" s="355">
        <v>0</v>
      </c>
      <c r="J313" s="355">
        <v>0</v>
      </c>
      <c r="K313" s="355">
        <v>0</v>
      </c>
      <c r="L313" s="355">
        <v>0</v>
      </c>
      <c r="M313" s="355">
        <v>0</v>
      </c>
      <c r="N313" s="355">
        <v>0</v>
      </c>
      <c r="O313" s="355">
        <v>0</v>
      </c>
      <c r="P313" s="355">
        <v>0</v>
      </c>
      <c r="Q313" s="355">
        <v>0</v>
      </c>
      <c r="R313" s="355">
        <v>0</v>
      </c>
      <c r="S313" s="355">
        <v>0</v>
      </c>
      <c r="T313" s="355">
        <v>0</v>
      </c>
      <c r="U313" s="354">
        <v>0</v>
      </c>
      <c r="V313" s="272">
        <v>451221</v>
      </c>
      <c r="W313" s="272">
        <v>150407</v>
      </c>
      <c r="X313" s="272">
        <v>150407</v>
      </c>
      <c r="Y313" s="273">
        <v>150407</v>
      </c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5"/>
      <c r="AP313" s="276"/>
      <c r="AQ313" s="277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  <c r="BE313" s="279"/>
      <c r="BF313" s="265"/>
      <c r="BG313" s="198"/>
    </row>
    <row r="314" spans="1:59" ht="13.5" customHeight="1" x14ac:dyDescent="0.2">
      <c r="A314" s="246" t="s">
        <v>95</v>
      </c>
      <c r="B314" s="362">
        <v>701</v>
      </c>
      <c r="C314" s="361">
        <v>409</v>
      </c>
      <c r="D314" s="360" t="s">
        <v>357</v>
      </c>
      <c r="E314" s="357" t="s">
        <v>96</v>
      </c>
      <c r="F314" s="359"/>
      <c r="G314" s="358"/>
      <c r="H314" s="356">
        <v>10101</v>
      </c>
      <c r="I314" s="355">
        <v>20246712.82</v>
      </c>
      <c r="J314" s="355">
        <v>1103603.6499999999</v>
      </c>
      <c r="K314" s="355">
        <v>1202596.3500000001</v>
      </c>
      <c r="L314" s="355">
        <v>1300000</v>
      </c>
      <c r="M314" s="355">
        <v>1800000</v>
      </c>
      <c r="N314" s="355">
        <v>2500000</v>
      </c>
      <c r="O314" s="355">
        <v>2000000</v>
      </c>
      <c r="P314" s="355">
        <v>1846712.82</v>
      </c>
      <c r="Q314" s="355">
        <v>2500000</v>
      </c>
      <c r="R314" s="355">
        <v>2000000</v>
      </c>
      <c r="S314" s="355">
        <v>2000000</v>
      </c>
      <c r="T314" s="355">
        <v>1500000</v>
      </c>
      <c r="U314" s="354">
        <v>493800</v>
      </c>
      <c r="V314" s="272">
        <v>0</v>
      </c>
      <c r="W314" s="272">
        <v>0</v>
      </c>
      <c r="X314" s="272">
        <v>0</v>
      </c>
      <c r="Y314" s="273">
        <v>0</v>
      </c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5"/>
      <c r="AP314" s="276"/>
      <c r="AQ314" s="277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  <c r="BE314" s="279"/>
      <c r="BF314" s="265"/>
      <c r="BG314" s="198"/>
    </row>
    <row r="315" spans="1:59" ht="13.5" customHeight="1" x14ac:dyDescent="0.2">
      <c r="A315" s="246" t="s">
        <v>95</v>
      </c>
      <c r="B315" s="362">
        <v>701</v>
      </c>
      <c r="C315" s="361">
        <v>409</v>
      </c>
      <c r="D315" s="360" t="s">
        <v>357</v>
      </c>
      <c r="E315" s="357" t="s">
        <v>96</v>
      </c>
      <c r="F315" s="359"/>
      <c r="G315" s="358"/>
      <c r="H315" s="356">
        <v>10101</v>
      </c>
      <c r="I315" s="355">
        <v>1936007.18</v>
      </c>
      <c r="J315" s="355">
        <v>28800</v>
      </c>
      <c r="K315" s="355">
        <v>0</v>
      </c>
      <c r="L315" s="355">
        <v>0</v>
      </c>
      <c r="M315" s="355">
        <v>0</v>
      </c>
      <c r="N315" s="355">
        <v>0</v>
      </c>
      <c r="O315" s="355">
        <v>0</v>
      </c>
      <c r="P315" s="355">
        <v>0</v>
      </c>
      <c r="Q315" s="355">
        <v>0</v>
      </c>
      <c r="R315" s="355">
        <v>0</v>
      </c>
      <c r="S315" s="355">
        <v>0</v>
      </c>
      <c r="T315" s="355">
        <v>0</v>
      </c>
      <c r="U315" s="354">
        <v>1907207.18</v>
      </c>
      <c r="V315" s="272">
        <v>38000</v>
      </c>
      <c r="W315" s="272">
        <v>38000</v>
      </c>
      <c r="X315" s="272">
        <v>0</v>
      </c>
      <c r="Y315" s="273">
        <v>0</v>
      </c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5"/>
      <c r="AP315" s="276"/>
      <c r="AQ315" s="277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  <c r="BE315" s="279"/>
      <c r="BF315" s="265"/>
      <c r="BG315" s="198"/>
    </row>
    <row r="316" spans="1:59" ht="13.5" customHeight="1" x14ac:dyDescent="0.2">
      <c r="A316" s="246" t="s">
        <v>95</v>
      </c>
      <c r="B316" s="362">
        <v>701</v>
      </c>
      <c r="C316" s="361">
        <v>409</v>
      </c>
      <c r="D316" s="360" t="s">
        <v>358</v>
      </c>
      <c r="E316" s="357" t="s">
        <v>96</v>
      </c>
      <c r="F316" s="359"/>
      <c r="G316" s="358"/>
      <c r="H316" s="356">
        <v>10101</v>
      </c>
      <c r="I316" s="355">
        <v>0</v>
      </c>
      <c r="J316" s="355">
        <v>0</v>
      </c>
      <c r="K316" s="355">
        <v>0</v>
      </c>
      <c r="L316" s="355">
        <v>0</v>
      </c>
      <c r="M316" s="355">
        <v>0</v>
      </c>
      <c r="N316" s="355">
        <v>0</v>
      </c>
      <c r="O316" s="355">
        <v>0</v>
      </c>
      <c r="P316" s="355">
        <v>0</v>
      </c>
      <c r="Q316" s="355">
        <v>0</v>
      </c>
      <c r="R316" s="355">
        <v>0</v>
      </c>
      <c r="S316" s="355">
        <v>0</v>
      </c>
      <c r="T316" s="355">
        <v>0</v>
      </c>
      <c r="U316" s="354">
        <v>0</v>
      </c>
      <c r="V316" s="272">
        <v>0</v>
      </c>
      <c r="W316" s="272">
        <v>0</v>
      </c>
      <c r="X316" s="272">
        <v>0</v>
      </c>
      <c r="Y316" s="273">
        <v>0</v>
      </c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5"/>
      <c r="AP316" s="276"/>
      <c r="AQ316" s="277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  <c r="BE316" s="279"/>
      <c r="BF316" s="265"/>
      <c r="BG316" s="198"/>
    </row>
    <row r="317" spans="1:59" ht="13.5" customHeight="1" x14ac:dyDescent="0.2">
      <c r="A317" s="246" t="s">
        <v>95</v>
      </c>
      <c r="B317" s="362">
        <v>701</v>
      </c>
      <c r="C317" s="361">
        <v>409</v>
      </c>
      <c r="D317" s="360" t="s">
        <v>458</v>
      </c>
      <c r="E317" s="357" t="s">
        <v>96</v>
      </c>
      <c r="F317" s="359"/>
      <c r="G317" s="358"/>
      <c r="H317" s="356">
        <v>10101</v>
      </c>
      <c r="I317" s="355">
        <v>0</v>
      </c>
      <c r="J317" s="355">
        <v>0</v>
      </c>
      <c r="K317" s="355">
        <v>0</v>
      </c>
      <c r="L317" s="355">
        <v>0</v>
      </c>
      <c r="M317" s="355">
        <v>0</v>
      </c>
      <c r="N317" s="355">
        <v>0</v>
      </c>
      <c r="O317" s="355">
        <v>0</v>
      </c>
      <c r="P317" s="355">
        <v>0</v>
      </c>
      <c r="Q317" s="355">
        <v>0</v>
      </c>
      <c r="R317" s="355">
        <v>0</v>
      </c>
      <c r="S317" s="355">
        <v>0</v>
      </c>
      <c r="T317" s="355">
        <v>0</v>
      </c>
      <c r="U317" s="354">
        <v>0</v>
      </c>
      <c r="V317" s="272">
        <v>9000</v>
      </c>
      <c r="W317" s="272">
        <v>0</v>
      </c>
      <c r="X317" s="272">
        <v>0</v>
      </c>
      <c r="Y317" s="273">
        <v>9000</v>
      </c>
      <c r="Z317" s="274"/>
      <c r="AA317" s="274"/>
      <c r="AB317" s="274"/>
      <c r="AC317" s="274"/>
      <c r="AD317" s="274"/>
      <c r="AE317" s="274"/>
      <c r="AF317" s="274"/>
      <c r="AG317" s="274"/>
      <c r="AH317" s="274"/>
      <c r="AI317" s="274"/>
      <c r="AJ317" s="274"/>
      <c r="AK317" s="274"/>
      <c r="AL317" s="274"/>
      <c r="AM317" s="274"/>
      <c r="AN317" s="274"/>
      <c r="AO317" s="275"/>
      <c r="AP317" s="276"/>
      <c r="AQ317" s="277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  <c r="BE317" s="279"/>
      <c r="BF317" s="265"/>
      <c r="BG317" s="198"/>
    </row>
    <row r="318" spans="1:59" ht="13.5" customHeight="1" x14ac:dyDescent="0.2">
      <c r="A318" s="246" t="s">
        <v>95</v>
      </c>
      <c r="B318" s="362">
        <v>701</v>
      </c>
      <c r="C318" s="361">
        <v>409</v>
      </c>
      <c r="D318" s="360" t="s">
        <v>480</v>
      </c>
      <c r="E318" s="357" t="s">
        <v>96</v>
      </c>
      <c r="F318" s="359"/>
      <c r="G318" s="358"/>
      <c r="H318" s="356">
        <v>10112</v>
      </c>
      <c r="I318" s="355">
        <v>4989268.5999999996</v>
      </c>
      <c r="J318" s="355">
        <v>0</v>
      </c>
      <c r="K318" s="355">
        <v>0</v>
      </c>
      <c r="L318" s="355">
        <v>0</v>
      </c>
      <c r="M318" s="355">
        <v>0</v>
      </c>
      <c r="N318" s="355">
        <v>0</v>
      </c>
      <c r="O318" s="355">
        <v>0</v>
      </c>
      <c r="P318" s="355">
        <v>0</v>
      </c>
      <c r="Q318" s="355">
        <v>4989268.5999999996</v>
      </c>
      <c r="R318" s="355">
        <v>0</v>
      </c>
      <c r="S318" s="355">
        <v>0</v>
      </c>
      <c r="T318" s="355">
        <v>0</v>
      </c>
      <c r="U318" s="354">
        <v>0</v>
      </c>
      <c r="V318" s="272">
        <v>6000</v>
      </c>
      <c r="W318" s="272">
        <v>0</v>
      </c>
      <c r="X318" s="272">
        <v>0</v>
      </c>
      <c r="Y318" s="273">
        <v>6000</v>
      </c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5"/>
      <c r="AP318" s="276"/>
      <c r="AQ318" s="277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  <c r="BE318" s="279"/>
      <c r="BF318" s="265"/>
      <c r="BG318" s="198"/>
    </row>
    <row r="319" spans="1:59" ht="13.5" customHeight="1" x14ac:dyDescent="0.2">
      <c r="A319" s="246" t="s">
        <v>95</v>
      </c>
      <c r="B319" s="362">
        <v>701</v>
      </c>
      <c r="C319" s="361">
        <v>409</v>
      </c>
      <c r="D319" s="360" t="s">
        <v>480</v>
      </c>
      <c r="E319" s="357" t="s">
        <v>96</v>
      </c>
      <c r="F319" s="359"/>
      <c r="G319" s="358" t="s">
        <v>942</v>
      </c>
      <c r="H319" s="356">
        <v>10306</v>
      </c>
      <c r="I319" s="355">
        <v>0</v>
      </c>
      <c r="J319" s="355">
        <v>0</v>
      </c>
      <c r="K319" s="355">
        <v>0</v>
      </c>
      <c r="L319" s="355">
        <v>0</v>
      </c>
      <c r="M319" s="355">
        <v>0</v>
      </c>
      <c r="N319" s="355">
        <v>0</v>
      </c>
      <c r="O319" s="355">
        <v>0</v>
      </c>
      <c r="P319" s="355">
        <v>0</v>
      </c>
      <c r="Q319" s="355">
        <v>0</v>
      </c>
      <c r="R319" s="355">
        <v>0</v>
      </c>
      <c r="S319" s="355">
        <v>0</v>
      </c>
      <c r="T319" s="355">
        <v>0</v>
      </c>
      <c r="U319" s="354">
        <v>0</v>
      </c>
      <c r="V319" s="272">
        <v>7000</v>
      </c>
      <c r="W319" s="272">
        <v>0</v>
      </c>
      <c r="X319" s="272">
        <v>7000</v>
      </c>
      <c r="Y319" s="273">
        <v>0</v>
      </c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5"/>
      <c r="AP319" s="276"/>
      <c r="AQ319" s="277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9"/>
      <c r="BF319" s="265"/>
      <c r="BG319" s="198"/>
    </row>
    <row r="320" spans="1:59" ht="13.5" customHeight="1" x14ac:dyDescent="0.2">
      <c r="A320" s="246" t="s">
        <v>95</v>
      </c>
      <c r="B320" s="362">
        <v>701</v>
      </c>
      <c r="C320" s="361">
        <v>409</v>
      </c>
      <c r="D320" s="360" t="s">
        <v>976</v>
      </c>
      <c r="E320" s="357" t="s">
        <v>96</v>
      </c>
      <c r="F320" s="359"/>
      <c r="G320" s="358" t="s">
        <v>929</v>
      </c>
      <c r="H320" s="356">
        <v>10204</v>
      </c>
      <c r="I320" s="355">
        <v>78150</v>
      </c>
      <c r="J320" s="355">
        <v>0</v>
      </c>
      <c r="K320" s="355">
        <v>0</v>
      </c>
      <c r="L320" s="355">
        <v>0</v>
      </c>
      <c r="M320" s="355">
        <v>0</v>
      </c>
      <c r="N320" s="355">
        <v>0</v>
      </c>
      <c r="O320" s="355">
        <v>0</v>
      </c>
      <c r="P320" s="355">
        <v>78150</v>
      </c>
      <c r="Q320" s="355">
        <v>0</v>
      </c>
      <c r="R320" s="355">
        <v>0</v>
      </c>
      <c r="S320" s="355">
        <v>0</v>
      </c>
      <c r="T320" s="355">
        <v>0</v>
      </c>
      <c r="U320" s="354">
        <v>0</v>
      </c>
      <c r="V320" s="272">
        <v>18000</v>
      </c>
      <c r="W320" s="272">
        <v>0</v>
      </c>
      <c r="X320" s="272">
        <v>18000</v>
      </c>
      <c r="Y320" s="273">
        <v>0</v>
      </c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5"/>
      <c r="AP320" s="276"/>
      <c r="AQ320" s="277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  <c r="BE320" s="279"/>
      <c r="BF320" s="265"/>
      <c r="BG320" s="198"/>
    </row>
    <row r="321" spans="1:59" ht="13.5" customHeight="1" x14ac:dyDescent="0.2">
      <c r="A321" s="246" t="s">
        <v>95</v>
      </c>
      <c r="B321" s="362">
        <v>701</v>
      </c>
      <c r="C321" s="361">
        <v>409</v>
      </c>
      <c r="D321" s="360" t="s">
        <v>977</v>
      </c>
      <c r="E321" s="357" t="s">
        <v>96</v>
      </c>
      <c r="F321" s="359"/>
      <c r="G321" s="358" t="s">
        <v>932</v>
      </c>
      <c r="H321" s="356">
        <v>10204</v>
      </c>
      <c r="I321" s="355">
        <v>96000</v>
      </c>
      <c r="J321" s="355">
        <v>0</v>
      </c>
      <c r="K321" s="355">
        <v>0</v>
      </c>
      <c r="L321" s="355">
        <v>0</v>
      </c>
      <c r="M321" s="355">
        <v>0</v>
      </c>
      <c r="N321" s="355">
        <v>0</v>
      </c>
      <c r="O321" s="355">
        <v>0</v>
      </c>
      <c r="P321" s="355">
        <v>96000</v>
      </c>
      <c r="Q321" s="355">
        <v>0</v>
      </c>
      <c r="R321" s="355">
        <v>0</v>
      </c>
      <c r="S321" s="355">
        <v>0</v>
      </c>
      <c r="T321" s="355">
        <v>0</v>
      </c>
      <c r="U321" s="354">
        <v>0</v>
      </c>
      <c r="V321" s="272">
        <v>0</v>
      </c>
      <c r="W321" s="272">
        <v>0</v>
      </c>
      <c r="X321" s="272">
        <v>0</v>
      </c>
      <c r="Y321" s="273">
        <v>0</v>
      </c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5"/>
      <c r="AP321" s="276"/>
      <c r="AQ321" s="277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  <c r="BE321" s="279"/>
      <c r="BF321" s="265"/>
      <c r="BG321" s="198"/>
    </row>
    <row r="322" spans="1:59" ht="13.5" customHeight="1" x14ac:dyDescent="0.2">
      <c r="A322" s="246" t="s">
        <v>95</v>
      </c>
      <c r="B322" s="362">
        <v>701</v>
      </c>
      <c r="C322" s="361">
        <v>409</v>
      </c>
      <c r="D322" s="360" t="s">
        <v>978</v>
      </c>
      <c r="E322" s="357" t="s">
        <v>96</v>
      </c>
      <c r="F322" s="359"/>
      <c r="G322" s="358" t="s">
        <v>938</v>
      </c>
      <c r="H322" s="356">
        <v>10204</v>
      </c>
      <c r="I322" s="355">
        <v>95000</v>
      </c>
      <c r="J322" s="355">
        <v>0</v>
      </c>
      <c r="K322" s="355">
        <v>0</v>
      </c>
      <c r="L322" s="355">
        <v>0</v>
      </c>
      <c r="M322" s="355">
        <v>0</v>
      </c>
      <c r="N322" s="355">
        <v>0</v>
      </c>
      <c r="O322" s="355">
        <v>0</v>
      </c>
      <c r="P322" s="355">
        <v>95000</v>
      </c>
      <c r="Q322" s="355">
        <v>0</v>
      </c>
      <c r="R322" s="355">
        <v>0</v>
      </c>
      <c r="S322" s="355">
        <v>0</v>
      </c>
      <c r="T322" s="355">
        <v>0</v>
      </c>
      <c r="U322" s="354">
        <v>0</v>
      </c>
      <c r="V322" s="272">
        <v>0</v>
      </c>
      <c r="W322" s="272">
        <v>0</v>
      </c>
      <c r="X322" s="272">
        <v>0</v>
      </c>
      <c r="Y322" s="273">
        <v>0</v>
      </c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5"/>
      <c r="AP322" s="276"/>
      <c r="AQ322" s="277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  <c r="BE322" s="279"/>
      <c r="BF322" s="265"/>
      <c r="BG322" s="198"/>
    </row>
    <row r="323" spans="1:59" ht="13.5" customHeight="1" x14ac:dyDescent="0.2">
      <c r="A323" s="246" t="s">
        <v>95</v>
      </c>
      <c r="B323" s="362">
        <v>701</v>
      </c>
      <c r="C323" s="361">
        <v>409</v>
      </c>
      <c r="D323" s="360" t="s">
        <v>979</v>
      </c>
      <c r="E323" s="357" t="s">
        <v>96</v>
      </c>
      <c r="F323" s="359"/>
      <c r="G323" s="358"/>
      <c r="H323" s="356">
        <v>10101</v>
      </c>
      <c r="I323" s="355">
        <v>441813.48</v>
      </c>
      <c r="J323" s="355">
        <v>0</v>
      </c>
      <c r="K323" s="355">
        <v>0</v>
      </c>
      <c r="L323" s="355">
        <v>0</v>
      </c>
      <c r="M323" s="355">
        <v>0</v>
      </c>
      <c r="N323" s="355">
        <v>0</v>
      </c>
      <c r="O323" s="355">
        <v>0</v>
      </c>
      <c r="P323" s="355">
        <v>441813.48</v>
      </c>
      <c r="Q323" s="355">
        <v>0</v>
      </c>
      <c r="R323" s="355">
        <v>0</v>
      </c>
      <c r="S323" s="355">
        <v>0</v>
      </c>
      <c r="T323" s="355">
        <v>0</v>
      </c>
      <c r="U323" s="354">
        <v>0</v>
      </c>
      <c r="V323" s="272">
        <v>10000</v>
      </c>
      <c r="W323" s="272">
        <v>4000</v>
      </c>
      <c r="X323" s="272">
        <v>0</v>
      </c>
      <c r="Y323" s="273">
        <v>6000</v>
      </c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5"/>
      <c r="AP323" s="276"/>
      <c r="AQ323" s="277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  <c r="BE323" s="279"/>
      <c r="BF323" s="265"/>
      <c r="BG323" s="198"/>
    </row>
    <row r="324" spans="1:59" ht="13.5" customHeight="1" x14ac:dyDescent="0.2">
      <c r="A324" s="246" t="s">
        <v>95</v>
      </c>
      <c r="B324" s="362">
        <v>701</v>
      </c>
      <c r="C324" s="361">
        <v>409</v>
      </c>
      <c r="D324" s="360" t="s">
        <v>980</v>
      </c>
      <c r="E324" s="357" t="s">
        <v>96</v>
      </c>
      <c r="F324" s="359"/>
      <c r="G324" s="358"/>
      <c r="H324" s="356">
        <v>10101</v>
      </c>
      <c r="I324" s="355">
        <v>500673.6</v>
      </c>
      <c r="J324" s="355">
        <v>0</v>
      </c>
      <c r="K324" s="355">
        <v>0</v>
      </c>
      <c r="L324" s="355">
        <v>0</v>
      </c>
      <c r="M324" s="355">
        <v>0</v>
      </c>
      <c r="N324" s="355">
        <v>0</v>
      </c>
      <c r="O324" s="355">
        <v>0</v>
      </c>
      <c r="P324" s="355">
        <v>500673.6</v>
      </c>
      <c r="Q324" s="355">
        <v>0</v>
      </c>
      <c r="R324" s="355">
        <v>0</v>
      </c>
      <c r="S324" s="355">
        <v>0</v>
      </c>
      <c r="T324" s="355">
        <v>0</v>
      </c>
      <c r="U324" s="354">
        <v>0</v>
      </c>
      <c r="V324" s="272">
        <v>19000</v>
      </c>
      <c r="W324" s="272">
        <v>10000</v>
      </c>
      <c r="X324" s="272">
        <v>9000</v>
      </c>
      <c r="Y324" s="273">
        <v>0</v>
      </c>
      <c r="Z324" s="274"/>
      <c r="AA324" s="274"/>
      <c r="AB324" s="274"/>
      <c r="AC324" s="274"/>
      <c r="AD324" s="274"/>
      <c r="AE324" s="274"/>
      <c r="AF324" s="274"/>
      <c r="AG324" s="274"/>
      <c r="AH324" s="274"/>
      <c r="AI324" s="274"/>
      <c r="AJ324" s="274"/>
      <c r="AK324" s="274"/>
      <c r="AL324" s="274"/>
      <c r="AM324" s="274"/>
      <c r="AN324" s="274"/>
      <c r="AO324" s="275"/>
      <c r="AP324" s="276"/>
      <c r="AQ324" s="277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  <c r="BE324" s="279"/>
      <c r="BF324" s="265"/>
      <c r="BG324" s="198"/>
    </row>
    <row r="325" spans="1:59" ht="13.5" customHeight="1" x14ac:dyDescent="0.2">
      <c r="A325" s="246" t="s">
        <v>95</v>
      </c>
      <c r="B325" s="362">
        <v>701</v>
      </c>
      <c r="C325" s="361">
        <v>409</v>
      </c>
      <c r="D325" s="360" t="s">
        <v>981</v>
      </c>
      <c r="E325" s="357" t="s">
        <v>96</v>
      </c>
      <c r="F325" s="359"/>
      <c r="G325" s="358"/>
      <c r="H325" s="356">
        <v>10101</v>
      </c>
      <c r="I325" s="355">
        <v>849103.6</v>
      </c>
      <c r="J325" s="355">
        <v>0</v>
      </c>
      <c r="K325" s="355">
        <v>0</v>
      </c>
      <c r="L325" s="355">
        <v>0</v>
      </c>
      <c r="M325" s="355">
        <v>0</v>
      </c>
      <c r="N325" s="355">
        <v>0</v>
      </c>
      <c r="O325" s="355">
        <v>0</v>
      </c>
      <c r="P325" s="355">
        <v>849103.6</v>
      </c>
      <c r="Q325" s="355">
        <v>0</v>
      </c>
      <c r="R325" s="355">
        <v>0</v>
      </c>
      <c r="S325" s="355">
        <v>0</v>
      </c>
      <c r="T325" s="355">
        <v>0</v>
      </c>
      <c r="U325" s="354">
        <v>0</v>
      </c>
      <c r="V325" s="272">
        <v>0</v>
      </c>
      <c r="W325" s="272">
        <v>0</v>
      </c>
      <c r="X325" s="272">
        <v>0</v>
      </c>
      <c r="Y325" s="273">
        <v>0</v>
      </c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5"/>
      <c r="AP325" s="276"/>
      <c r="AQ325" s="277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  <c r="BE325" s="279"/>
      <c r="BF325" s="265"/>
      <c r="BG325" s="198"/>
    </row>
    <row r="326" spans="1:59" ht="13.5" customHeight="1" x14ac:dyDescent="0.2">
      <c r="A326" s="246" t="s">
        <v>95</v>
      </c>
      <c r="B326" s="362">
        <v>701</v>
      </c>
      <c r="C326" s="361">
        <v>412</v>
      </c>
      <c r="D326" s="360" t="s">
        <v>359</v>
      </c>
      <c r="E326" s="357" t="s">
        <v>96</v>
      </c>
      <c r="F326" s="359"/>
      <c r="G326" s="358"/>
      <c r="H326" s="356">
        <v>10101</v>
      </c>
      <c r="I326" s="355">
        <v>10000</v>
      </c>
      <c r="J326" s="355">
        <v>0</v>
      </c>
      <c r="K326" s="355">
        <v>0</v>
      </c>
      <c r="L326" s="355">
        <v>0</v>
      </c>
      <c r="M326" s="355">
        <v>0</v>
      </c>
      <c r="N326" s="355">
        <v>10000</v>
      </c>
      <c r="O326" s="355">
        <v>0</v>
      </c>
      <c r="P326" s="355">
        <v>0</v>
      </c>
      <c r="Q326" s="355">
        <v>0</v>
      </c>
      <c r="R326" s="355">
        <v>0</v>
      </c>
      <c r="S326" s="355">
        <v>0</v>
      </c>
      <c r="T326" s="355">
        <v>0</v>
      </c>
      <c r="U326" s="354">
        <v>0</v>
      </c>
      <c r="V326" s="272">
        <v>195000</v>
      </c>
      <c r="W326" s="272">
        <v>0</v>
      </c>
      <c r="X326" s="272">
        <v>165000</v>
      </c>
      <c r="Y326" s="273">
        <v>30000</v>
      </c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5"/>
      <c r="AP326" s="276"/>
      <c r="AQ326" s="277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  <c r="BE326" s="279"/>
      <c r="BF326" s="265"/>
      <c r="BG326" s="198"/>
    </row>
    <row r="327" spans="1:59" ht="18.75" customHeight="1" x14ac:dyDescent="0.2">
      <c r="A327" s="246" t="s">
        <v>123</v>
      </c>
      <c r="B327" s="362">
        <v>701</v>
      </c>
      <c r="C327" s="361">
        <v>412</v>
      </c>
      <c r="D327" s="360" t="s">
        <v>359</v>
      </c>
      <c r="E327" s="357" t="s">
        <v>124</v>
      </c>
      <c r="F327" s="359"/>
      <c r="G327" s="358"/>
      <c r="H327" s="356">
        <v>10101</v>
      </c>
      <c r="I327" s="355">
        <v>28000</v>
      </c>
      <c r="J327" s="355">
        <v>0</v>
      </c>
      <c r="K327" s="355">
        <v>0</v>
      </c>
      <c r="L327" s="355">
        <v>0</v>
      </c>
      <c r="M327" s="355">
        <v>0</v>
      </c>
      <c r="N327" s="355">
        <v>28000</v>
      </c>
      <c r="O327" s="355">
        <v>0</v>
      </c>
      <c r="P327" s="355">
        <v>0</v>
      </c>
      <c r="Q327" s="355">
        <v>0</v>
      </c>
      <c r="R327" s="355">
        <v>0</v>
      </c>
      <c r="S327" s="355">
        <v>0</v>
      </c>
      <c r="T327" s="355">
        <v>0</v>
      </c>
      <c r="U327" s="354">
        <v>0</v>
      </c>
      <c r="V327" s="272">
        <v>0</v>
      </c>
      <c r="W327" s="272">
        <v>0</v>
      </c>
      <c r="X327" s="272">
        <v>0</v>
      </c>
      <c r="Y327" s="273">
        <v>0</v>
      </c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5"/>
      <c r="AP327" s="276"/>
      <c r="AQ327" s="277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  <c r="BE327" s="279"/>
      <c r="BF327" s="265"/>
      <c r="BG327" s="198"/>
    </row>
    <row r="328" spans="1:59" ht="13.5" customHeight="1" x14ac:dyDescent="0.2">
      <c r="A328" s="246" t="s">
        <v>95</v>
      </c>
      <c r="B328" s="362">
        <v>701</v>
      </c>
      <c r="C328" s="361">
        <v>412</v>
      </c>
      <c r="D328" s="360" t="s">
        <v>360</v>
      </c>
      <c r="E328" s="357" t="s">
        <v>96</v>
      </c>
      <c r="F328" s="359"/>
      <c r="G328" s="358"/>
      <c r="H328" s="356">
        <v>10101</v>
      </c>
      <c r="I328" s="355">
        <v>8500</v>
      </c>
      <c r="J328" s="355">
        <v>0</v>
      </c>
      <c r="K328" s="355">
        <v>0</v>
      </c>
      <c r="L328" s="355">
        <v>0</v>
      </c>
      <c r="M328" s="355">
        <v>0</v>
      </c>
      <c r="N328" s="355">
        <v>8500</v>
      </c>
      <c r="O328" s="355">
        <v>0</v>
      </c>
      <c r="P328" s="355">
        <v>0</v>
      </c>
      <c r="Q328" s="355">
        <v>0</v>
      </c>
      <c r="R328" s="355">
        <v>0</v>
      </c>
      <c r="S328" s="355">
        <v>0</v>
      </c>
      <c r="T328" s="355">
        <v>0</v>
      </c>
      <c r="U328" s="354">
        <v>0</v>
      </c>
      <c r="V328" s="272">
        <v>1444917.29</v>
      </c>
      <c r="W328" s="272">
        <v>510000</v>
      </c>
      <c r="X328" s="272">
        <v>437400</v>
      </c>
      <c r="Y328" s="273">
        <v>497517.29</v>
      </c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5"/>
      <c r="AP328" s="276"/>
      <c r="AQ328" s="277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  <c r="BE328" s="279"/>
      <c r="BF328" s="265"/>
      <c r="BG328" s="198"/>
    </row>
    <row r="329" spans="1:59" ht="42" customHeight="1" x14ac:dyDescent="0.2">
      <c r="A329" s="246" t="s">
        <v>206</v>
      </c>
      <c r="B329" s="362">
        <v>701</v>
      </c>
      <c r="C329" s="361">
        <v>412</v>
      </c>
      <c r="D329" s="360" t="s">
        <v>361</v>
      </c>
      <c r="E329" s="357" t="s">
        <v>207</v>
      </c>
      <c r="F329" s="359"/>
      <c r="G329" s="358"/>
      <c r="H329" s="356">
        <v>10101</v>
      </c>
      <c r="I329" s="355">
        <v>30000</v>
      </c>
      <c r="J329" s="355">
        <v>0</v>
      </c>
      <c r="K329" s="355">
        <v>0</v>
      </c>
      <c r="L329" s="355">
        <v>0</v>
      </c>
      <c r="M329" s="355">
        <v>0</v>
      </c>
      <c r="N329" s="355">
        <v>0</v>
      </c>
      <c r="O329" s="355">
        <v>0</v>
      </c>
      <c r="P329" s="355">
        <v>30000</v>
      </c>
      <c r="Q329" s="355">
        <v>0</v>
      </c>
      <c r="R329" s="355">
        <v>0</v>
      </c>
      <c r="S329" s="355">
        <v>0</v>
      </c>
      <c r="T329" s="355">
        <v>0</v>
      </c>
      <c r="U329" s="354">
        <v>0</v>
      </c>
      <c r="V329" s="272">
        <v>0</v>
      </c>
      <c r="W329" s="272">
        <v>0</v>
      </c>
      <c r="X329" s="272">
        <v>0</v>
      </c>
      <c r="Y329" s="273">
        <v>0</v>
      </c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5"/>
      <c r="AP329" s="276"/>
      <c r="AQ329" s="277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  <c r="BE329" s="279"/>
      <c r="BF329" s="265"/>
      <c r="BG329" s="198"/>
    </row>
    <row r="330" spans="1:59" ht="13.5" customHeight="1" x14ac:dyDescent="0.2">
      <c r="A330" s="246" t="s">
        <v>95</v>
      </c>
      <c r="B330" s="362">
        <v>701</v>
      </c>
      <c r="C330" s="361">
        <v>412</v>
      </c>
      <c r="D330" s="360" t="s">
        <v>362</v>
      </c>
      <c r="E330" s="357" t="s">
        <v>96</v>
      </c>
      <c r="F330" s="359"/>
      <c r="G330" s="358"/>
      <c r="H330" s="356">
        <v>10101</v>
      </c>
      <c r="I330" s="355">
        <v>9500</v>
      </c>
      <c r="J330" s="355">
        <v>0</v>
      </c>
      <c r="K330" s="355">
        <v>0</v>
      </c>
      <c r="L330" s="355">
        <v>0</v>
      </c>
      <c r="M330" s="355">
        <v>0</v>
      </c>
      <c r="N330" s="355">
        <v>0</v>
      </c>
      <c r="O330" s="355">
        <v>0</v>
      </c>
      <c r="P330" s="355">
        <v>0</v>
      </c>
      <c r="Q330" s="355">
        <v>0</v>
      </c>
      <c r="R330" s="355">
        <v>0</v>
      </c>
      <c r="S330" s="355">
        <v>0</v>
      </c>
      <c r="T330" s="355">
        <v>9500</v>
      </c>
      <c r="U330" s="354">
        <v>0</v>
      </c>
      <c r="V330" s="272">
        <v>436365.02</v>
      </c>
      <c r="W330" s="272">
        <v>154020</v>
      </c>
      <c r="X330" s="272">
        <v>132094.79999999999</v>
      </c>
      <c r="Y330" s="273">
        <v>150250.22</v>
      </c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5"/>
      <c r="AP330" s="276"/>
      <c r="AQ330" s="277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  <c r="BE330" s="279"/>
      <c r="BF330" s="265"/>
      <c r="BG330" s="198"/>
    </row>
    <row r="331" spans="1:59" ht="13.5" customHeight="1" x14ac:dyDescent="0.2">
      <c r="A331" s="246" t="s">
        <v>95</v>
      </c>
      <c r="B331" s="362">
        <v>701</v>
      </c>
      <c r="C331" s="361">
        <v>412</v>
      </c>
      <c r="D331" s="360" t="s">
        <v>363</v>
      </c>
      <c r="E331" s="357" t="s">
        <v>96</v>
      </c>
      <c r="F331" s="359"/>
      <c r="G331" s="358"/>
      <c r="H331" s="356">
        <v>10101</v>
      </c>
      <c r="I331" s="355">
        <v>15300</v>
      </c>
      <c r="J331" s="355">
        <v>0</v>
      </c>
      <c r="K331" s="355">
        <v>0</v>
      </c>
      <c r="L331" s="355">
        <v>0</v>
      </c>
      <c r="M331" s="355">
        <v>7650</v>
      </c>
      <c r="N331" s="355">
        <v>0</v>
      </c>
      <c r="O331" s="355">
        <v>0</v>
      </c>
      <c r="P331" s="355">
        <v>0</v>
      </c>
      <c r="Q331" s="355">
        <v>0</v>
      </c>
      <c r="R331" s="355">
        <v>7650</v>
      </c>
      <c r="S331" s="355">
        <v>0</v>
      </c>
      <c r="T331" s="355">
        <v>0</v>
      </c>
      <c r="U331" s="354">
        <v>0</v>
      </c>
      <c r="V331" s="272">
        <v>21009.21</v>
      </c>
      <c r="W331" s="272">
        <v>7000</v>
      </c>
      <c r="X331" s="272">
        <v>9000</v>
      </c>
      <c r="Y331" s="273">
        <v>5009.21</v>
      </c>
      <c r="Z331" s="274"/>
      <c r="AA331" s="274"/>
      <c r="AB331" s="274"/>
      <c r="AC331" s="274"/>
      <c r="AD331" s="274"/>
      <c r="AE331" s="274"/>
      <c r="AF331" s="274"/>
      <c r="AG331" s="274"/>
      <c r="AH331" s="274"/>
      <c r="AI331" s="274"/>
      <c r="AJ331" s="274"/>
      <c r="AK331" s="274"/>
      <c r="AL331" s="274"/>
      <c r="AM331" s="274"/>
      <c r="AN331" s="274"/>
      <c r="AO331" s="275"/>
      <c r="AP331" s="276"/>
      <c r="AQ331" s="277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  <c r="BE331" s="279"/>
      <c r="BF331" s="265"/>
      <c r="BG331" s="198"/>
    </row>
    <row r="332" spans="1:59" ht="13.5" customHeight="1" x14ac:dyDescent="0.2">
      <c r="A332" s="246" t="s">
        <v>95</v>
      </c>
      <c r="B332" s="362">
        <v>701</v>
      </c>
      <c r="C332" s="361">
        <v>412</v>
      </c>
      <c r="D332" s="360" t="s">
        <v>364</v>
      </c>
      <c r="E332" s="357" t="s">
        <v>96</v>
      </c>
      <c r="F332" s="359"/>
      <c r="G332" s="358"/>
      <c r="H332" s="356">
        <v>10101</v>
      </c>
      <c r="I332" s="355">
        <v>5200</v>
      </c>
      <c r="J332" s="355">
        <v>0</v>
      </c>
      <c r="K332" s="355">
        <v>0</v>
      </c>
      <c r="L332" s="355">
        <v>0</v>
      </c>
      <c r="M332" s="355">
        <v>5200</v>
      </c>
      <c r="N332" s="355">
        <v>0</v>
      </c>
      <c r="O332" s="355">
        <v>0</v>
      </c>
      <c r="P332" s="355">
        <v>0</v>
      </c>
      <c r="Q332" s="355">
        <v>0</v>
      </c>
      <c r="R332" s="355">
        <v>0</v>
      </c>
      <c r="S332" s="355">
        <v>0</v>
      </c>
      <c r="T332" s="355">
        <v>0</v>
      </c>
      <c r="U332" s="354">
        <v>0</v>
      </c>
      <c r="V332" s="272">
        <v>0</v>
      </c>
      <c r="W332" s="272">
        <v>0</v>
      </c>
      <c r="X332" s="272">
        <v>0</v>
      </c>
      <c r="Y332" s="273">
        <v>0</v>
      </c>
      <c r="Z332" s="274"/>
      <c r="AA332" s="274"/>
      <c r="AB332" s="274"/>
      <c r="AC332" s="274"/>
      <c r="AD332" s="274"/>
      <c r="AE332" s="274"/>
      <c r="AF332" s="274"/>
      <c r="AG332" s="274"/>
      <c r="AH332" s="274"/>
      <c r="AI332" s="274"/>
      <c r="AJ332" s="274"/>
      <c r="AK332" s="274"/>
      <c r="AL332" s="274"/>
      <c r="AM332" s="274"/>
      <c r="AN332" s="274"/>
      <c r="AO332" s="275"/>
      <c r="AP332" s="276"/>
      <c r="AQ332" s="277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  <c r="BE332" s="279"/>
      <c r="BF332" s="265"/>
      <c r="BG332" s="198"/>
    </row>
    <row r="333" spans="1:59" ht="13.5" customHeight="1" x14ac:dyDescent="0.2">
      <c r="A333" s="246" t="s">
        <v>95</v>
      </c>
      <c r="B333" s="362">
        <v>701</v>
      </c>
      <c r="C333" s="361">
        <v>412</v>
      </c>
      <c r="D333" s="360" t="s">
        <v>393</v>
      </c>
      <c r="E333" s="357" t="s">
        <v>96</v>
      </c>
      <c r="F333" s="359"/>
      <c r="G333" s="358"/>
      <c r="H333" s="356">
        <v>10101</v>
      </c>
      <c r="I333" s="355">
        <v>219000</v>
      </c>
      <c r="J333" s="355">
        <v>0</v>
      </c>
      <c r="K333" s="355">
        <v>0</v>
      </c>
      <c r="L333" s="355">
        <v>0</v>
      </c>
      <c r="M333" s="355">
        <v>0</v>
      </c>
      <c r="N333" s="355">
        <v>0</v>
      </c>
      <c r="O333" s="355">
        <v>0</v>
      </c>
      <c r="P333" s="355">
        <v>219000</v>
      </c>
      <c r="Q333" s="355">
        <v>0</v>
      </c>
      <c r="R333" s="355">
        <v>0</v>
      </c>
      <c r="S333" s="355">
        <v>0</v>
      </c>
      <c r="T333" s="355">
        <v>0</v>
      </c>
      <c r="U333" s="354">
        <v>0</v>
      </c>
      <c r="V333" s="272">
        <v>0</v>
      </c>
      <c r="W333" s="272">
        <v>0</v>
      </c>
      <c r="X333" s="272">
        <v>0</v>
      </c>
      <c r="Y333" s="273">
        <v>0</v>
      </c>
      <c r="Z333" s="274"/>
      <c r="AA333" s="274"/>
      <c r="AB333" s="274"/>
      <c r="AC333" s="274"/>
      <c r="AD333" s="274"/>
      <c r="AE333" s="274"/>
      <c r="AF333" s="274"/>
      <c r="AG333" s="274"/>
      <c r="AH333" s="274"/>
      <c r="AI333" s="274"/>
      <c r="AJ333" s="274"/>
      <c r="AK333" s="274"/>
      <c r="AL333" s="274"/>
      <c r="AM333" s="274"/>
      <c r="AN333" s="274"/>
      <c r="AO333" s="275"/>
      <c r="AP333" s="276"/>
      <c r="AQ333" s="277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  <c r="BE333" s="279"/>
      <c r="BF333" s="265"/>
      <c r="BG333" s="198"/>
    </row>
    <row r="334" spans="1:59" ht="13.5" customHeight="1" x14ac:dyDescent="0.2">
      <c r="A334" s="246" t="s">
        <v>95</v>
      </c>
      <c r="B334" s="362">
        <v>701</v>
      </c>
      <c r="C334" s="361">
        <v>502</v>
      </c>
      <c r="D334" s="360" t="s">
        <v>366</v>
      </c>
      <c r="E334" s="357" t="s">
        <v>96</v>
      </c>
      <c r="F334" s="359"/>
      <c r="G334" s="358"/>
      <c r="H334" s="356">
        <v>10101</v>
      </c>
      <c r="I334" s="355">
        <v>113331.35</v>
      </c>
      <c r="J334" s="355">
        <v>0</v>
      </c>
      <c r="K334" s="355">
        <v>0</v>
      </c>
      <c r="L334" s="355">
        <v>0</v>
      </c>
      <c r="M334" s="355">
        <v>16190.21</v>
      </c>
      <c r="N334" s="355">
        <v>16190.19</v>
      </c>
      <c r="O334" s="355">
        <v>16190.19</v>
      </c>
      <c r="P334" s="355">
        <v>16190.19</v>
      </c>
      <c r="Q334" s="355">
        <v>16190.19</v>
      </c>
      <c r="R334" s="355">
        <v>16190.19</v>
      </c>
      <c r="S334" s="355">
        <v>16190.19</v>
      </c>
      <c r="T334" s="355">
        <v>0</v>
      </c>
      <c r="U334" s="354">
        <v>0</v>
      </c>
      <c r="V334" s="272">
        <v>0</v>
      </c>
      <c r="W334" s="272">
        <v>0</v>
      </c>
      <c r="X334" s="272">
        <v>0</v>
      </c>
      <c r="Y334" s="273">
        <v>0</v>
      </c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5"/>
      <c r="AP334" s="276"/>
      <c r="AQ334" s="277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  <c r="BE334" s="279"/>
      <c r="BF334" s="265"/>
      <c r="BG334" s="198"/>
    </row>
    <row r="335" spans="1:59" ht="13.5" customHeight="1" x14ac:dyDescent="0.2">
      <c r="A335" s="246" t="s">
        <v>95</v>
      </c>
      <c r="B335" s="362">
        <v>701</v>
      </c>
      <c r="C335" s="361">
        <v>502</v>
      </c>
      <c r="D335" s="360" t="s">
        <v>366</v>
      </c>
      <c r="E335" s="357" t="s">
        <v>96</v>
      </c>
      <c r="F335" s="359"/>
      <c r="G335" s="358"/>
      <c r="H335" s="356">
        <v>10101</v>
      </c>
      <c r="I335" s="355">
        <v>444556.79999999999</v>
      </c>
      <c r="J335" s="355">
        <v>0</v>
      </c>
      <c r="K335" s="355">
        <v>0</v>
      </c>
      <c r="L335" s="355">
        <v>0</v>
      </c>
      <c r="M335" s="355">
        <v>0</v>
      </c>
      <c r="N335" s="355">
        <v>444556.79999999999</v>
      </c>
      <c r="O335" s="355">
        <v>0</v>
      </c>
      <c r="P335" s="355">
        <v>0</v>
      </c>
      <c r="Q335" s="355">
        <v>0</v>
      </c>
      <c r="R335" s="355">
        <v>0</v>
      </c>
      <c r="S335" s="355">
        <v>0</v>
      </c>
      <c r="T335" s="355">
        <v>0</v>
      </c>
      <c r="U335" s="354">
        <v>0</v>
      </c>
      <c r="V335" s="272">
        <v>0</v>
      </c>
      <c r="W335" s="272">
        <v>0</v>
      </c>
      <c r="X335" s="272">
        <v>0</v>
      </c>
      <c r="Y335" s="273">
        <v>0</v>
      </c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5"/>
      <c r="AP335" s="276"/>
      <c r="AQ335" s="277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  <c r="BE335" s="279"/>
      <c r="BF335" s="265"/>
      <c r="BG335" s="198"/>
    </row>
    <row r="336" spans="1:59" ht="13.5" customHeight="1" x14ac:dyDescent="0.2">
      <c r="A336" s="246" t="s">
        <v>95</v>
      </c>
      <c r="B336" s="362">
        <v>701</v>
      </c>
      <c r="C336" s="361">
        <v>502</v>
      </c>
      <c r="D336" s="360" t="s">
        <v>366</v>
      </c>
      <c r="E336" s="357" t="s">
        <v>96</v>
      </c>
      <c r="F336" s="359"/>
      <c r="G336" s="358"/>
      <c r="H336" s="356">
        <v>10101</v>
      </c>
      <c r="I336" s="355">
        <v>149000</v>
      </c>
      <c r="J336" s="355">
        <v>0</v>
      </c>
      <c r="K336" s="355">
        <v>0</v>
      </c>
      <c r="L336" s="355">
        <v>0</v>
      </c>
      <c r="M336" s="355">
        <v>0</v>
      </c>
      <c r="N336" s="355">
        <v>149000</v>
      </c>
      <c r="O336" s="355">
        <v>0</v>
      </c>
      <c r="P336" s="355">
        <v>0</v>
      </c>
      <c r="Q336" s="355">
        <v>0</v>
      </c>
      <c r="R336" s="355">
        <v>0</v>
      </c>
      <c r="S336" s="355">
        <v>0</v>
      </c>
      <c r="T336" s="355">
        <v>0</v>
      </c>
      <c r="U336" s="354">
        <v>0</v>
      </c>
      <c r="V336" s="272">
        <v>0</v>
      </c>
      <c r="W336" s="272">
        <v>0</v>
      </c>
      <c r="X336" s="272">
        <v>0</v>
      </c>
      <c r="Y336" s="273">
        <v>0</v>
      </c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5"/>
      <c r="AP336" s="276"/>
      <c r="AQ336" s="277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  <c r="BE336" s="279"/>
      <c r="BF336" s="265"/>
      <c r="BG336" s="198"/>
    </row>
    <row r="337" spans="1:59" ht="13.5" customHeight="1" x14ac:dyDescent="0.2">
      <c r="A337" s="246" t="s">
        <v>95</v>
      </c>
      <c r="B337" s="362">
        <v>701</v>
      </c>
      <c r="C337" s="361">
        <v>502</v>
      </c>
      <c r="D337" s="360" t="s">
        <v>394</v>
      </c>
      <c r="E337" s="357" t="s">
        <v>96</v>
      </c>
      <c r="F337" s="359"/>
      <c r="G337" s="358"/>
      <c r="H337" s="356">
        <v>10101</v>
      </c>
      <c r="I337" s="355">
        <v>23288.1</v>
      </c>
      <c r="J337" s="355">
        <v>0</v>
      </c>
      <c r="K337" s="355">
        <v>0</v>
      </c>
      <c r="L337" s="355">
        <v>0</v>
      </c>
      <c r="M337" s="355">
        <v>6000</v>
      </c>
      <c r="N337" s="355">
        <v>6000</v>
      </c>
      <c r="O337" s="355">
        <v>6000</v>
      </c>
      <c r="P337" s="355">
        <v>5288.1</v>
      </c>
      <c r="Q337" s="355">
        <v>0</v>
      </c>
      <c r="R337" s="355">
        <v>0</v>
      </c>
      <c r="S337" s="355">
        <v>0</v>
      </c>
      <c r="T337" s="355">
        <v>0</v>
      </c>
      <c r="U337" s="354">
        <v>0</v>
      </c>
      <c r="V337" s="272">
        <v>2143375.85</v>
      </c>
      <c r="W337" s="272">
        <v>737000</v>
      </c>
      <c r="X337" s="272">
        <v>715200</v>
      </c>
      <c r="Y337" s="273">
        <v>691175.85</v>
      </c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5"/>
      <c r="AP337" s="276"/>
      <c r="AQ337" s="277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  <c r="BE337" s="279"/>
      <c r="BF337" s="265"/>
      <c r="BG337" s="198"/>
    </row>
    <row r="338" spans="1:59" ht="18.75" customHeight="1" x14ac:dyDescent="0.2">
      <c r="A338" s="246" t="s">
        <v>446</v>
      </c>
      <c r="B338" s="362">
        <v>701</v>
      </c>
      <c r="C338" s="361">
        <v>707</v>
      </c>
      <c r="D338" s="360" t="s">
        <v>367</v>
      </c>
      <c r="E338" s="357" t="s">
        <v>130</v>
      </c>
      <c r="F338" s="359"/>
      <c r="G338" s="358"/>
      <c r="H338" s="356">
        <v>10101</v>
      </c>
      <c r="I338" s="355">
        <v>23000</v>
      </c>
      <c r="J338" s="355">
        <v>0</v>
      </c>
      <c r="K338" s="355">
        <v>0</v>
      </c>
      <c r="L338" s="355">
        <v>0</v>
      </c>
      <c r="M338" s="355">
        <v>0</v>
      </c>
      <c r="N338" s="355">
        <v>0</v>
      </c>
      <c r="O338" s="355">
        <v>0</v>
      </c>
      <c r="P338" s="355">
        <v>0</v>
      </c>
      <c r="Q338" s="355">
        <v>0</v>
      </c>
      <c r="R338" s="355">
        <v>23000</v>
      </c>
      <c r="S338" s="355">
        <v>0</v>
      </c>
      <c r="T338" s="355">
        <v>0</v>
      </c>
      <c r="U338" s="354">
        <v>0</v>
      </c>
      <c r="V338" s="272">
        <v>0</v>
      </c>
      <c r="W338" s="272">
        <v>0</v>
      </c>
      <c r="X338" s="272">
        <v>0</v>
      </c>
      <c r="Y338" s="273">
        <v>0</v>
      </c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5"/>
      <c r="AP338" s="276"/>
      <c r="AQ338" s="277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  <c r="BE338" s="279"/>
      <c r="BF338" s="265"/>
      <c r="BG338" s="198"/>
    </row>
    <row r="339" spans="1:59" ht="13.5" customHeight="1" x14ac:dyDescent="0.2">
      <c r="A339" s="246" t="s">
        <v>95</v>
      </c>
      <c r="B339" s="362">
        <v>701</v>
      </c>
      <c r="C339" s="361">
        <v>707</v>
      </c>
      <c r="D339" s="360" t="s">
        <v>367</v>
      </c>
      <c r="E339" s="357" t="s">
        <v>96</v>
      </c>
      <c r="F339" s="359"/>
      <c r="G339" s="358"/>
      <c r="H339" s="356">
        <v>10101</v>
      </c>
      <c r="I339" s="355">
        <v>28000</v>
      </c>
      <c r="J339" s="355">
        <v>0</v>
      </c>
      <c r="K339" s="355">
        <v>3500</v>
      </c>
      <c r="L339" s="355">
        <v>0</v>
      </c>
      <c r="M339" s="355">
        <v>3500</v>
      </c>
      <c r="N339" s="355">
        <v>0</v>
      </c>
      <c r="O339" s="355">
        <v>3500</v>
      </c>
      <c r="P339" s="355">
        <v>0</v>
      </c>
      <c r="Q339" s="355">
        <v>10000</v>
      </c>
      <c r="R339" s="355">
        <v>7500</v>
      </c>
      <c r="S339" s="355">
        <v>0</v>
      </c>
      <c r="T339" s="355">
        <v>0</v>
      </c>
      <c r="U339" s="354">
        <v>0</v>
      </c>
      <c r="V339" s="272">
        <v>662399.51</v>
      </c>
      <c r="W339" s="272">
        <v>222574</v>
      </c>
      <c r="X339" s="272">
        <v>215990.39999999999</v>
      </c>
      <c r="Y339" s="273">
        <v>223835.11</v>
      </c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5"/>
      <c r="AP339" s="276"/>
      <c r="AQ339" s="277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  <c r="BE339" s="279"/>
      <c r="BF339" s="265"/>
      <c r="BG339" s="198"/>
    </row>
    <row r="340" spans="1:59" ht="13.5" customHeight="1" x14ac:dyDescent="0.2">
      <c r="A340" s="246" t="s">
        <v>95</v>
      </c>
      <c r="B340" s="362">
        <v>701</v>
      </c>
      <c r="C340" s="361">
        <v>707</v>
      </c>
      <c r="D340" s="360" t="s">
        <v>367</v>
      </c>
      <c r="E340" s="357" t="s">
        <v>96</v>
      </c>
      <c r="F340" s="359"/>
      <c r="G340" s="358"/>
      <c r="H340" s="356">
        <v>10101</v>
      </c>
      <c r="I340" s="355">
        <v>26000</v>
      </c>
      <c r="J340" s="355">
        <v>0</v>
      </c>
      <c r="K340" s="355">
        <v>0</v>
      </c>
      <c r="L340" s="355">
        <v>0</v>
      </c>
      <c r="M340" s="355">
        <v>0</v>
      </c>
      <c r="N340" s="355">
        <v>0</v>
      </c>
      <c r="O340" s="355">
        <v>26000</v>
      </c>
      <c r="P340" s="355">
        <v>0</v>
      </c>
      <c r="Q340" s="355">
        <v>0</v>
      </c>
      <c r="R340" s="355">
        <v>0</v>
      </c>
      <c r="S340" s="355">
        <v>0</v>
      </c>
      <c r="T340" s="355">
        <v>0</v>
      </c>
      <c r="U340" s="354">
        <v>0</v>
      </c>
      <c r="V340" s="272">
        <v>151365.51</v>
      </c>
      <c r="W340" s="272">
        <v>47082.04</v>
      </c>
      <c r="X340" s="272">
        <v>64211.75</v>
      </c>
      <c r="Y340" s="273">
        <v>40071.72</v>
      </c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5"/>
      <c r="AP340" s="276"/>
      <c r="AQ340" s="277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  <c r="BE340" s="279"/>
      <c r="BF340" s="265"/>
      <c r="BG340" s="198"/>
    </row>
    <row r="341" spans="1:59" ht="13.5" customHeight="1" x14ac:dyDescent="0.2">
      <c r="A341" s="246" t="s">
        <v>95</v>
      </c>
      <c r="B341" s="362">
        <v>701</v>
      </c>
      <c r="C341" s="361">
        <v>707</v>
      </c>
      <c r="D341" s="360" t="s">
        <v>367</v>
      </c>
      <c r="E341" s="357" t="s">
        <v>96</v>
      </c>
      <c r="F341" s="359"/>
      <c r="G341" s="358"/>
      <c r="H341" s="356">
        <v>10101</v>
      </c>
      <c r="I341" s="355">
        <v>52600</v>
      </c>
      <c r="J341" s="355">
        <v>0</v>
      </c>
      <c r="K341" s="355">
        <v>0</v>
      </c>
      <c r="L341" s="355">
        <v>52600</v>
      </c>
      <c r="M341" s="355">
        <v>0</v>
      </c>
      <c r="N341" s="355">
        <v>0</v>
      </c>
      <c r="O341" s="355">
        <v>0</v>
      </c>
      <c r="P341" s="355">
        <v>0</v>
      </c>
      <c r="Q341" s="355">
        <v>0</v>
      </c>
      <c r="R341" s="355">
        <v>0</v>
      </c>
      <c r="S341" s="355">
        <v>0</v>
      </c>
      <c r="T341" s="355">
        <v>0</v>
      </c>
      <c r="U341" s="354">
        <v>0</v>
      </c>
      <c r="V341" s="272">
        <v>0</v>
      </c>
      <c r="W341" s="272">
        <v>0</v>
      </c>
      <c r="X341" s="272">
        <v>0</v>
      </c>
      <c r="Y341" s="273">
        <v>0</v>
      </c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5"/>
      <c r="AP341" s="276"/>
      <c r="AQ341" s="277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  <c r="BE341" s="279"/>
      <c r="BF341" s="265"/>
      <c r="BG341" s="198"/>
    </row>
    <row r="342" spans="1:59" ht="14.25" customHeight="1" x14ac:dyDescent="0.2">
      <c r="A342" s="246" t="s">
        <v>126</v>
      </c>
      <c r="B342" s="362">
        <v>701</v>
      </c>
      <c r="C342" s="361">
        <v>707</v>
      </c>
      <c r="D342" s="360" t="s">
        <v>125</v>
      </c>
      <c r="E342" s="357" t="s">
        <v>127</v>
      </c>
      <c r="F342" s="359"/>
      <c r="G342" s="358"/>
      <c r="H342" s="356">
        <v>10101</v>
      </c>
      <c r="I342" s="355">
        <v>72000</v>
      </c>
      <c r="J342" s="355">
        <v>8000</v>
      </c>
      <c r="K342" s="355">
        <v>8000</v>
      </c>
      <c r="L342" s="355">
        <v>8000</v>
      </c>
      <c r="M342" s="355">
        <v>8000</v>
      </c>
      <c r="N342" s="355">
        <v>8000</v>
      </c>
      <c r="O342" s="355">
        <v>0</v>
      </c>
      <c r="P342" s="355">
        <v>0</v>
      </c>
      <c r="Q342" s="355">
        <v>0</v>
      </c>
      <c r="R342" s="355">
        <v>8000</v>
      </c>
      <c r="S342" s="355">
        <v>8000</v>
      </c>
      <c r="T342" s="355">
        <v>8000</v>
      </c>
      <c r="U342" s="354">
        <v>8000</v>
      </c>
      <c r="V342" s="272">
        <v>4213818</v>
      </c>
      <c r="W342" s="272">
        <v>1404606</v>
      </c>
      <c r="X342" s="272">
        <v>1404606</v>
      </c>
      <c r="Y342" s="273">
        <v>1404606</v>
      </c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5"/>
      <c r="AP342" s="276"/>
      <c r="AQ342" s="277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  <c r="BE342" s="279"/>
      <c r="BF342" s="265"/>
      <c r="BG342" s="198"/>
    </row>
    <row r="343" spans="1:59" ht="18.75" customHeight="1" x14ac:dyDescent="0.2">
      <c r="A343" s="246" t="s">
        <v>123</v>
      </c>
      <c r="B343" s="362">
        <v>701</v>
      </c>
      <c r="C343" s="361">
        <v>707</v>
      </c>
      <c r="D343" s="360" t="s">
        <v>125</v>
      </c>
      <c r="E343" s="357" t="s">
        <v>124</v>
      </c>
      <c r="F343" s="359"/>
      <c r="G343" s="358"/>
      <c r="H343" s="356">
        <v>10101</v>
      </c>
      <c r="I343" s="355">
        <v>10000</v>
      </c>
      <c r="J343" s="355">
        <v>0</v>
      </c>
      <c r="K343" s="355">
        <v>0</v>
      </c>
      <c r="L343" s="355">
        <v>0</v>
      </c>
      <c r="M343" s="355">
        <v>0</v>
      </c>
      <c r="N343" s="355">
        <v>0</v>
      </c>
      <c r="O343" s="355">
        <v>0</v>
      </c>
      <c r="P343" s="355">
        <v>0</v>
      </c>
      <c r="Q343" s="355">
        <v>0</v>
      </c>
      <c r="R343" s="355">
        <v>0</v>
      </c>
      <c r="S343" s="355">
        <v>0</v>
      </c>
      <c r="T343" s="355">
        <v>10000</v>
      </c>
      <c r="U343" s="354">
        <v>0</v>
      </c>
      <c r="V343" s="272">
        <v>1272573.1299999999</v>
      </c>
      <c r="W343" s="272">
        <v>424191</v>
      </c>
      <c r="X343" s="272">
        <v>424191</v>
      </c>
      <c r="Y343" s="273">
        <v>424191.13</v>
      </c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5"/>
      <c r="AP343" s="276"/>
      <c r="AQ343" s="277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  <c r="BE343" s="279"/>
      <c r="BF343" s="265"/>
      <c r="BG343" s="198"/>
    </row>
    <row r="344" spans="1:59" ht="43.5" customHeight="1" x14ac:dyDescent="0.2">
      <c r="A344" s="246" t="s">
        <v>114</v>
      </c>
      <c r="B344" s="362">
        <v>701</v>
      </c>
      <c r="C344" s="361">
        <v>707</v>
      </c>
      <c r="D344" s="360" t="s">
        <v>368</v>
      </c>
      <c r="E344" s="357" t="s">
        <v>115</v>
      </c>
      <c r="F344" s="359"/>
      <c r="G344" s="358"/>
      <c r="H344" s="356">
        <v>10101</v>
      </c>
      <c r="I344" s="355">
        <v>1724577.15</v>
      </c>
      <c r="J344" s="355">
        <v>143714</v>
      </c>
      <c r="K344" s="355">
        <v>143714</v>
      </c>
      <c r="L344" s="355">
        <v>143714</v>
      </c>
      <c r="M344" s="355">
        <v>143714</v>
      </c>
      <c r="N344" s="355">
        <v>143714</v>
      </c>
      <c r="O344" s="355">
        <v>143714</v>
      </c>
      <c r="P344" s="355">
        <v>143714</v>
      </c>
      <c r="Q344" s="355">
        <v>143714</v>
      </c>
      <c r="R344" s="355">
        <v>143714</v>
      </c>
      <c r="S344" s="355">
        <v>143714</v>
      </c>
      <c r="T344" s="355">
        <v>143714</v>
      </c>
      <c r="U344" s="354">
        <v>143723.15</v>
      </c>
      <c r="V344" s="272">
        <v>294538.8</v>
      </c>
      <c r="W344" s="272">
        <v>96812.83</v>
      </c>
      <c r="X344" s="272">
        <v>100912.83</v>
      </c>
      <c r="Y344" s="273">
        <v>96813.14</v>
      </c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274"/>
      <c r="AK344" s="274"/>
      <c r="AL344" s="274"/>
      <c r="AM344" s="274"/>
      <c r="AN344" s="274"/>
      <c r="AO344" s="275"/>
      <c r="AP344" s="276"/>
      <c r="AQ344" s="277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  <c r="BE344" s="279"/>
      <c r="BF344" s="265"/>
      <c r="BG344" s="198"/>
    </row>
    <row r="345" spans="1:59" ht="13.5" customHeight="1" x14ac:dyDescent="0.2">
      <c r="A345" s="246" t="s">
        <v>95</v>
      </c>
      <c r="B345" s="362">
        <v>701</v>
      </c>
      <c r="C345" s="361">
        <v>707</v>
      </c>
      <c r="D345" s="360" t="s">
        <v>459</v>
      </c>
      <c r="E345" s="357" t="s">
        <v>96</v>
      </c>
      <c r="F345" s="359"/>
      <c r="G345" s="358"/>
      <c r="H345" s="356">
        <v>10101</v>
      </c>
      <c r="I345" s="355">
        <v>19000</v>
      </c>
      <c r="J345" s="355">
        <v>0</v>
      </c>
      <c r="K345" s="355">
        <v>0</v>
      </c>
      <c r="L345" s="355">
        <v>0</v>
      </c>
      <c r="M345" s="355">
        <v>0</v>
      </c>
      <c r="N345" s="355">
        <v>0</v>
      </c>
      <c r="O345" s="355">
        <v>0</v>
      </c>
      <c r="P345" s="355">
        <v>10000</v>
      </c>
      <c r="Q345" s="355">
        <v>9000</v>
      </c>
      <c r="R345" s="355">
        <v>0</v>
      </c>
      <c r="S345" s="355">
        <v>0</v>
      </c>
      <c r="T345" s="355">
        <v>0</v>
      </c>
      <c r="U345" s="354">
        <v>0</v>
      </c>
      <c r="V345" s="272">
        <v>61500</v>
      </c>
      <c r="W345" s="272">
        <v>20500</v>
      </c>
      <c r="X345" s="272">
        <v>20500</v>
      </c>
      <c r="Y345" s="273">
        <v>20500</v>
      </c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5"/>
      <c r="AP345" s="276"/>
      <c r="AQ345" s="277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  <c r="BE345" s="279"/>
      <c r="BF345" s="265"/>
      <c r="BG345" s="198"/>
    </row>
    <row r="346" spans="1:59" ht="13.5" customHeight="1" x14ac:dyDescent="0.2">
      <c r="A346" s="246" t="s">
        <v>95</v>
      </c>
      <c r="B346" s="362">
        <v>701</v>
      </c>
      <c r="C346" s="361">
        <v>707</v>
      </c>
      <c r="D346" s="360" t="s">
        <v>459</v>
      </c>
      <c r="E346" s="357" t="s">
        <v>96</v>
      </c>
      <c r="F346" s="359"/>
      <c r="G346" s="358"/>
      <c r="H346" s="356">
        <v>10101</v>
      </c>
      <c r="I346" s="355">
        <v>15000</v>
      </c>
      <c r="J346" s="355">
        <v>0</v>
      </c>
      <c r="K346" s="355">
        <v>0</v>
      </c>
      <c r="L346" s="355">
        <v>0</v>
      </c>
      <c r="M346" s="355">
        <v>15000</v>
      </c>
      <c r="N346" s="355">
        <v>0</v>
      </c>
      <c r="O346" s="355">
        <v>0</v>
      </c>
      <c r="P346" s="355">
        <v>0</v>
      </c>
      <c r="Q346" s="355">
        <v>0</v>
      </c>
      <c r="R346" s="355">
        <v>0</v>
      </c>
      <c r="S346" s="355">
        <v>0</v>
      </c>
      <c r="T346" s="355">
        <v>0</v>
      </c>
      <c r="U346" s="354">
        <v>0</v>
      </c>
      <c r="V346" s="272">
        <v>139</v>
      </c>
      <c r="W346" s="272">
        <v>0</v>
      </c>
      <c r="X346" s="272">
        <v>0</v>
      </c>
      <c r="Y346" s="273">
        <v>139</v>
      </c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5"/>
      <c r="AP346" s="276"/>
      <c r="AQ346" s="277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  <c r="BE346" s="279"/>
      <c r="BF346" s="265"/>
      <c r="BG346" s="198"/>
    </row>
    <row r="347" spans="1:59" ht="13.5" customHeight="1" x14ac:dyDescent="0.2">
      <c r="A347" s="246" t="s">
        <v>95</v>
      </c>
      <c r="B347" s="362">
        <v>701</v>
      </c>
      <c r="C347" s="361">
        <v>707</v>
      </c>
      <c r="D347" s="360" t="s">
        <v>459</v>
      </c>
      <c r="E347" s="357" t="s">
        <v>96</v>
      </c>
      <c r="F347" s="359"/>
      <c r="G347" s="358"/>
      <c r="H347" s="356">
        <v>10101</v>
      </c>
      <c r="I347" s="355">
        <v>32000</v>
      </c>
      <c r="J347" s="355">
        <v>0</v>
      </c>
      <c r="K347" s="355">
        <v>0</v>
      </c>
      <c r="L347" s="355">
        <v>0</v>
      </c>
      <c r="M347" s="355">
        <v>0</v>
      </c>
      <c r="N347" s="355">
        <v>0</v>
      </c>
      <c r="O347" s="355">
        <v>0</v>
      </c>
      <c r="P347" s="355">
        <v>0</v>
      </c>
      <c r="Q347" s="355">
        <v>0</v>
      </c>
      <c r="R347" s="355">
        <v>32000</v>
      </c>
      <c r="S347" s="355">
        <v>0</v>
      </c>
      <c r="T347" s="355">
        <v>0</v>
      </c>
      <c r="U347" s="354">
        <v>0</v>
      </c>
      <c r="V347" s="272">
        <v>202890</v>
      </c>
      <c r="W347" s="272">
        <v>202890</v>
      </c>
      <c r="X347" s="272">
        <v>0</v>
      </c>
      <c r="Y347" s="273">
        <v>0</v>
      </c>
      <c r="Z347" s="274"/>
      <c r="AA347" s="274"/>
      <c r="AB347" s="274"/>
      <c r="AC347" s="274"/>
      <c r="AD347" s="274"/>
      <c r="AE347" s="274"/>
      <c r="AF347" s="274"/>
      <c r="AG347" s="274"/>
      <c r="AH347" s="274"/>
      <c r="AI347" s="274"/>
      <c r="AJ347" s="274"/>
      <c r="AK347" s="274"/>
      <c r="AL347" s="274"/>
      <c r="AM347" s="274"/>
      <c r="AN347" s="274"/>
      <c r="AO347" s="275"/>
      <c r="AP347" s="276"/>
      <c r="AQ347" s="277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  <c r="BE347" s="279"/>
      <c r="BF347" s="265"/>
      <c r="BG347" s="198"/>
    </row>
    <row r="348" spans="1:59" ht="26.25" customHeight="1" x14ac:dyDescent="0.2">
      <c r="A348" s="246" t="s">
        <v>787</v>
      </c>
      <c r="B348" s="362">
        <v>701</v>
      </c>
      <c r="C348" s="361">
        <v>707</v>
      </c>
      <c r="D348" s="360" t="s">
        <v>459</v>
      </c>
      <c r="E348" s="357" t="s">
        <v>129</v>
      </c>
      <c r="F348" s="359"/>
      <c r="G348" s="358"/>
      <c r="H348" s="356">
        <v>10101</v>
      </c>
      <c r="I348" s="355">
        <v>70000</v>
      </c>
      <c r="J348" s="355">
        <v>0</v>
      </c>
      <c r="K348" s="355">
        <v>0</v>
      </c>
      <c r="L348" s="355">
        <v>0</v>
      </c>
      <c r="M348" s="355">
        <v>0</v>
      </c>
      <c r="N348" s="355">
        <v>0</v>
      </c>
      <c r="O348" s="355">
        <v>70000</v>
      </c>
      <c r="P348" s="355">
        <v>0</v>
      </c>
      <c r="Q348" s="355">
        <v>0</v>
      </c>
      <c r="R348" s="355">
        <v>0</v>
      </c>
      <c r="S348" s="355">
        <v>0</v>
      </c>
      <c r="T348" s="355">
        <v>0</v>
      </c>
      <c r="U348" s="354">
        <v>0</v>
      </c>
      <c r="V348" s="272">
        <v>21394760.449999999</v>
      </c>
      <c r="W348" s="272">
        <v>7120189.9500000002</v>
      </c>
      <c r="X348" s="272">
        <v>7120189.9500000002</v>
      </c>
      <c r="Y348" s="273">
        <v>7154380.5499999998</v>
      </c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5"/>
      <c r="AP348" s="276"/>
      <c r="AQ348" s="277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  <c r="BE348" s="279"/>
      <c r="BF348" s="265"/>
      <c r="BG348" s="198"/>
    </row>
    <row r="349" spans="1:59" ht="13.5" customHeight="1" x14ac:dyDescent="0.2">
      <c r="A349" s="246" t="s">
        <v>95</v>
      </c>
      <c r="B349" s="362">
        <v>701</v>
      </c>
      <c r="C349" s="361">
        <v>707</v>
      </c>
      <c r="D349" s="360" t="s">
        <v>460</v>
      </c>
      <c r="E349" s="357" t="s">
        <v>96</v>
      </c>
      <c r="F349" s="359"/>
      <c r="G349" s="358"/>
      <c r="H349" s="356">
        <v>10101</v>
      </c>
      <c r="I349" s="355">
        <v>6000</v>
      </c>
      <c r="J349" s="355">
        <v>0</v>
      </c>
      <c r="K349" s="355">
        <v>0</v>
      </c>
      <c r="L349" s="355">
        <v>0</v>
      </c>
      <c r="M349" s="355">
        <v>0</v>
      </c>
      <c r="N349" s="355">
        <v>0</v>
      </c>
      <c r="O349" s="355">
        <v>0</v>
      </c>
      <c r="P349" s="355">
        <v>0</v>
      </c>
      <c r="Q349" s="355">
        <v>0</v>
      </c>
      <c r="R349" s="355">
        <v>0</v>
      </c>
      <c r="S349" s="355">
        <v>6000</v>
      </c>
      <c r="T349" s="355">
        <v>0</v>
      </c>
      <c r="U349" s="354">
        <v>0</v>
      </c>
      <c r="V349" s="272">
        <v>11487757.75</v>
      </c>
      <c r="W349" s="272">
        <v>2709719.23</v>
      </c>
      <c r="X349" s="272">
        <v>3565000</v>
      </c>
      <c r="Y349" s="273">
        <v>5213038.5199999996</v>
      </c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5"/>
      <c r="AP349" s="276"/>
      <c r="AQ349" s="277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  <c r="BE349" s="279"/>
      <c r="BF349" s="265"/>
      <c r="BG349" s="198"/>
    </row>
    <row r="350" spans="1:59" ht="18.75" customHeight="1" x14ac:dyDescent="0.2">
      <c r="A350" s="246" t="s">
        <v>446</v>
      </c>
      <c r="B350" s="362">
        <v>701</v>
      </c>
      <c r="C350" s="361">
        <v>707</v>
      </c>
      <c r="D350" s="360" t="s">
        <v>462</v>
      </c>
      <c r="E350" s="357" t="s">
        <v>130</v>
      </c>
      <c r="F350" s="359"/>
      <c r="G350" s="358"/>
      <c r="H350" s="356">
        <v>10101</v>
      </c>
      <c r="I350" s="355">
        <v>7000</v>
      </c>
      <c r="J350" s="355">
        <v>0</v>
      </c>
      <c r="K350" s="355">
        <v>0</v>
      </c>
      <c r="L350" s="355">
        <v>0</v>
      </c>
      <c r="M350" s="355">
        <v>0</v>
      </c>
      <c r="N350" s="355">
        <v>0</v>
      </c>
      <c r="O350" s="355">
        <v>0</v>
      </c>
      <c r="P350" s="355">
        <v>0</v>
      </c>
      <c r="Q350" s="355">
        <v>0</v>
      </c>
      <c r="R350" s="355">
        <v>0</v>
      </c>
      <c r="S350" s="355">
        <v>0</v>
      </c>
      <c r="T350" s="355">
        <v>7000</v>
      </c>
      <c r="U350" s="354">
        <v>0</v>
      </c>
      <c r="V350" s="272">
        <v>855280.77</v>
      </c>
      <c r="W350" s="272">
        <v>855280.77</v>
      </c>
      <c r="X350" s="272">
        <v>0</v>
      </c>
      <c r="Y350" s="273">
        <v>0</v>
      </c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5"/>
      <c r="AP350" s="276"/>
      <c r="AQ350" s="277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  <c r="BE350" s="279"/>
      <c r="BF350" s="265"/>
      <c r="BG350" s="198"/>
    </row>
    <row r="351" spans="1:59" ht="13.5" customHeight="1" x14ac:dyDescent="0.2">
      <c r="A351" s="246" t="s">
        <v>95</v>
      </c>
      <c r="B351" s="362">
        <v>701</v>
      </c>
      <c r="C351" s="361">
        <v>707</v>
      </c>
      <c r="D351" s="360" t="s">
        <v>462</v>
      </c>
      <c r="E351" s="357" t="s">
        <v>96</v>
      </c>
      <c r="F351" s="359"/>
      <c r="G351" s="358"/>
      <c r="H351" s="356">
        <v>10101</v>
      </c>
      <c r="I351" s="355">
        <v>18000</v>
      </c>
      <c r="J351" s="355">
        <v>0</v>
      </c>
      <c r="K351" s="355">
        <v>0</v>
      </c>
      <c r="L351" s="355">
        <v>0</v>
      </c>
      <c r="M351" s="355">
        <v>0</v>
      </c>
      <c r="N351" s="355">
        <v>0</v>
      </c>
      <c r="O351" s="355">
        <v>0</v>
      </c>
      <c r="P351" s="355">
        <v>0</v>
      </c>
      <c r="Q351" s="355">
        <v>0</v>
      </c>
      <c r="R351" s="355">
        <v>0</v>
      </c>
      <c r="S351" s="355">
        <v>0</v>
      </c>
      <c r="T351" s="355">
        <v>18000</v>
      </c>
      <c r="U351" s="354">
        <v>0</v>
      </c>
      <c r="V351" s="272">
        <v>183027.5</v>
      </c>
      <c r="W351" s="272">
        <v>183027.5</v>
      </c>
      <c r="X351" s="272">
        <v>0</v>
      </c>
      <c r="Y351" s="273">
        <v>0</v>
      </c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5"/>
      <c r="AP351" s="276"/>
      <c r="AQ351" s="277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  <c r="BE351" s="279"/>
      <c r="BF351" s="265"/>
      <c r="BG351" s="198"/>
    </row>
    <row r="352" spans="1:59" ht="19.5" customHeight="1" x14ac:dyDescent="0.2">
      <c r="A352" s="246" t="s">
        <v>447</v>
      </c>
      <c r="B352" s="362">
        <v>701</v>
      </c>
      <c r="C352" s="361">
        <v>1004</v>
      </c>
      <c r="D352" s="360" t="s">
        <v>395</v>
      </c>
      <c r="E352" s="357" t="s">
        <v>396</v>
      </c>
      <c r="F352" s="359"/>
      <c r="G352" s="358" t="s">
        <v>946</v>
      </c>
      <c r="H352" s="356">
        <v>10111</v>
      </c>
      <c r="I352" s="355">
        <v>46397.61</v>
      </c>
      <c r="J352" s="355">
        <v>0</v>
      </c>
      <c r="K352" s="355">
        <v>0</v>
      </c>
      <c r="L352" s="355">
        <v>0</v>
      </c>
      <c r="M352" s="355">
        <v>0</v>
      </c>
      <c r="N352" s="355">
        <v>0</v>
      </c>
      <c r="O352" s="355">
        <v>0</v>
      </c>
      <c r="P352" s="355">
        <v>46397.61</v>
      </c>
      <c r="Q352" s="355">
        <v>0</v>
      </c>
      <c r="R352" s="355">
        <v>0</v>
      </c>
      <c r="S352" s="355">
        <v>0</v>
      </c>
      <c r="T352" s="355">
        <v>0</v>
      </c>
      <c r="U352" s="354">
        <v>0</v>
      </c>
      <c r="V352" s="272">
        <v>0</v>
      </c>
      <c r="W352" s="272">
        <v>0</v>
      </c>
      <c r="X352" s="272">
        <v>0</v>
      </c>
      <c r="Y352" s="273">
        <v>0</v>
      </c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5"/>
      <c r="AP352" s="276"/>
      <c r="AQ352" s="277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  <c r="BE352" s="279"/>
      <c r="BF352" s="265"/>
      <c r="BG352" s="198"/>
    </row>
    <row r="353" spans="1:59" ht="19.5" customHeight="1" x14ac:dyDescent="0.2">
      <c r="A353" s="246" t="s">
        <v>447</v>
      </c>
      <c r="B353" s="362">
        <v>701</v>
      </c>
      <c r="C353" s="361">
        <v>1004</v>
      </c>
      <c r="D353" s="360" t="s">
        <v>395</v>
      </c>
      <c r="E353" s="357" t="s">
        <v>396</v>
      </c>
      <c r="F353" s="359"/>
      <c r="G353" s="358" t="s">
        <v>946</v>
      </c>
      <c r="H353" s="356">
        <v>10306</v>
      </c>
      <c r="I353" s="355">
        <v>881554.59</v>
      </c>
      <c r="J353" s="355">
        <v>0</v>
      </c>
      <c r="K353" s="355">
        <v>0</v>
      </c>
      <c r="L353" s="355">
        <v>0</v>
      </c>
      <c r="M353" s="355">
        <v>0</v>
      </c>
      <c r="N353" s="355">
        <v>0</v>
      </c>
      <c r="O353" s="355">
        <v>0</v>
      </c>
      <c r="P353" s="355">
        <v>881554.59</v>
      </c>
      <c r="Q353" s="355">
        <v>0</v>
      </c>
      <c r="R353" s="355">
        <v>0</v>
      </c>
      <c r="S353" s="355">
        <v>0</v>
      </c>
      <c r="T353" s="355">
        <v>0</v>
      </c>
      <c r="U353" s="354">
        <v>0</v>
      </c>
      <c r="V353" s="272">
        <v>24475</v>
      </c>
      <c r="W353" s="272">
        <v>24475</v>
      </c>
      <c r="X353" s="272">
        <v>0</v>
      </c>
      <c r="Y353" s="273">
        <v>0</v>
      </c>
      <c r="Z353" s="274"/>
      <c r="AA353" s="274"/>
      <c r="AB353" s="274"/>
      <c r="AC353" s="274"/>
      <c r="AD353" s="274"/>
      <c r="AE353" s="274"/>
      <c r="AF353" s="274"/>
      <c r="AG353" s="274"/>
      <c r="AH353" s="274"/>
      <c r="AI353" s="274"/>
      <c r="AJ353" s="274"/>
      <c r="AK353" s="274"/>
      <c r="AL353" s="274"/>
      <c r="AM353" s="274"/>
      <c r="AN353" s="274"/>
      <c r="AO353" s="275"/>
      <c r="AP353" s="276"/>
      <c r="AQ353" s="277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  <c r="BE353" s="279"/>
      <c r="BF353" s="265"/>
      <c r="BG353" s="198"/>
    </row>
    <row r="354" spans="1:59" ht="18.75" customHeight="1" x14ac:dyDescent="0.2">
      <c r="A354" s="246" t="s">
        <v>123</v>
      </c>
      <c r="B354" s="362">
        <v>701</v>
      </c>
      <c r="C354" s="361">
        <v>1102</v>
      </c>
      <c r="D354" s="360" t="s">
        <v>369</v>
      </c>
      <c r="E354" s="357" t="s">
        <v>124</v>
      </c>
      <c r="F354" s="359"/>
      <c r="G354" s="358"/>
      <c r="H354" s="356">
        <v>10101</v>
      </c>
      <c r="I354" s="355">
        <v>16000</v>
      </c>
      <c r="J354" s="355">
        <v>0</v>
      </c>
      <c r="K354" s="355">
        <v>0</v>
      </c>
      <c r="L354" s="355">
        <v>0</v>
      </c>
      <c r="M354" s="355">
        <v>0</v>
      </c>
      <c r="N354" s="355">
        <v>0</v>
      </c>
      <c r="O354" s="355">
        <v>0</v>
      </c>
      <c r="P354" s="355">
        <v>0</v>
      </c>
      <c r="Q354" s="355">
        <v>16000</v>
      </c>
      <c r="R354" s="355">
        <v>0</v>
      </c>
      <c r="S354" s="355">
        <v>0</v>
      </c>
      <c r="T354" s="355">
        <v>0</v>
      </c>
      <c r="U354" s="354">
        <v>0</v>
      </c>
      <c r="V354" s="272">
        <v>0</v>
      </c>
      <c r="W354" s="272">
        <v>0</v>
      </c>
      <c r="X354" s="272">
        <v>0</v>
      </c>
      <c r="Y354" s="273">
        <v>0</v>
      </c>
      <c r="Z354" s="274"/>
      <c r="AA354" s="274"/>
      <c r="AB354" s="274"/>
      <c r="AC354" s="274"/>
      <c r="AD354" s="274"/>
      <c r="AE354" s="274"/>
      <c r="AF354" s="274"/>
      <c r="AG354" s="274"/>
      <c r="AH354" s="274"/>
      <c r="AI354" s="274"/>
      <c r="AJ354" s="274"/>
      <c r="AK354" s="274"/>
      <c r="AL354" s="274"/>
      <c r="AM354" s="274"/>
      <c r="AN354" s="274"/>
      <c r="AO354" s="275"/>
      <c r="AP354" s="276"/>
      <c r="AQ354" s="277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  <c r="BE354" s="279"/>
      <c r="BF354" s="265"/>
      <c r="BG354" s="198"/>
    </row>
    <row r="355" spans="1:59" ht="18.75" customHeight="1" x14ac:dyDescent="0.2">
      <c r="A355" s="246" t="s">
        <v>446</v>
      </c>
      <c r="B355" s="362">
        <v>701</v>
      </c>
      <c r="C355" s="361">
        <v>1102</v>
      </c>
      <c r="D355" s="360" t="s">
        <v>370</v>
      </c>
      <c r="E355" s="357" t="s">
        <v>130</v>
      </c>
      <c r="F355" s="359"/>
      <c r="G355" s="358"/>
      <c r="H355" s="356">
        <v>10101</v>
      </c>
      <c r="I355" s="355">
        <v>200000</v>
      </c>
      <c r="J355" s="355">
        <v>0</v>
      </c>
      <c r="K355" s="355">
        <v>20000</v>
      </c>
      <c r="L355" s="355">
        <v>10000</v>
      </c>
      <c r="M355" s="355">
        <v>10000</v>
      </c>
      <c r="N355" s="355">
        <v>10000</v>
      </c>
      <c r="O355" s="355">
        <v>10000</v>
      </c>
      <c r="P355" s="355">
        <v>30000</v>
      </c>
      <c r="Q355" s="355">
        <v>60000</v>
      </c>
      <c r="R355" s="355">
        <v>20000</v>
      </c>
      <c r="S355" s="355">
        <v>20000</v>
      </c>
      <c r="T355" s="355">
        <v>10000</v>
      </c>
      <c r="U355" s="354">
        <v>0</v>
      </c>
      <c r="V355" s="272">
        <v>0</v>
      </c>
      <c r="W355" s="272">
        <v>0</v>
      </c>
      <c r="X355" s="272">
        <v>0</v>
      </c>
      <c r="Y355" s="273">
        <v>0</v>
      </c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5"/>
      <c r="AP355" s="276"/>
      <c r="AQ355" s="277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  <c r="BE355" s="279"/>
      <c r="BF355" s="265"/>
      <c r="BG355" s="198"/>
    </row>
    <row r="356" spans="1:59" ht="13.5" customHeight="1" x14ac:dyDescent="0.2">
      <c r="A356" s="246" t="s">
        <v>95</v>
      </c>
      <c r="B356" s="362">
        <v>701</v>
      </c>
      <c r="C356" s="361">
        <v>1102</v>
      </c>
      <c r="D356" s="360" t="s">
        <v>370</v>
      </c>
      <c r="E356" s="357" t="s">
        <v>96</v>
      </c>
      <c r="F356" s="359"/>
      <c r="G356" s="358"/>
      <c r="H356" s="356">
        <v>10101</v>
      </c>
      <c r="I356" s="355">
        <v>10000</v>
      </c>
      <c r="J356" s="355">
        <v>0</v>
      </c>
      <c r="K356" s="355">
        <v>10000</v>
      </c>
      <c r="L356" s="355">
        <v>0</v>
      </c>
      <c r="M356" s="355">
        <v>0</v>
      </c>
      <c r="N356" s="355">
        <v>0</v>
      </c>
      <c r="O356" s="355">
        <v>0</v>
      </c>
      <c r="P356" s="355">
        <v>0</v>
      </c>
      <c r="Q356" s="355">
        <v>0</v>
      </c>
      <c r="R356" s="355">
        <v>0</v>
      </c>
      <c r="S356" s="355">
        <v>0</v>
      </c>
      <c r="T356" s="355">
        <v>0</v>
      </c>
      <c r="U356" s="354">
        <v>0</v>
      </c>
      <c r="V356" s="272">
        <v>228855</v>
      </c>
      <c r="W356" s="272">
        <v>228855</v>
      </c>
      <c r="X356" s="272">
        <v>0</v>
      </c>
      <c r="Y356" s="273">
        <v>0</v>
      </c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5"/>
      <c r="AP356" s="276"/>
      <c r="AQ356" s="277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  <c r="BE356" s="279"/>
      <c r="BF356" s="265"/>
      <c r="BG356" s="198"/>
    </row>
    <row r="357" spans="1:59" ht="13.5" customHeight="1" x14ac:dyDescent="0.2">
      <c r="A357" s="246" t="s">
        <v>95</v>
      </c>
      <c r="B357" s="362">
        <v>701</v>
      </c>
      <c r="C357" s="361">
        <v>1102</v>
      </c>
      <c r="D357" s="360" t="s">
        <v>370</v>
      </c>
      <c r="E357" s="357" t="s">
        <v>96</v>
      </c>
      <c r="F357" s="359"/>
      <c r="G357" s="358"/>
      <c r="H357" s="356">
        <v>10101</v>
      </c>
      <c r="I357" s="355">
        <v>14000</v>
      </c>
      <c r="J357" s="355">
        <v>0</v>
      </c>
      <c r="K357" s="355">
        <v>3500</v>
      </c>
      <c r="L357" s="355">
        <v>3500</v>
      </c>
      <c r="M357" s="355">
        <v>0</v>
      </c>
      <c r="N357" s="355">
        <v>3500</v>
      </c>
      <c r="O357" s="355">
        <v>0</v>
      </c>
      <c r="P357" s="355">
        <v>0</v>
      </c>
      <c r="Q357" s="355">
        <v>3500</v>
      </c>
      <c r="R357" s="355">
        <v>0</v>
      </c>
      <c r="S357" s="355">
        <v>0</v>
      </c>
      <c r="T357" s="355">
        <v>0</v>
      </c>
      <c r="U357" s="354">
        <v>0</v>
      </c>
      <c r="V357" s="272">
        <v>24161018.32</v>
      </c>
      <c r="W357" s="272">
        <v>8056584.9500000002</v>
      </c>
      <c r="X357" s="272">
        <v>8032929.9500000002</v>
      </c>
      <c r="Y357" s="273">
        <v>8071503.4199999999</v>
      </c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5"/>
      <c r="AP357" s="276"/>
      <c r="AQ357" s="277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  <c r="BE357" s="279"/>
      <c r="BF357" s="265"/>
      <c r="BG357" s="198"/>
    </row>
    <row r="358" spans="1:59" ht="13.5" customHeight="1" x14ac:dyDescent="0.2">
      <c r="A358" s="246" t="s">
        <v>95</v>
      </c>
      <c r="B358" s="362">
        <v>701</v>
      </c>
      <c r="C358" s="361">
        <v>1102</v>
      </c>
      <c r="D358" s="360" t="s">
        <v>370</v>
      </c>
      <c r="E358" s="357" t="s">
        <v>96</v>
      </c>
      <c r="F358" s="359"/>
      <c r="G358" s="358"/>
      <c r="H358" s="356">
        <v>10101</v>
      </c>
      <c r="I358" s="355">
        <v>120000</v>
      </c>
      <c r="J358" s="355">
        <v>0</v>
      </c>
      <c r="K358" s="355">
        <v>0</v>
      </c>
      <c r="L358" s="355">
        <v>80000</v>
      </c>
      <c r="M358" s="355">
        <v>0</v>
      </c>
      <c r="N358" s="355">
        <v>0</v>
      </c>
      <c r="O358" s="355">
        <v>0</v>
      </c>
      <c r="P358" s="355">
        <v>0</v>
      </c>
      <c r="Q358" s="355">
        <v>0</v>
      </c>
      <c r="R358" s="355">
        <v>40000</v>
      </c>
      <c r="S358" s="355">
        <v>0</v>
      </c>
      <c r="T358" s="355">
        <v>0</v>
      </c>
      <c r="U358" s="354">
        <v>0</v>
      </c>
      <c r="V358" s="272">
        <v>0</v>
      </c>
      <c r="W358" s="272">
        <v>0</v>
      </c>
      <c r="X358" s="272">
        <v>0</v>
      </c>
      <c r="Y358" s="273">
        <v>0</v>
      </c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5"/>
      <c r="AP358" s="276"/>
      <c r="AQ358" s="277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  <c r="BE358" s="279"/>
      <c r="BF358" s="265"/>
      <c r="BG358" s="198"/>
    </row>
    <row r="359" spans="1:59" ht="13.5" customHeight="1" x14ac:dyDescent="0.2">
      <c r="A359" s="246" t="s">
        <v>95</v>
      </c>
      <c r="B359" s="362">
        <v>701</v>
      </c>
      <c r="C359" s="361">
        <v>1102</v>
      </c>
      <c r="D359" s="360" t="s">
        <v>371</v>
      </c>
      <c r="E359" s="357" t="s">
        <v>96</v>
      </c>
      <c r="F359" s="359"/>
      <c r="G359" s="358"/>
      <c r="H359" s="356">
        <v>10101</v>
      </c>
      <c r="I359" s="355">
        <v>165000</v>
      </c>
      <c r="J359" s="355">
        <v>0</v>
      </c>
      <c r="K359" s="355">
        <v>0</v>
      </c>
      <c r="L359" s="355">
        <v>0</v>
      </c>
      <c r="M359" s="355">
        <v>0</v>
      </c>
      <c r="N359" s="355">
        <v>0</v>
      </c>
      <c r="O359" s="355">
        <v>165000</v>
      </c>
      <c r="P359" s="355">
        <v>0</v>
      </c>
      <c r="Q359" s="355">
        <v>0</v>
      </c>
      <c r="R359" s="355">
        <v>0</v>
      </c>
      <c r="S359" s="355">
        <v>0</v>
      </c>
      <c r="T359" s="355">
        <v>0</v>
      </c>
      <c r="U359" s="354">
        <v>0</v>
      </c>
      <c r="V359" s="272">
        <v>31948523.48</v>
      </c>
      <c r="W359" s="272">
        <v>8848565.6300000008</v>
      </c>
      <c r="X359" s="272">
        <v>11646120</v>
      </c>
      <c r="Y359" s="273">
        <v>11453837.85</v>
      </c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5"/>
      <c r="AP359" s="276"/>
      <c r="AQ359" s="277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  <c r="BE359" s="279"/>
      <c r="BF359" s="265"/>
      <c r="BG359" s="198"/>
    </row>
    <row r="360" spans="1:59" ht="13.5" customHeight="1" x14ac:dyDescent="0.2">
      <c r="A360" s="246" t="s">
        <v>95</v>
      </c>
      <c r="B360" s="362">
        <v>701</v>
      </c>
      <c r="C360" s="361">
        <v>1102</v>
      </c>
      <c r="D360" s="360" t="s">
        <v>371</v>
      </c>
      <c r="E360" s="357" t="s">
        <v>96</v>
      </c>
      <c r="F360" s="359"/>
      <c r="G360" s="358"/>
      <c r="H360" s="356">
        <v>10101</v>
      </c>
      <c r="I360" s="355">
        <v>30000</v>
      </c>
      <c r="J360" s="355">
        <v>0</v>
      </c>
      <c r="K360" s="355">
        <v>0</v>
      </c>
      <c r="L360" s="355">
        <v>0</v>
      </c>
      <c r="M360" s="355">
        <v>0</v>
      </c>
      <c r="N360" s="355">
        <v>0</v>
      </c>
      <c r="O360" s="355">
        <v>30000</v>
      </c>
      <c r="P360" s="355">
        <v>0</v>
      </c>
      <c r="Q360" s="355">
        <v>0</v>
      </c>
      <c r="R360" s="355">
        <v>0</v>
      </c>
      <c r="S360" s="355">
        <v>0</v>
      </c>
      <c r="T360" s="355">
        <v>0</v>
      </c>
      <c r="U360" s="354">
        <v>0</v>
      </c>
      <c r="V360" s="272">
        <v>2797554.37</v>
      </c>
      <c r="W360" s="272">
        <v>2797554.37</v>
      </c>
      <c r="X360" s="272">
        <v>0</v>
      </c>
      <c r="Y360" s="273">
        <v>0</v>
      </c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5"/>
      <c r="AP360" s="276"/>
      <c r="AQ360" s="277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  <c r="BE360" s="279"/>
      <c r="BF360" s="265"/>
      <c r="BG360" s="198"/>
    </row>
    <row r="361" spans="1:59" ht="13.5" customHeight="1" x14ac:dyDescent="0.2">
      <c r="A361" s="246" t="s">
        <v>95</v>
      </c>
      <c r="B361" s="362">
        <v>702</v>
      </c>
      <c r="C361" s="361">
        <v>113</v>
      </c>
      <c r="D361" s="360" t="s">
        <v>982</v>
      </c>
      <c r="E361" s="357" t="s">
        <v>96</v>
      </c>
      <c r="F361" s="359"/>
      <c r="G361" s="358"/>
      <c r="H361" s="356">
        <v>10101</v>
      </c>
      <c r="I361" s="355">
        <v>8000</v>
      </c>
      <c r="J361" s="355">
        <v>0</v>
      </c>
      <c r="K361" s="355">
        <v>8000</v>
      </c>
      <c r="L361" s="355">
        <v>0</v>
      </c>
      <c r="M361" s="355">
        <v>0</v>
      </c>
      <c r="N361" s="355">
        <v>0</v>
      </c>
      <c r="O361" s="355">
        <v>0</v>
      </c>
      <c r="P361" s="355">
        <v>0</v>
      </c>
      <c r="Q361" s="355">
        <v>0</v>
      </c>
      <c r="R361" s="355">
        <v>0</v>
      </c>
      <c r="S361" s="355">
        <v>0</v>
      </c>
      <c r="T361" s="355">
        <v>0</v>
      </c>
      <c r="U361" s="354">
        <v>0</v>
      </c>
      <c r="V361" s="272">
        <v>2070854</v>
      </c>
      <c r="W361" s="272">
        <v>1315020</v>
      </c>
      <c r="X361" s="272">
        <v>350000</v>
      </c>
      <c r="Y361" s="273">
        <v>405834</v>
      </c>
      <c r="Z361" s="274"/>
      <c r="AA361" s="274"/>
      <c r="AB361" s="274"/>
      <c r="AC361" s="274"/>
      <c r="AD361" s="274"/>
      <c r="AE361" s="274"/>
      <c r="AF361" s="274"/>
      <c r="AG361" s="274"/>
      <c r="AH361" s="274"/>
      <c r="AI361" s="274"/>
      <c r="AJ361" s="274"/>
      <c r="AK361" s="274"/>
      <c r="AL361" s="274"/>
      <c r="AM361" s="274"/>
      <c r="AN361" s="274"/>
      <c r="AO361" s="275"/>
      <c r="AP361" s="276"/>
      <c r="AQ361" s="277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  <c r="BE361" s="279"/>
      <c r="BF361" s="265"/>
      <c r="BG361" s="198"/>
    </row>
    <row r="362" spans="1:59" ht="13.5" customHeight="1" x14ac:dyDescent="0.2">
      <c r="A362" s="246" t="s">
        <v>95</v>
      </c>
      <c r="B362" s="362">
        <v>702</v>
      </c>
      <c r="C362" s="361">
        <v>113</v>
      </c>
      <c r="D362" s="360" t="s">
        <v>131</v>
      </c>
      <c r="E362" s="357" t="s">
        <v>96</v>
      </c>
      <c r="F362" s="359"/>
      <c r="G362" s="358"/>
      <c r="H362" s="356">
        <v>10101</v>
      </c>
      <c r="I362" s="355">
        <v>99600</v>
      </c>
      <c r="J362" s="355">
        <v>96900</v>
      </c>
      <c r="K362" s="355">
        <v>2700</v>
      </c>
      <c r="L362" s="355">
        <v>0</v>
      </c>
      <c r="M362" s="355">
        <v>0</v>
      </c>
      <c r="N362" s="355">
        <v>0</v>
      </c>
      <c r="O362" s="355">
        <v>0</v>
      </c>
      <c r="P362" s="355">
        <v>0</v>
      </c>
      <c r="Q362" s="355">
        <v>0</v>
      </c>
      <c r="R362" s="355">
        <v>0</v>
      </c>
      <c r="S362" s="355">
        <v>0</v>
      </c>
      <c r="T362" s="355">
        <v>0</v>
      </c>
      <c r="U362" s="354">
        <v>0</v>
      </c>
      <c r="V362" s="272">
        <v>174541.77</v>
      </c>
      <c r="W362" s="272">
        <v>58189.47</v>
      </c>
      <c r="X362" s="272">
        <v>58189.47</v>
      </c>
      <c r="Y362" s="273">
        <v>58162.83</v>
      </c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5"/>
      <c r="AP362" s="276"/>
      <c r="AQ362" s="277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  <c r="BE362" s="279"/>
      <c r="BF362" s="265"/>
      <c r="BG362" s="198"/>
    </row>
    <row r="363" spans="1:59" ht="24.75" customHeight="1" x14ac:dyDescent="0.2">
      <c r="A363" s="246" t="s">
        <v>88</v>
      </c>
      <c r="B363" s="362">
        <v>702</v>
      </c>
      <c r="C363" s="361">
        <v>113</v>
      </c>
      <c r="D363" s="360" t="s">
        <v>132</v>
      </c>
      <c r="E363" s="357" t="s">
        <v>90</v>
      </c>
      <c r="F363" s="359"/>
      <c r="G363" s="358"/>
      <c r="H363" s="356">
        <v>10101</v>
      </c>
      <c r="I363" s="355">
        <v>5579935.9900000002</v>
      </c>
      <c r="J363" s="355">
        <v>373876.5</v>
      </c>
      <c r="K363" s="355">
        <v>417523.5</v>
      </c>
      <c r="L363" s="355">
        <v>397700</v>
      </c>
      <c r="M363" s="355">
        <v>397700</v>
      </c>
      <c r="N363" s="355">
        <v>450000</v>
      </c>
      <c r="O363" s="355">
        <v>500000</v>
      </c>
      <c r="P363" s="355">
        <v>550000</v>
      </c>
      <c r="Q363" s="355">
        <v>500000</v>
      </c>
      <c r="R363" s="355">
        <v>300000</v>
      </c>
      <c r="S363" s="355">
        <v>450000</v>
      </c>
      <c r="T363" s="355">
        <v>619568</v>
      </c>
      <c r="U363" s="354">
        <v>623567.99</v>
      </c>
      <c r="V363" s="272">
        <v>3316293.26</v>
      </c>
      <c r="W363" s="272">
        <v>1105600</v>
      </c>
      <c r="X363" s="272">
        <v>1105600</v>
      </c>
      <c r="Y363" s="273">
        <v>1105093.26</v>
      </c>
      <c r="Z363" s="274"/>
      <c r="AA363" s="274"/>
      <c r="AB363" s="274"/>
      <c r="AC363" s="274"/>
      <c r="AD363" s="274"/>
      <c r="AE363" s="274"/>
      <c r="AF363" s="274"/>
      <c r="AG363" s="274"/>
      <c r="AH363" s="274"/>
      <c r="AI363" s="274"/>
      <c r="AJ363" s="274"/>
      <c r="AK363" s="274"/>
      <c r="AL363" s="274"/>
      <c r="AM363" s="274"/>
      <c r="AN363" s="274"/>
      <c r="AO363" s="275"/>
      <c r="AP363" s="276"/>
      <c r="AQ363" s="277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  <c r="BE363" s="279"/>
      <c r="BF363" s="265"/>
      <c r="BG363" s="198"/>
    </row>
    <row r="364" spans="1:59" ht="32.25" customHeight="1" x14ac:dyDescent="0.2">
      <c r="A364" s="246" t="s">
        <v>91</v>
      </c>
      <c r="B364" s="362">
        <v>702</v>
      </c>
      <c r="C364" s="361">
        <v>113</v>
      </c>
      <c r="D364" s="360" t="s">
        <v>132</v>
      </c>
      <c r="E364" s="357" t="s">
        <v>92</v>
      </c>
      <c r="F364" s="359"/>
      <c r="G364" s="358"/>
      <c r="H364" s="356">
        <v>10101</v>
      </c>
      <c r="I364" s="355">
        <v>136160</v>
      </c>
      <c r="J364" s="355">
        <v>0</v>
      </c>
      <c r="K364" s="355">
        <v>0</v>
      </c>
      <c r="L364" s="355">
        <v>0</v>
      </c>
      <c r="M364" s="355">
        <v>0</v>
      </c>
      <c r="N364" s="355">
        <v>12765</v>
      </c>
      <c r="O364" s="355">
        <v>25530</v>
      </c>
      <c r="P364" s="355">
        <v>38295</v>
      </c>
      <c r="Q364" s="355">
        <v>59570</v>
      </c>
      <c r="R364" s="355">
        <v>0</v>
      </c>
      <c r="S364" s="355">
        <v>0</v>
      </c>
      <c r="T364" s="355">
        <v>0</v>
      </c>
      <c r="U364" s="354">
        <v>0</v>
      </c>
      <c r="V364" s="272">
        <v>1442661.76</v>
      </c>
      <c r="W364" s="272">
        <v>513373.98</v>
      </c>
      <c r="X364" s="272">
        <v>513373.98</v>
      </c>
      <c r="Y364" s="273">
        <v>415913.8</v>
      </c>
      <c r="Z364" s="274"/>
      <c r="AA364" s="274"/>
      <c r="AB364" s="274"/>
      <c r="AC364" s="274"/>
      <c r="AD364" s="274"/>
      <c r="AE364" s="274"/>
      <c r="AF364" s="274"/>
      <c r="AG364" s="274"/>
      <c r="AH364" s="274"/>
      <c r="AI364" s="274"/>
      <c r="AJ364" s="274"/>
      <c r="AK364" s="274"/>
      <c r="AL364" s="274"/>
      <c r="AM364" s="274"/>
      <c r="AN364" s="274"/>
      <c r="AO364" s="275"/>
      <c r="AP364" s="276"/>
      <c r="AQ364" s="277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  <c r="BE364" s="279"/>
      <c r="BF364" s="265"/>
      <c r="BG364" s="198"/>
    </row>
    <row r="365" spans="1:59" ht="38.25" customHeight="1" x14ac:dyDescent="0.2">
      <c r="A365" s="246" t="s">
        <v>93</v>
      </c>
      <c r="B365" s="362">
        <v>702</v>
      </c>
      <c r="C365" s="361">
        <v>113</v>
      </c>
      <c r="D365" s="360" t="s">
        <v>132</v>
      </c>
      <c r="E365" s="357" t="s">
        <v>94</v>
      </c>
      <c r="F365" s="359"/>
      <c r="G365" s="358"/>
      <c r="H365" s="356">
        <v>10101</v>
      </c>
      <c r="I365" s="355">
        <v>1685141.04</v>
      </c>
      <c r="J365" s="355">
        <v>119910.81</v>
      </c>
      <c r="K365" s="355">
        <v>120300.37</v>
      </c>
      <c r="L365" s="355">
        <v>120105.4</v>
      </c>
      <c r="M365" s="355">
        <v>120105.4</v>
      </c>
      <c r="N365" s="355">
        <v>135900</v>
      </c>
      <c r="O365" s="355">
        <v>151000</v>
      </c>
      <c r="P365" s="355">
        <v>166100</v>
      </c>
      <c r="Q365" s="355">
        <v>151000</v>
      </c>
      <c r="R365" s="355">
        <v>90600</v>
      </c>
      <c r="S365" s="355">
        <v>135900</v>
      </c>
      <c r="T365" s="355">
        <v>187109.53</v>
      </c>
      <c r="U365" s="354">
        <v>187109.53</v>
      </c>
      <c r="V365" s="272">
        <v>100947.22</v>
      </c>
      <c r="W365" s="272">
        <v>41850</v>
      </c>
      <c r="X365" s="272">
        <v>41850</v>
      </c>
      <c r="Y365" s="273">
        <v>17247.22</v>
      </c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5"/>
      <c r="AP365" s="276"/>
      <c r="AQ365" s="277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  <c r="BE365" s="279"/>
      <c r="BF365" s="265"/>
      <c r="BG365" s="198"/>
    </row>
    <row r="366" spans="1:59" ht="38.25" customHeight="1" x14ac:dyDescent="0.2">
      <c r="A366" s="246" t="s">
        <v>93</v>
      </c>
      <c r="B366" s="362">
        <v>702</v>
      </c>
      <c r="C366" s="361">
        <v>113</v>
      </c>
      <c r="D366" s="360" t="s">
        <v>132</v>
      </c>
      <c r="E366" s="357" t="s">
        <v>94</v>
      </c>
      <c r="F366" s="359"/>
      <c r="G366" s="358"/>
      <c r="H366" s="356">
        <v>10101</v>
      </c>
      <c r="I366" s="355">
        <v>41120.32</v>
      </c>
      <c r="J366" s="355">
        <v>0</v>
      </c>
      <c r="K366" s="355">
        <v>0</v>
      </c>
      <c r="L366" s="355">
        <v>0</v>
      </c>
      <c r="M366" s="355">
        <v>0</v>
      </c>
      <c r="N366" s="355">
        <v>3855.03</v>
      </c>
      <c r="O366" s="355">
        <v>7710.06</v>
      </c>
      <c r="P366" s="355">
        <v>11565.09</v>
      </c>
      <c r="Q366" s="355">
        <v>17990.14</v>
      </c>
      <c r="R366" s="355">
        <v>0</v>
      </c>
      <c r="S366" s="355">
        <v>0</v>
      </c>
      <c r="T366" s="355">
        <v>0</v>
      </c>
      <c r="U366" s="354">
        <v>0</v>
      </c>
      <c r="V366" s="272">
        <v>0</v>
      </c>
      <c r="W366" s="272">
        <v>0</v>
      </c>
      <c r="X366" s="272">
        <v>0</v>
      </c>
      <c r="Y366" s="273">
        <v>0</v>
      </c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5"/>
      <c r="AP366" s="276"/>
      <c r="AQ366" s="277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  <c r="BE366" s="279"/>
      <c r="BF366" s="265"/>
      <c r="BG366" s="198"/>
    </row>
    <row r="367" spans="1:59" ht="13.5" customHeight="1" x14ac:dyDescent="0.2">
      <c r="A367" s="246" t="s">
        <v>95</v>
      </c>
      <c r="B367" s="362">
        <v>702</v>
      </c>
      <c r="C367" s="361">
        <v>113</v>
      </c>
      <c r="D367" s="360" t="s">
        <v>132</v>
      </c>
      <c r="E367" s="357" t="s">
        <v>96</v>
      </c>
      <c r="F367" s="359"/>
      <c r="G367" s="358"/>
      <c r="H367" s="356">
        <v>10101</v>
      </c>
      <c r="I367" s="355">
        <v>78020</v>
      </c>
      <c r="J367" s="355">
        <v>16122.31</v>
      </c>
      <c r="K367" s="355">
        <v>8477.69</v>
      </c>
      <c r="L367" s="355">
        <v>5000</v>
      </c>
      <c r="M367" s="355">
        <v>7000</v>
      </c>
      <c r="N367" s="355">
        <v>5000</v>
      </c>
      <c r="O367" s="355">
        <v>5000</v>
      </c>
      <c r="P367" s="355">
        <v>6000</v>
      </c>
      <c r="Q367" s="355">
        <v>5000</v>
      </c>
      <c r="R367" s="355">
        <v>5000</v>
      </c>
      <c r="S367" s="355">
        <v>5000</v>
      </c>
      <c r="T367" s="355">
        <v>7000</v>
      </c>
      <c r="U367" s="354">
        <v>3420</v>
      </c>
      <c r="V367" s="272">
        <v>0</v>
      </c>
      <c r="W367" s="272">
        <v>0</v>
      </c>
      <c r="X367" s="272">
        <v>0</v>
      </c>
      <c r="Y367" s="273">
        <v>0</v>
      </c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5"/>
      <c r="AP367" s="276"/>
      <c r="AQ367" s="277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  <c r="BE367" s="279"/>
      <c r="BF367" s="265"/>
      <c r="BG367" s="198"/>
    </row>
    <row r="368" spans="1:59" ht="13.5" customHeight="1" x14ac:dyDescent="0.2">
      <c r="A368" s="246" t="s">
        <v>95</v>
      </c>
      <c r="B368" s="362">
        <v>702</v>
      </c>
      <c r="C368" s="361">
        <v>113</v>
      </c>
      <c r="D368" s="360" t="s">
        <v>132</v>
      </c>
      <c r="E368" s="357" t="s">
        <v>96</v>
      </c>
      <c r="F368" s="359"/>
      <c r="G368" s="358"/>
      <c r="H368" s="356">
        <v>10101</v>
      </c>
      <c r="I368" s="355">
        <v>12000</v>
      </c>
      <c r="J368" s="355">
        <v>0</v>
      </c>
      <c r="K368" s="355">
        <v>5000</v>
      </c>
      <c r="L368" s="355">
        <v>2000</v>
      </c>
      <c r="M368" s="355">
        <v>2000</v>
      </c>
      <c r="N368" s="355">
        <v>0</v>
      </c>
      <c r="O368" s="355">
        <v>1000</v>
      </c>
      <c r="P368" s="355">
        <v>0</v>
      </c>
      <c r="Q368" s="355">
        <v>0</v>
      </c>
      <c r="R368" s="355">
        <v>2000</v>
      </c>
      <c r="S368" s="355">
        <v>0</v>
      </c>
      <c r="T368" s="355">
        <v>0</v>
      </c>
      <c r="U368" s="354">
        <v>0</v>
      </c>
      <c r="V368" s="272">
        <v>269516.46000000002</v>
      </c>
      <c r="W368" s="272">
        <v>89852.63</v>
      </c>
      <c r="X368" s="272">
        <v>89852.63</v>
      </c>
      <c r="Y368" s="273">
        <v>89811.199999999997</v>
      </c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5"/>
      <c r="AP368" s="276"/>
      <c r="AQ368" s="277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  <c r="BE368" s="279"/>
      <c r="BF368" s="265"/>
      <c r="BG368" s="198"/>
    </row>
    <row r="369" spans="1:59" ht="13.5" customHeight="1" x14ac:dyDescent="0.2">
      <c r="A369" s="246" t="s">
        <v>95</v>
      </c>
      <c r="B369" s="362">
        <v>702</v>
      </c>
      <c r="C369" s="361">
        <v>113</v>
      </c>
      <c r="D369" s="360" t="s">
        <v>132</v>
      </c>
      <c r="E369" s="357" t="s">
        <v>96</v>
      </c>
      <c r="F369" s="359"/>
      <c r="G369" s="358"/>
      <c r="H369" s="356">
        <v>10101</v>
      </c>
      <c r="I369" s="355">
        <v>162695.79999999999</v>
      </c>
      <c r="J369" s="355">
        <v>0</v>
      </c>
      <c r="K369" s="355">
        <v>36292</v>
      </c>
      <c r="L369" s="355">
        <v>11946</v>
      </c>
      <c r="M369" s="355">
        <v>11946</v>
      </c>
      <c r="N369" s="355">
        <v>11946</v>
      </c>
      <c r="O369" s="355">
        <v>11946</v>
      </c>
      <c r="P369" s="355">
        <v>11946</v>
      </c>
      <c r="Q369" s="355">
        <v>11946</v>
      </c>
      <c r="R369" s="355">
        <v>11946</v>
      </c>
      <c r="S369" s="355">
        <v>5000</v>
      </c>
      <c r="T369" s="355">
        <v>6181.8</v>
      </c>
      <c r="U369" s="354">
        <v>31600</v>
      </c>
      <c r="V369" s="272">
        <v>5120812.5999999996</v>
      </c>
      <c r="W369" s="272">
        <v>1707200</v>
      </c>
      <c r="X369" s="272">
        <v>1707200</v>
      </c>
      <c r="Y369" s="273">
        <v>1706412.6</v>
      </c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5"/>
      <c r="AP369" s="276"/>
      <c r="AQ369" s="277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  <c r="BE369" s="279"/>
      <c r="BF369" s="265"/>
      <c r="BG369" s="198"/>
    </row>
    <row r="370" spans="1:59" ht="13.5" customHeight="1" x14ac:dyDescent="0.2">
      <c r="A370" s="246" t="s">
        <v>95</v>
      </c>
      <c r="B370" s="362">
        <v>702</v>
      </c>
      <c r="C370" s="361">
        <v>113</v>
      </c>
      <c r="D370" s="360" t="s">
        <v>132</v>
      </c>
      <c r="E370" s="357" t="s">
        <v>96</v>
      </c>
      <c r="F370" s="359"/>
      <c r="G370" s="358"/>
      <c r="H370" s="356">
        <v>10101</v>
      </c>
      <c r="I370" s="355">
        <v>10770</v>
      </c>
      <c r="J370" s="355">
        <v>10770</v>
      </c>
      <c r="K370" s="355">
        <v>0</v>
      </c>
      <c r="L370" s="355">
        <v>0</v>
      </c>
      <c r="M370" s="355">
        <v>0</v>
      </c>
      <c r="N370" s="355">
        <v>0</v>
      </c>
      <c r="O370" s="355">
        <v>0</v>
      </c>
      <c r="P370" s="355">
        <v>0</v>
      </c>
      <c r="Q370" s="355">
        <v>0</v>
      </c>
      <c r="R370" s="355">
        <v>0</v>
      </c>
      <c r="S370" s="355">
        <v>0</v>
      </c>
      <c r="T370" s="355">
        <v>0</v>
      </c>
      <c r="U370" s="354">
        <v>0</v>
      </c>
      <c r="V370" s="272">
        <v>0</v>
      </c>
      <c r="W370" s="272">
        <v>0</v>
      </c>
      <c r="X370" s="272">
        <v>0</v>
      </c>
      <c r="Y370" s="273">
        <v>0</v>
      </c>
      <c r="Z370" s="274"/>
      <c r="AA370" s="274"/>
      <c r="AB370" s="274"/>
      <c r="AC370" s="274"/>
      <c r="AD370" s="274"/>
      <c r="AE370" s="274"/>
      <c r="AF370" s="274"/>
      <c r="AG370" s="274"/>
      <c r="AH370" s="274"/>
      <c r="AI370" s="274"/>
      <c r="AJ370" s="274"/>
      <c r="AK370" s="274"/>
      <c r="AL370" s="274"/>
      <c r="AM370" s="274"/>
      <c r="AN370" s="274"/>
      <c r="AO370" s="275"/>
      <c r="AP370" s="276"/>
      <c r="AQ370" s="277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  <c r="BE370" s="279"/>
      <c r="BF370" s="265"/>
      <c r="BG370" s="198"/>
    </row>
    <row r="371" spans="1:59" ht="13.5" customHeight="1" x14ac:dyDescent="0.2">
      <c r="A371" s="246" t="s">
        <v>95</v>
      </c>
      <c r="B371" s="362">
        <v>702</v>
      </c>
      <c r="C371" s="361">
        <v>113</v>
      </c>
      <c r="D371" s="360" t="s">
        <v>132</v>
      </c>
      <c r="E371" s="357" t="s">
        <v>96</v>
      </c>
      <c r="F371" s="359"/>
      <c r="G371" s="358"/>
      <c r="H371" s="356">
        <v>10101</v>
      </c>
      <c r="I371" s="355">
        <v>67506.77</v>
      </c>
      <c r="J371" s="355">
        <v>9951.2099999999991</v>
      </c>
      <c r="K371" s="355">
        <v>48.79</v>
      </c>
      <c r="L371" s="355">
        <v>4230</v>
      </c>
      <c r="M371" s="355">
        <v>0</v>
      </c>
      <c r="N371" s="355">
        <v>10000</v>
      </c>
      <c r="O371" s="355">
        <v>0</v>
      </c>
      <c r="P371" s="355">
        <v>20000</v>
      </c>
      <c r="Q371" s="355">
        <v>0</v>
      </c>
      <c r="R371" s="355">
        <v>0</v>
      </c>
      <c r="S371" s="355">
        <v>15000</v>
      </c>
      <c r="T371" s="355">
        <v>8276.77</v>
      </c>
      <c r="U371" s="354">
        <v>0</v>
      </c>
      <c r="V371" s="272">
        <v>267630</v>
      </c>
      <c r="W371" s="272">
        <v>267630</v>
      </c>
      <c r="X371" s="272">
        <v>0</v>
      </c>
      <c r="Y371" s="273">
        <v>0</v>
      </c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5"/>
      <c r="AP371" s="276"/>
      <c r="AQ371" s="277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  <c r="BE371" s="279"/>
      <c r="BF371" s="265"/>
      <c r="BG371" s="198"/>
    </row>
    <row r="372" spans="1:59" ht="13.5" customHeight="1" x14ac:dyDescent="0.2">
      <c r="A372" s="246" t="s">
        <v>95</v>
      </c>
      <c r="B372" s="362">
        <v>702</v>
      </c>
      <c r="C372" s="361">
        <v>412</v>
      </c>
      <c r="D372" s="360" t="s">
        <v>372</v>
      </c>
      <c r="E372" s="357" t="s">
        <v>96</v>
      </c>
      <c r="F372" s="359"/>
      <c r="G372" s="358"/>
      <c r="H372" s="356">
        <v>10101</v>
      </c>
      <c r="I372" s="355">
        <v>300000</v>
      </c>
      <c r="J372" s="355">
        <v>0</v>
      </c>
      <c r="K372" s="355">
        <v>100000</v>
      </c>
      <c r="L372" s="355">
        <v>50000</v>
      </c>
      <c r="M372" s="355">
        <v>150000</v>
      </c>
      <c r="N372" s="355">
        <v>0</v>
      </c>
      <c r="O372" s="355">
        <v>0</v>
      </c>
      <c r="P372" s="355">
        <v>0</v>
      </c>
      <c r="Q372" s="355">
        <v>0</v>
      </c>
      <c r="R372" s="355">
        <v>0</v>
      </c>
      <c r="S372" s="355">
        <v>0</v>
      </c>
      <c r="T372" s="355">
        <v>0</v>
      </c>
      <c r="U372" s="354">
        <v>0</v>
      </c>
      <c r="V372" s="272">
        <v>141362</v>
      </c>
      <c r="W372" s="272">
        <v>141362</v>
      </c>
      <c r="X372" s="272">
        <v>0</v>
      </c>
      <c r="Y372" s="273">
        <v>0</v>
      </c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5"/>
      <c r="AP372" s="276"/>
      <c r="AQ372" s="277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  <c r="BE372" s="279"/>
      <c r="BF372" s="265"/>
      <c r="BG372" s="198"/>
    </row>
    <row r="373" spans="1:59" ht="36.75" customHeight="1" x14ac:dyDescent="0.2">
      <c r="A373" s="246" t="s">
        <v>744</v>
      </c>
      <c r="B373" s="362">
        <v>702</v>
      </c>
      <c r="C373" s="361">
        <v>501</v>
      </c>
      <c r="D373" s="360" t="s">
        <v>983</v>
      </c>
      <c r="E373" s="357" t="s">
        <v>735</v>
      </c>
      <c r="F373" s="359"/>
      <c r="G373" s="358"/>
      <c r="H373" s="356">
        <v>10101</v>
      </c>
      <c r="I373" s="355">
        <v>871034</v>
      </c>
      <c r="J373" s="355">
        <v>0</v>
      </c>
      <c r="K373" s="355">
        <v>871034</v>
      </c>
      <c r="L373" s="355">
        <v>0</v>
      </c>
      <c r="M373" s="355">
        <v>0</v>
      </c>
      <c r="N373" s="355">
        <v>0</v>
      </c>
      <c r="O373" s="355">
        <v>0</v>
      </c>
      <c r="P373" s="355">
        <v>0</v>
      </c>
      <c r="Q373" s="355">
        <v>0</v>
      </c>
      <c r="R373" s="355">
        <v>0</v>
      </c>
      <c r="S373" s="355">
        <v>0</v>
      </c>
      <c r="T373" s="355">
        <v>0</v>
      </c>
      <c r="U373" s="354">
        <v>0</v>
      </c>
      <c r="V373" s="272">
        <v>0</v>
      </c>
      <c r="W373" s="272">
        <v>0</v>
      </c>
      <c r="X373" s="272">
        <v>0</v>
      </c>
      <c r="Y373" s="273">
        <v>0</v>
      </c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5"/>
      <c r="AP373" s="276"/>
      <c r="AQ373" s="277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  <c r="BE373" s="279"/>
      <c r="BF373" s="265"/>
      <c r="BG373" s="198"/>
    </row>
    <row r="374" spans="1:59" ht="36.75" customHeight="1" x14ac:dyDescent="0.2">
      <c r="A374" s="246" t="s">
        <v>744</v>
      </c>
      <c r="B374" s="362">
        <v>702</v>
      </c>
      <c r="C374" s="361">
        <v>501</v>
      </c>
      <c r="D374" s="360" t="s">
        <v>983</v>
      </c>
      <c r="E374" s="357" t="s">
        <v>735</v>
      </c>
      <c r="F374" s="359"/>
      <c r="G374" s="358"/>
      <c r="H374" s="356">
        <v>10101</v>
      </c>
      <c r="I374" s="355">
        <v>98826</v>
      </c>
      <c r="J374" s="355">
        <v>0</v>
      </c>
      <c r="K374" s="355">
        <v>98826</v>
      </c>
      <c r="L374" s="355">
        <v>0</v>
      </c>
      <c r="M374" s="355">
        <v>0</v>
      </c>
      <c r="N374" s="355">
        <v>0</v>
      </c>
      <c r="O374" s="355">
        <v>0</v>
      </c>
      <c r="P374" s="355">
        <v>0</v>
      </c>
      <c r="Q374" s="355">
        <v>0</v>
      </c>
      <c r="R374" s="355">
        <v>0</v>
      </c>
      <c r="S374" s="355">
        <v>0</v>
      </c>
      <c r="T374" s="355">
        <v>0</v>
      </c>
      <c r="U374" s="354">
        <v>0</v>
      </c>
      <c r="V374" s="272">
        <v>0</v>
      </c>
      <c r="W374" s="272">
        <v>0</v>
      </c>
      <c r="X374" s="272">
        <v>0</v>
      </c>
      <c r="Y374" s="273">
        <v>0</v>
      </c>
      <c r="Z374" s="274"/>
      <c r="AA374" s="274"/>
      <c r="AB374" s="274"/>
      <c r="AC374" s="274"/>
      <c r="AD374" s="274"/>
      <c r="AE374" s="274"/>
      <c r="AF374" s="274"/>
      <c r="AG374" s="274"/>
      <c r="AH374" s="274"/>
      <c r="AI374" s="274"/>
      <c r="AJ374" s="274"/>
      <c r="AK374" s="274"/>
      <c r="AL374" s="274"/>
      <c r="AM374" s="274"/>
      <c r="AN374" s="274"/>
      <c r="AO374" s="275"/>
      <c r="AP374" s="276"/>
      <c r="AQ374" s="277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  <c r="BE374" s="279"/>
      <c r="BF374" s="265"/>
      <c r="BG374" s="198"/>
    </row>
    <row r="375" spans="1:59" ht="19.5" customHeight="1" x14ac:dyDescent="0.2">
      <c r="A375" s="246" t="s">
        <v>99</v>
      </c>
      <c r="B375" s="362">
        <v>702</v>
      </c>
      <c r="C375" s="361">
        <v>501</v>
      </c>
      <c r="D375" s="360" t="s">
        <v>983</v>
      </c>
      <c r="E375" s="357" t="s">
        <v>100</v>
      </c>
      <c r="F375" s="359"/>
      <c r="G375" s="358"/>
      <c r="H375" s="356">
        <v>10101</v>
      </c>
      <c r="I375" s="355">
        <v>171640</v>
      </c>
      <c r="J375" s="355">
        <v>0</v>
      </c>
      <c r="K375" s="355">
        <v>171640</v>
      </c>
      <c r="L375" s="355">
        <v>0</v>
      </c>
      <c r="M375" s="355">
        <v>0</v>
      </c>
      <c r="N375" s="355">
        <v>0</v>
      </c>
      <c r="O375" s="355">
        <v>0</v>
      </c>
      <c r="P375" s="355">
        <v>0</v>
      </c>
      <c r="Q375" s="355">
        <v>0</v>
      </c>
      <c r="R375" s="355">
        <v>0</v>
      </c>
      <c r="S375" s="355">
        <v>0</v>
      </c>
      <c r="T375" s="355">
        <v>0</v>
      </c>
      <c r="U375" s="354">
        <v>0</v>
      </c>
      <c r="V375" s="272">
        <v>0</v>
      </c>
      <c r="W375" s="272">
        <v>0</v>
      </c>
      <c r="X375" s="272">
        <v>0</v>
      </c>
      <c r="Y375" s="273">
        <v>0</v>
      </c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5"/>
      <c r="AP375" s="276"/>
      <c r="AQ375" s="277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  <c r="BE375" s="279"/>
      <c r="BF375" s="265"/>
      <c r="BG375" s="198"/>
    </row>
    <row r="376" spans="1:59" ht="24.75" customHeight="1" x14ac:dyDescent="0.2">
      <c r="A376" s="246" t="s">
        <v>88</v>
      </c>
      <c r="B376" s="362">
        <v>704</v>
      </c>
      <c r="C376" s="361">
        <v>106</v>
      </c>
      <c r="D376" s="360" t="s">
        <v>133</v>
      </c>
      <c r="E376" s="357" t="s">
        <v>90</v>
      </c>
      <c r="F376" s="359"/>
      <c r="G376" s="358"/>
      <c r="H376" s="356">
        <v>10101</v>
      </c>
      <c r="I376" s="355">
        <v>9393574</v>
      </c>
      <c r="J376" s="355">
        <v>515494.02</v>
      </c>
      <c r="K376" s="355">
        <v>834505.98</v>
      </c>
      <c r="L376" s="355">
        <v>700000</v>
      </c>
      <c r="M376" s="355">
        <v>950000</v>
      </c>
      <c r="N376" s="355">
        <v>800000</v>
      </c>
      <c r="O376" s="355">
        <v>750000</v>
      </c>
      <c r="P376" s="355">
        <v>1000000</v>
      </c>
      <c r="Q376" s="355">
        <v>950000</v>
      </c>
      <c r="R376" s="355">
        <v>500000</v>
      </c>
      <c r="S376" s="355">
        <v>900000</v>
      </c>
      <c r="T376" s="355">
        <v>750000</v>
      </c>
      <c r="U376" s="354">
        <v>743574</v>
      </c>
      <c r="V376" s="272">
        <v>0</v>
      </c>
      <c r="W376" s="272">
        <v>0</v>
      </c>
      <c r="X376" s="272">
        <v>0</v>
      </c>
      <c r="Y376" s="273">
        <v>0</v>
      </c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5"/>
      <c r="AP376" s="276"/>
      <c r="AQ376" s="277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  <c r="BE376" s="279"/>
      <c r="BF376" s="265"/>
      <c r="BG376" s="198"/>
    </row>
    <row r="377" spans="1:59" ht="24.75" customHeight="1" x14ac:dyDescent="0.2">
      <c r="A377" s="246" t="s">
        <v>88</v>
      </c>
      <c r="B377" s="362">
        <v>704</v>
      </c>
      <c r="C377" s="361">
        <v>106</v>
      </c>
      <c r="D377" s="360" t="s">
        <v>133</v>
      </c>
      <c r="E377" s="357" t="s">
        <v>90</v>
      </c>
      <c r="F377" s="359"/>
      <c r="G377" s="358"/>
      <c r="H377" s="356">
        <v>10101</v>
      </c>
      <c r="I377" s="355">
        <v>50000</v>
      </c>
      <c r="J377" s="355">
        <v>8405.08</v>
      </c>
      <c r="K377" s="355">
        <v>41594.92</v>
      </c>
      <c r="L377" s="355">
        <v>0</v>
      </c>
      <c r="M377" s="355">
        <v>0</v>
      </c>
      <c r="N377" s="355">
        <v>0</v>
      </c>
      <c r="O377" s="355">
        <v>0</v>
      </c>
      <c r="P377" s="355">
        <v>0</v>
      </c>
      <c r="Q377" s="355">
        <v>0</v>
      </c>
      <c r="R377" s="355">
        <v>0</v>
      </c>
      <c r="S377" s="355">
        <v>0</v>
      </c>
      <c r="T377" s="355">
        <v>0</v>
      </c>
      <c r="U377" s="354">
        <v>0</v>
      </c>
      <c r="V377" s="272">
        <v>0</v>
      </c>
      <c r="W377" s="272">
        <v>0</v>
      </c>
      <c r="X377" s="272">
        <v>0</v>
      </c>
      <c r="Y377" s="273">
        <v>0</v>
      </c>
      <c r="Z377" s="274"/>
      <c r="AA377" s="274"/>
      <c r="AB377" s="274"/>
      <c r="AC377" s="274"/>
      <c r="AD377" s="274"/>
      <c r="AE377" s="274"/>
      <c r="AF377" s="274"/>
      <c r="AG377" s="274"/>
      <c r="AH377" s="274"/>
      <c r="AI377" s="274"/>
      <c r="AJ377" s="274"/>
      <c r="AK377" s="274"/>
      <c r="AL377" s="274"/>
      <c r="AM377" s="274"/>
      <c r="AN377" s="274"/>
      <c r="AO377" s="275"/>
      <c r="AP377" s="276"/>
      <c r="AQ377" s="277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  <c r="BE377" s="279"/>
      <c r="BF377" s="265"/>
      <c r="BG377" s="198"/>
    </row>
    <row r="378" spans="1:59" ht="32.25" customHeight="1" x14ac:dyDescent="0.2">
      <c r="A378" s="246" t="s">
        <v>91</v>
      </c>
      <c r="B378" s="362">
        <v>704</v>
      </c>
      <c r="C378" s="361">
        <v>106</v>
      </c>
      <c r="D378" s="360" t="s">
        <v>133</v>
      </c>
      <c r="E378" s="357" t="s">
        <v>92</v>
      </c>
      <c r="F378" s="359"/>
      <c r="G378" s="358"/>
      <c r="H378" s="356">
        <v>10101</v>
      </c>
      <c r="I378" s="355">
        <v>2100</v>
      </c>
      <c r="J378" s="355">
        <v>0</v>
      </c>
      <c r="K378" s="355">
        <v>0</v>
      </c>
      <c r="L378" s="355">
        <v>0</v>
      </c>
      <c r="M378" s="355">
        <v>0</v>
      </c>
      <c r="N378" s="355">
        <v>1500</v>
      </c>
      <c r="O378" s="355">
        <v>0</v>
      </c>
      <c r="P378" s="355">
        <v>0</v>
      </c>
      <c r="Q378" s="355">
        <v>0</v>
      </c>
      <c r="R378" s="355">
        <v>600</v>
      </c>
      <c r="S378" s="355">
        <v>0</v>
      </c>
      <c r="T378" s="355">
        <v>0</v>
      </c>
      <c r="U378" s="354">
        <v>0</v>
      </c>
      <c r="V378" s="272">
        <v>0</v>
      </c>
      <c r="W378" s="272">
        <v>0</v>
      </c>
      <c r="X378" s="272">
        <v>0</v>
      </c>
      <c r="Y378" s="273">
        <v>0</v>
      </c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5"/>
      <c r="AP378" s="276"/>
      <c r="AQ378" s="277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  <c r="BE378" s="279"/>
      <c r="BF378" s="265"/>
      <c r="BG378" s="198"/>
    </row>
    <row r="379" spans="1:59" ht="32.25" customHeight="1" x14ac:dyDescent="0.2">
      <c r="A379" s="246" t="s">
        <v>91</v>
      </c>
      <c r="B379" s="362">
        <v>704</v>
      </c>
      <c r="C379" s="361">
        <v>106</v>
      </c>
      <c r="D379" s="360" t="s">
        <v>133</v>
      </c>
      <c r="E379" s="357" t="s">
        <v>92</v>
      </c>
      <c r="F379" s="359"/>
      <c r="G379" s="358"/>
      <c r="H379" s="356">
        <v>10101</v>
      </c>
      <c r="I379" s="355">
        <v>212750</v>
      </c>
      <c r="J379" s="355">
        <v>0</v>
      </c>
      <c r="K379" s="355">
        <v>0</v>
      </c>
      <c r="L379" s="355">
        <v>12765</v>
      </c>
      <c r="M379" s="355">
        <v>38295</v>
      </c>
      <c r="N379" s="355">
        <v>25530</v>
      </c>
      <c r="O379" s="355">
        <v>38295</v>
      </c>
      <c r="P379" s="355">
        <v>63825</v>
      </c>
      <c r="Q379" s="355">
        <v>21275</v>
      </c>
      <c r="R379" s="355">
        <v>12765</v>
      </c>
      <c r="S379" s="355">
        <v>0</v>
      </c>
      <c r="T379" s="355">
        <v>0</v>
      </c>
      <c r="U379" s="354">
        <v>0</v>
      </c>
      <c r="V379" s="272">
        <v>586998.39</v>
      </c>
      <c r="W379" s="272">
        <v>253500</v>
      </c>
      <c r="X379" s="272">
        <v>253500</v>
      </c>
      <c r="Y379" s="273">
        <v>79998.39</v>
      </c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5"/>
      <c r="AP379" s="276"/>
      <c r="AQ379" s="277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  <c r="BE379" s="279"/>
      <c r="BF379" s="265"/>
      <c r="BG379" s="198"/>
    </row>
    <row r="380" spans="1:59" ht="38.25" customHeight="1" x14ac:dyDescent="0.2">
      <c r="A380" s="246" t="s">
        <v>93</v>
      </c>
      <c r="B380" s="362">
        <v>704</v>
      </c>
      <c r="C380" s="361">
        <v>106</v>
      </c>
      <c r="D380" s="360" t="s">
        <v>133</v>
      </c>
      <c r="E380" s="357" t="s">
        <v>94</v>
      </c>
      <c r="F380" s="359"/>
      <c r="G380" s="358"/>
      <c r="H380" s="356">
        <v>10101</v>
      </c>
      <c r="I380" s="355">
        <v>2851959.34</v>
      </c>
      <c r="J380" s="355">
        <v>0</v>
      </c>
      <c r="K380" s="355">
        <v>422800</v>
      </c>
      <c r="L380" s="355">
        <v>211400</v>
      </c>
      <c r="M380" s="355">
        <v>286900</v>
      </c>
      <c r="N380" s="355">
        <v>241600</v>
      </c>
      <c r="O380" s="355">
        <v>226500</v>
      </c>
      <c r="P380" s="355">
        <v>302000</v>
      </c>
      <c r="Q380" s="355">
        <v>286900</v>
      </c>
      <c r="R380" s="355">
        <v>151000</v>
      </c>
      <c r="S380" s="355">
        <v>271800</v>
      </c>
      <c r="T380" s="355">
        <v>226500</v>
      </c>
      <c r="U380" s="354">
        <v>224559.34</v>
      </c>
      <c r="V380" s="272">
        <v>41640</v>
      </c>
      <c r="W380" s="272">
        <v>13880</v>
      </c>
      <c r="X380" s="272">
        <v>13880</v>
      </c>
      <c r="Y380" s="273">
        <v>13880</v>
      </c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5"/>
      <c r="AP380" s="276"/>
      <c r="AQ380" s="277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  <c r="BE380" s="279"/>
      <c r="BF380" s="265"/>
      <c r="BG380" s="198"/>
    </row>
    <row r="381" spans="1:59" ht="38.25" customHeight="1" x14ac:dyDescent="0.2">
      <c r="A381" s="246" t="s">
        <v>93</v>
      </c>
      <c r="B381" s="362">
        <v>704</v>
      </c>
      <c r="C381" s="361">
        <v>106</v>
      </c>
      <c r="D381" s="360" t="s">
        <v>133</v>
      </c>
      <c r="E381" s="357" t="s">
        <v>94</v>
      </c>
      <c r="F381" s="359"/>
      <c r="G381" s="358"/>
      <c r="H381" s="356">
        <v>10101</v>
      </c>
      <c r="I381" s="355">
        <v>64250.5</v>
      </c>
      <c r="J381" s="355">
        <v>0</v>
      </c>
      <c r="K381" s="355">
        <v>0</v>
      </c>
      <c r="L381" s="355">
        <v>3855.03</v>
      </c>
      <c r="M381" s="355">
        <v>11565.09</v>
      </c>
      <c r="N381" s="355">
        <v>7710.06</v>
      </c>
      <c r="O381" s="355">
        <v>11565.09</v>
      </c>
      <c r="P381" s="355">
        <v>19275.150000000001</v>
      </c>
      <c r="Q381" s="355">
        <v>6425.05</v>
      </c>
      <c r="R381" s="355">
        <v>3855.03</v>
      </c>
      <c r="S381" s="355">
        <v>0</v>
      </c>
      <c r="T381" s="355">
        <v>0</v>
      </c>
      <c r="U381" s="354">
        <v>0</v>
      </c>
      <c r="V381" s="272">
        <v>0</v>
      </c>
      <c r="W381" s="272">
        <v>0</v>
      </c>
      <c r="X381" s="272">
        <v>0</v>
      </c>
      <c r="Y381" s="273">
        <v>0</v>
      </c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5"/>
      <c r="AP381" s="276"/>
      <c r="AQ381" s="277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  <c r="BE381" s="279"/>
      <c r="BF381" s="265"/>
      <c r="BG381" s="198"/>
    </row>
    <row r="382" spans="1:59" ht="13.5" customHeight="1" x14ac:dyDescent="0.2">
      <c r="A382" s="246" t="s">
        <v>95</v>
      </c>
      <c r="B382" s="362">
        <v>704</v>
      </c>
      <c r="C382" s="361">
        <v>106</v>
      </c>
      <c r="D382" s="360" t="s">
        <v>133</v>
      </c>
      <c r="E382" s="357" t="s">
        <v>96</v>
      </c>
      <c r="F382" s="359"/>
      <c r="G382" s="358"/>
      <c r="H382" s="356">
        <v>10101</v>
      </c>
      <c r="I382" s="355">
        <v>127858</v>
      </c>
      <c r="J382" s="355">
        <v>10082.26</v>
      </c>
      <c r="K382" s="355">
        <v>12517.74</v>
      </c>
      <c r="L382" s="355">
        <v>11000</v>
      </c>
      <c r="M382" s="355">
        <v>11000</v>
      </c>
      <c r="N382" s="355">
        <v>11000</v>
      </c>
      <c r="O382" s="355">
        <v>11000</v>
      </c>
      <c r="P382" s="355">
        <v>11000</v>
      </c>
      <c r="Q382" s="355">
        <v>11000</v>
      </c>
      <c r="R382" s="355">
        <v>11000</v>
      </c>
      <c r="S382" s="355">
        <v>11000</v>
      </c>
      <c r="T382" s="355">
        <v>11000</v>
      </c>
      <c r="U382" s="354">
        <v>6258</v>
      </c>
      <c r="V382" s="272">
        <v>10378.86</v>
      </c>
      <c r="W382" s="272">
        <v>3451.3</v>
      </c>
      <c r="X382" s="272">
        <v>3451.3</v>
      </c>
      <c r="Y382" s="273">
        <v>3476.26</v>
      </c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5"/>
      <c r="AP382" s="276"/>
      <c r="AQ382" s="277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  <c r="BE382" s="279"/>
      <c r="BF382" s="265"/>
      <c r="BG382" s="198"/>
    </row>
    <row r="383" spans="1:59" ht="13.5" customHeight="1" x14ac:dyDescent="0.2">
      <c r="A383" s="246" t="s">
        <v>95</v>
      </c>
      <c r="B383" s="362">
        <v>704</v>
      </c>
      <c r="C383" s="361">
        <v>106</v>
      </c>
      <c r="D383" s="360" t="s">
        <v>133</v>
      </c>
      <c r="E383" s="357" t="s">
        <v>96</v>
      </c>
      <c r="F383" s="359"/>
      <c r="G383" s="358"/>
      <c r="H383" s="356">
        <v>10101</v>
      </c>
      <c r="I383" s="355">
        <v>31054</v>
      </c>
      <c r="J383" s="355">
        <v>0</v>
      </c>
      <c r="K383" s="355">
        <v>0</v>
      </c>
      <c r="L383" s="355">
        <v>0</v>
      </c>
      <c r="M383" s="355">
        <v>0</v>
      </c>
      <c r="N383" s="355">
        <v>0</v>
      </c>
      <c r="O383" s="355">
        <v>0</v>
      </c>
      <c r="P383" s="355">
        <v>0</v>
      </c>
      <c r="Q383" s="355">
        <v>31054</v>
      </c>
      <c r="R383" s="355">
        <v>0</v>
      </c>
      <c r="S383" s="355">
        <v>0</v>
      </c>
      <c r="T383" s="355">
        <v>0</v>
      </c>
      <c r="U383" s="354">
        <v>0</v>
      </c>
      <c r="V383" s="272">
        <v>2590.56</v>
      </c>
      <c r="W383" s="272">
        <v>862.82</v>
      </c>
      <c r="X383" s="272">
        <v>862.82</v>
      </c>
      <c r="Y383" s="273">
        <v>864.92</v>
      </c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5"/>
      <c r="AP383" s="276"/>
      <c r="AQ383" s="277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  <c r="BE383" s="279"/>
      <c r="BF383" s="265"/>
      <c r="BG383" s="198"/>
    </row>
    <row r="384" spans="1:59" ht="13.5" customHeight="1" x14ac:dyDescent="0.2">
      <c r="A384" s="246" t="s">
        <v>95</v>
      </c>
      <c r="B384" s="362">
        <v>704</v>
      </c>
      <c r="C384" s="361">
        <v>106</v>
      </c>
      <c r="D384" s="360" t="s">
        <v>133</v>
      </c>
      <c r="E384" s="357" t="s">
        <v>96</v>
      </c>
      <c r="F384" s="359"/>
      <c r="G384" s="358"/>
      <c r="H384" s="356">
        <v>10101</v>
      </c>
      <c r="I384" s="355">
        <v>310386.53999999998</v>
      </c>
      <c r="J384" s="355">
        <v>0</v>
      </c>
      <c r="K384" s="355">
        <v>18000</v>
      </c>
      <c r="L384" s="355">
        <v>36500</v>
      </c>
      <c r="M384" s="355">
        <v>36500</v>
      </c>
      <c r="N384" s="355">
        <v>36500</v>
      </c>
      <c r="O384" s="355">
        <v>50000</v>
      </c>
      <c r="P384" s="355">
        <v>30700</v>
      </c>
      <c r="Q384" s="355">
        <v>25000</v>
      </c>
      <c r="R384" s="355">
        <v>25000</v>
      </c>
      <c r="S384" s="355">
        <v>25000</v>
      </c>
      <c r="T384" s="355">
        <v>18201.89</v>
      </c>
      <c r="U384" s="354">
        <v>8984.65</v>
      </c>
      <c r="V384" s="272">
        <v>2590.56</v>
      </c>
      <c r="W384" s="272">
        <v>862.82</v>
      </c>
      <c r="X384" s="272">
        <v>862.82</v>
      </c>
      <c r="Y384" s="273">
        <v>864.92</v>
      </c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5"/>
      <c r="AP384" s="276"/>
      <c r="AQ384" s="277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  <c r="BE384" s="279"/>
      <c r="BF384" s="265"/>
      <c r="BG384" s="198"/>
    </row>
    <row r="385" spans="1:59" ht="13.5" customHeight="1" x14ac:dyDescent="0.2">
      <c r="A385" s="246" t="s">
        <v>95</v>
      </c>
      <c r="B385" s="362">
        <v>704</v>
      </c>
      <c r="C385" s="361">
        <v>106</v>
      </c>
      <c r="D385" s="360" t="s">
        <v>133</v>
      </c>
      <c r="E385" s="357" t="s">
        <v>96</v>
      </c>
      <c r="F385" s="359"/>
      <c r="G385" s="358"/>
      <c r="H385" s="356">
        <v>10101</v>
      </c>
      <c r="I385" s="355">
        <v>3376</v>
      </c>
      <c r="J385" s="355">
        <v>0</v>
      </c>
      <c r="K385" s="355">
        <v>0</v>
      </c>
      <c r="L385" s="355">
        <v>0</v>
      </c>
      <c r="M385" s="355">
        <v>3376</v>
      </c>
      <c r="N385" s="355">
        <v>0</v>
      </c>
      <c r="O385" s="355">
        <v>0</v>
      </c>
      <c r="P385" s="355">
        <v>0</v>
      </c>
      <c r="Q385" s="355">
        <v>0</v>
      </c>
      <c r="R385" s="355">
        <v>0</v>
      </c>
      <c r="S385" s="355">
        <v>0</v>
      </c>
      <c r="T385" s="355">
        <v>0</v>
      </c>
      <c r="U385" s="354">
        <v>0</v>
      </c>
      <c r="V385" s="272">
        <v>2590.56</v>
      </c>
      <c r="W385" s="272">
        <v>862.82</v>
      </c>
      <c r="X385" s="272">
        <v>862.82</v>
      </c>
      <c r="Y385" s="273">
        <v>864.92</v>
      </c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5"/>
      <c r="AP385" s="276"/>
      <c r="AQ385" s="277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  <c r="BE385" s="279"/>
      <c r="BF385" s="265"/>
      <c r="BG385" s="198"/>
    </row>
    <row r="386" spans="1:59" ht="13.5" customHeight="1" x14ac:dyDescent="0.2">
      <c r="A386" s="246" t="s">
        <v>95</v>
      </c>
      <c r="B386" s="362">
        <v>704</v>
      </c>
      <c r="C386" s="361">
        <v>106</v>
      </c>
      <c r="D386" s="360" t="s">
        <v>133</v>
      </c>
      <c r="E386" s="357" t="s">
        <v>96</v>
      </c>
      <c r="F386" s="359"/>
      <c r="G386" s="358"/>
      <c r="H386" s="356">
        <v>10101</v>
      </c>
      <c r="I386" s="355">
        <v>190571</v>
      </c>
      <c r="J386" s="355">
        <v>0</v>
      </c>
      <c r="K386" s="355">
        <v>20000</v>
      </c>
      <c r="L386" s="355">
        <v>15000</v>
      </c>
      <c r="M386" s="355">
        <v>15000</v>
      </c>
      <c r="N386" s="355">
        <v>15000</v>
      </c>
      <c r="O386" s="355">
        <v>20000</v>
      </c>
      <c r="P386" s="355">
        <v>15000</v>
      </c>
      <c r="Q386" s="355">
        <v>20000</v>
      </c>
      <c r="R386" s="355">
        <v>20000</v>
      </c>
      <c r="S386" s="355">
        <v>30571</v>
      </c>
      <c r="T386" s="355">
        <v>20000</v>
      </c>
      <c r="U386" s="354">
        <v>0</v>
      </c>
      <c r="V386" s="272">
        <v>2590.56</v>
      </c>
      <c r="W386" s="272">
        <v>862.82</v>
      </c>
      <c r="X386" s="272">
        <v>862.82</v>
      </c>
      <c r="Y386" s="273">
        <v>864.92</v>
      </c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5"/>
      <c r="AP386" s="276"/>
      <c r="AQ386" s="277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  <c r="BE386" s="279"/>
      <c r="BF386" s="265"/>
      <c r="BG386" s="198"/>
    </row>
    <row r="387" spans="1:59" ht="13.5" customHeight="1" x14ac:dyDescent="0.2">
      <c r="A387" s="246" t="s">
        <v>95</v>
      </c>
      <c r="B387" s="362">
        <v>704</v>
      </c>
      <c r="C387" s="361">
        <v>113</v>
      </c>
      <c r="D387" s="360" t="s">
        <v>463</v>
      </c>
      <c r="E387" s="357" t="s">
        <v>96</v>
      </c>
      <c r="F387" s="359"/>
      <c r="G387" s="358"/>
      <c r="H387" s="356">
        <v>10101</v>
      </c>
      <c r="I387" s="355">
        <v>1036764</v>
      </c>
      <c r="J387" s="355">
        <v>833339.03</v>
      </c>
      <c r="K387" s="355">
        <v>203424.97</v>
      </c>
      <c r="L387" s="355">
        <v>0</v>
      </c>
      <c r="M387" s="355">
        <v>0</v>
      </c>
      <c r="N387" s="355">
        <v>0</v>
      </c>
      <c r="O387" s="355">
        <v>0</v>
      </c>
      <c r="P387" s="355">
        <v>0</v>
      </c>
      <c r="Q387" s="355">
        <v>0</v>
      </c>
      <c r="R387" s="355">
        <v>0</v>
      </c>
      <c r="S387" s="355">
        <v>0</v>
      </c>
      <c r="T387" s="355">
        <v>0</v>
      </c>
      <c r="U387" s="354">
        <v>0</v>
      </c>
      <c r="V387" s="272">
        <v>2590.56</v>
      </c>
      <c r="W387" s="272">
        <v>862.82</v>
      </c>
      <c r="X387" s="272">
        <v>862.82</v>
      </c>
      <c r="Y387" s="273">
        <v>864.92</v>
      </c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5"/>
      <c r="AP387" s="276"/>
      <c r="AQ387" s="277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  <c r="BE387" s="279"/>
      <c r="BF387" s="265"/>
      <c r="BG387" s="198"/>
    </row>
    <row r="388" spans="1:59" ht="19.5" customHeight="1" x14ac:dyDescent="0.2">
      <c r="A388" s="246" t="s">
        <v>134</v>
      </c>
      <c r="B388" s="362">
        <v>704</v>
      </c>
      <c r="C388" s="361">
        <v>113</v>
      </c>
      <c r="D388" s="360" t="s">
        <v>397</v>
      </c>
      <c r="E388" s="357" t="s">
        <v>135</v>
      </c>
      <c r="F388" s="359"/>
      <c r="G388" s="358"/>
      <c r="H388" s="356">
        <v>10101</v>
      </c>
      <c r="I388" s="355">
        <v>18352218.239999998</v>
      </c>
      <c r="J388" s="355">
        <v>1317182.8999999999</v>
      </c>
      <c r="K388" s="355">
        <v>1741519.1</v>
      </c>
      <c r="L388" s="355">
        <v>1529351</v>
      </c>
      <c r="M388" s="355">
        <v>1529351</v>
      </c>
      <c r="N388" s="355">
        <v>1529351</v>
      </c>
      <c r="O388" s="355">
        <v>1529351</v>
      </c>
      <c r="P388" s="355">
        <v>1529351</v>
      </c>
      <c r="Q388" s="355">
        <v>1529351</v>
      </c>
      <c r="R388" s="355">
        <v>1529351</v>
      </c>
      <c r="S388" s="355">
        <v>1529351</v>
      </c>
      <c r="T388" s="355">
        <v>1529351</v>
      </c>
      <c r="U388" s="354">
        <v>1529357.24</v>
      </c>
      <c r="V388" s="272">
        <v>2590.56</v>
      </c>
      <c r="W388" s="272">
        <v>862.82</v>
      </c>
      <c r="X388" s="272">
        <v>862.82</v>
      </c>
      <c r="Y388" s="273">
        <v>864.92</v>
      </c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5"/>
      <c r="AP388" s="276"/>
      <c r="AQ388" s="277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  <c r="BE388" s="279"/>
      <c r="BF388" s="265"/>
      <c r="BG388" s="198"/>
    </row>
    <row r="389" spans="1:59" ht="32.25" customHeight="1" x14ac:dyDescent="0.2">
      <c r="A389" s="246" t="s">
        <v>136</v>
      </c>
      <c r="B389" s="362">
        <v>704</v>
      </c>
      <c r="C389" s="361">
        <v>113</v>
      </c>
      <c r="D389" s="360" t="s">
        <v>397</v>
      </c>
      <c r="E389" s="357" t="s">
        <v>137</v>
      </c>
      <c r="F389" s="359"/>
      <c r="G389" s="358"/>
      <c r="H389" s="356">
        <v>10101</v>
      </c>
      <c r="I389" s="355">
        <v>5542369.8799999999</v>
      </c>
      <c r="J389" s="355">
        <v>0</v>
      </c>
      <c r="K389" s="355">
        <v>923728</v>
      </c>
      <c r="L389" s="355">
        <v>461864</v>
      </c>
      <c r="M389" s="355">
        <v>461864</v>
      </c>
      <c r="N389" s="355">
        <v>461864</v>
      </c>
      <c r="O389" s="355">
        <v>461864</v>
      </c>
      <c r="P389" s="355">
        <v>461864</v>
      </c>
      <c r="Q389" s="355">
        <v>461864</v>
      </c>
      <c r="R389" s="355">
        <v>461864</v>
      </c>
      <c r="S389" s="355">
        <v>461864</v>
      </c>
      <c r="T389" s="355">
        <v>461864</v>
      </c>
      <c r="U389" s="354">
        <v>461865.88</v>
      </c>
      <c r="V389" s="272">
        <v>27167.5</v>
      </c>
      <c r="W389" s="272">
        <v>27167.5</v>
      </c>
      <c r="X389" s="272">
        <v>0</v>
      </c>
      <c r="Y389" s="273">
        <v>0</v>
      </c>
      <c r="Z389" s="274"/>
      <c r="AA389" s="274"/>
      <c r="AB389" s="274"/>
      <c r="AC389" s="274"/>
      <c r="AD389" s="274"/>
      <c r="AE389" s="274"/>
      <c r="AF389" s="274"/>
      <c r="AG389" s="274"/>
      <c r="AH389" s="274"/>
      <c r="AI389" s="274"/>
      <c r="AJ389" s="274"/>
      <c r="AK389" s="274"/>
      <c r="AL389" s="274"/>
      <c r="AM389" s="274"/>
      <c r="AN389" s="274"/>
      <c r="AO389" s="275"/>
      <c r="AP389" s="276"/>
      <c r="AQ389" s="277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  <c r="BE389" s="279"/>
      <c r="BF389" s="265"/>
      <c r="BG389" s="198"/>
    </row>
    <row r="390" spans="1:59" ht="13.5" customHeight="1" x14ac:dyDescent="0.2">
      <c r="A390" s="246" t="s">
        <v>95</v>
      </c>
      <c r="B390" s="362">
        <v>704</v>
      </c>
      <c r="C390" s="361">
        <v>113</v>
      </c>
      <c r="D390" s="360" t="s">
        <v>397</v>
      </c>
      <c r="E390" s="357" t="s">
        <v>96</v>
      </c>
      <c r="F390" s="359"/>
      <c r="G390" s="358"/>
      <c r="H390" s="356">
        <v>10101</v>
      </c>
      <c r="I390" s="355">
        <v>224900</v>
      </c>
      <c r="J390" s="355">
        <v>15630.08</v>
      </c>
      <c r="K390" s="355">
        <v>21851.919999999998</v>
      </c>
      <c r="L390" s="355">
        <v>18741</v>
      </c>
      <c r="M390" s="355">
        <v>18741</v>
      </c>
      <c r="N390" s="355">
        <v>18741</v>
      </c>
      <c r="O390" s="355">
        <v>18741</v>
      </c>
      <c r="P390" s="355">
        <v>18741</v>
      </c>
      <c r="Q390" s="355">
        <v>18741</v>
      </c>
      <c r="R390" s="355">
        <v>18741</v>
      </c>
      <c r="S390" s="355">
        <v>18741</v>
      </c>
      <c r="T390" s="355">
        <v>18741</v>
      </c>
      <c r="U390" s="354">
        <v>18749</v>
      </c>
      <c r="V390" s="272">
        <v>0</v>
      </c>
      <c r="W390" s="272">
        <v>0</v>
      </c>
      <c r="X390" s="272">
        <v>0</v>
      </c>
      <c r="Y390" s="273">
        <v>0</v>
      </c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5"/>
      <c r="AP390" s="276"/>
      <c r="AQ390" s="277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  <c r="BE390" s="279"/>
      <c r="BF390" s="265"/>
      <c r="BG390" s="198"/>
    </row>
    <row r="391" spans="1:59" ht="13.5" customHeight="1" x14ac:dyDescent="0.2">
      <c r="A391" s="246" t="s">
        <v>95</v>
      </c>
      <c r="B391" s="362">
        <v>704</v>
      </c>
      <c r="C391" s="361">
        <v>113</v>
      </c>
      <c r="D391" s="360" t="s">
        <v>397</v>
      </c>
      <c r="E391" s="357" t="s">
        <v>96</v>
      </c>
      <c r="F391" s="359"/>
      <c r="G391" s="358"/>
      <c r="H391" s="356">
        <v>10101</v>
      </c>
      <c r="I391" s="355">
        <v>29350</v>
      </c>
      <c r="J391" s="355">
        <v>0</v>
      </c>
      <c r="K391" s="355">
        <v>4894</v>
      </c>
      <c r="L391" s="355">
        <v>2447</v>
      </c>
      <c r="M391" s="355">
        <v>2447</v>
      </c>
      <c r="N391" s="355">
        <v>2447</v>
      </c>
      <c r="O391" s="355">
        <v>2447</v>
      </c>
      <c r="P391" s="355">
        <v>2447</v>
      </c>
      <c r="Q391" s="355">
        <v>2447</v>
      </c>
      <c r="R391" s="355">
        <v>2447</v>
      </c>
      <c r="S391" s="355">
        <v>2447</v>
      </c>
      <c r="T391" s="355">
        <v>2447</v>
      </c>
      <c r="U391" s="354">
        <v>2433</v>
      </c>
      <c r="V391" s="272">
        <v>0</v>
      </c>
      <c r="W391" s="272">
        <v>0</v>
      </c>
      <c r="X391" s="272">
        <v>0</v>
      </c>
      <c r="Y391" s="273">
        <v>0</v>
      </c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5"/>
      <c r="AP391" s="276"/>
      <c r="AQ391" s="277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  <c r="BE391" s="279"/>
      <c r="BF391" s="265"/>
      <c r="BG391" s="198"/>
    </row>
    <row r="392" spans="1:59" ht="13.5" customHeight="1" x14ac:dyDescent="0.2">
      <c r="A392" s="246" t="s">
        <v>95</v>
      </c>
      <c r="B392" s="362">
        <v>704</v>
      </c>
      <c r="C392" s="361">
        <v>113</v>
      </c>
      <c r="D392" s="360" t="s">
        <v>397</v>
      </c>
      <c r="E392" s="357" t="s">
        <v>96</v>
      </c>
      <c r="F392" s="359"/>
      <c r="G392" s="358"/>
      <c r="H392" s="356">
        <v>10101</v>
      </c>
      <c r="I392" s="355">
        <v>75456.58</v>
      </c>
      <c r="J392" s="355">
        <v>0</v>
      </c>
      <c r="K392" s="355">
        <v>12576</v>
      </c>
      <c r="L392" s="355">
        <v>6288</v>
      </c>
      <c r="M392" s="355">
        <v>6288</v>
      </c>
      <c r="N392" s="355">
        <v>6288</v>
      </c>
      <c r="O392" s="355">
        <v>6288</v>
      </c>
      <c r="P392" s="355">
        <v>6288</v>
      </c>
      <c r="Q392" s="355">
        <v>6288</v>
      </c>
      <c r="R392" s="355">
        <v>6288</v>
      </c>
      <c r="S392" s="355">
        <v>6288</v>
      </c>
      <c r="T392" s="355">
        <v>6288</v>
      </c>
      <c r="U392" s="354">
        <v>6288.58</v>
      </c>
      <c r="V392" s="272">
        <v>23617.5</v>
      </c>
      <c r="W392" s="272">
        <v>23617.5</v>
      </c>
      <c r="X392" s="272">
        <v>0</v>
      </c>
      <c r="Y392" s="273">
        <v>0</v>
      </c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5"/>
      <c r="AP392" s="276"/>
      <c r="AQ392" s="277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  <c r="BE392" s="279"/>
      <c r="BF392" s="265"/>
      <c r="BG392" s="198"/>
    </row>
    <row r="393" spans="1:59" ht="13.5" customHeight="1" x14ac:dyDescent="0.2">
      <c r="A393" s="246" t="s">
        <v>95</v>
      </c>
      <c r="B393" s="362">
        <v>704</v>
      </c>
      <c r="C393" s="361">
        <v>113</v>
      </c>
      <c r="D393" s="360" t="s">
        <v>397</v>
      </c>
      <c r="E393" s="357" t="s">
        <v>96</v>
      </c>
      <c r="F393" s="359"/>
      <c r="G393" s="358"/>
      <c r="H393" s="356">
        <v>10101</v>
      </c>
      <c r="I393" s="355">
        <v>347336</v>
      </c>
      <c r="J393" s="355">
        <v>150000</v>
      </c>
      <c r="K393" s="355">
        <v>30650</v>
      </c>
      <c r="L393" s="355">
        <v>16650</v>
      </c>
      <c r="M393" s="355">
        <v>16650</v>
      </c>
      <c r="N393" s="355">
        <v>16650</v>
      </c>
      <c r="O393" s="355">
        <v>16650</v>
      </c>
      <c r="P393" s="355">
        <v>16650</v>
      </c>
      <c r="Q393" s="355">
        <v>16650</v>
      </c>
      <c r="R393" s="355">
        <v>16650</v>
      </c>
      <c r="S393" s="355">
        <v>16650</v>
      </c>
      <c r="T393" s="355">
        <v>16650</v>
      </c>
      <c r="U393" s="354">
        <v>16836</v>
      </c>
      <c r="V393" s="272">
        <v>6667.5</v>
      </c>
      <c r="W393" s="272">
        <v>6667.5</v>
      </c>
      <c r="X393" s="272">
        <v>0</v>
      </c>
      <c r="Y393" s="273">
        <v>0</v>
      </c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5"/>
      <c r="AP393" s="276"/>
      <c r="AQ393" s="277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  <c r="BE393" s="279"/>
      <c r="BF393" s="265"/>
      <c r="BG393" s="198"/>
    </row>
    <row r="394" spans="1:59" ht="13.5" customHeight="1" x14ac:dyDescent="0.2">
      <c r="A394" s="246" t="s">
        <v>95</v>
      </c>
      <c r="B394" s="362">
        <v>704</v>
      </c>
      <c r="C394" s="361">
        <v>113</v>
      </c>
      <c r="D394" s="360" t="s">
        <v>397</v>
      </c>
      <c r="E394" s="357" t="s">
        <v>96</v>
      </c>
      <c r="F394" s="359"/>
      <c r="G394" s="358"/>
      <c r="H394" s="356">
        <v>10101</v>
      </c>
      <c r="I394" s="355">
        <v>4100</v>
      </c>
      <c r="J394" s="355">
        <v>0</v>
      </c>
      <c r="K394" s="355">
        <v>0</v>
      </c>
      <c r="L394" s="355">
        <v>0</v>
      </c>
      <c r="M394" s="355">
        <v>0</v>
      </c>
      <c r="N394" s="355">
        <v>0</v>
      </c>
      <c r="O394" s="355">
        <v>0</v>
      </c>
      <c r="P394" s="355">
        <v>0</v>
      </c>
      <c r="Q394" s="355">
        <v>0</v>
      </c>
      <c r="R394" s="355">
        <v>0</v>
      </c>
      <c r="S394" s="355">
        <v>0</v>
      </c>
      <c r="T394" s="355">
        <v>4100</v>
      </c>
      <c r="U394" s="354">
        <v>0</v>
      </c>
      <c r="V394" s="272">
        <v>781776</v>
      </c>
      <c r="W394" s="272">
        <v>260592</v>
      </c>
      <c r="X394" s="272">
        <v>260592</v>
      </c>
      <c r="Y394" s="273">
        <v>260592</v>
      </c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5"/>
      <c r="AP394" s="276"/>
      <c r="AQ394" s="277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  <c r="BE394" s="279"/>
      <c r="BF394" s="265"/>
      <c r="BG394" s="198"/>
    </row>
    <row r="395" spans="1:59" ht="13.5" customHeight="1" x14ac:dyDescent="0.2">
      <c r="A395" s="246" t="s">
        <v>95</v>
      </c>
      <c r="B395" s="362">
        <v>704</v>
      </c>
      <c r="C395" s="361">
        <v>113</v>
      </c>
      <c r="D395" s="360" t="s">
        <v>397</v>
      </c>
      <c r="E395" s="357" t="s">
        <v>96</v>
      </c>
      <c r="F395" s="359"/>
      <c r="G395" s="358"/>
      <c r="H395" s="356">
        <v>10101</v>
      </c>
      <c r="I395" s="355">
        <v>88500</v>
      </c>
      <c r="J395" s="355">
        <v>0</v>
      </c>
      <c r="K395" s="355">
        <v>0</v>
      </c>
      <c r="L395" s="355">
        <v>22125</v>
      </c>
      <c r="M395" s="355">
        <v>0</v>
      </c>
      <c r="N395" s="355">
        <v>0</v>
      </c>
      <c r="O395" s="355">
        <v>22125</v>
      </c>
      <c r="P395" s="355">
        <v>0</v>
      </c>
      <c r="Q395" s="355">
        <v>0</v>
      </c>
      <c r="R395" s="355">
        <v>22125</v>
      </c>
      <c r="S395" s="355">
        <v>0</v>
      </c>
      <c r="T395" s="355">
        <v>22125</v>
      </c>
      <c r="U395" s="354">
        <v>0</v>
      </c>
      <c r="V395" s="272">
        <v>0</v>
      </c>
      <c r="W395" s="272">
        <v>0</v>
      </c>
      <c r="X395" s="272">
        <v>0</v>
      </c>
      <c r="Y395" s="273">
        <v>0</v>
      </c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5"/>
      <c r="AP395" s="276"/>
      <c r="AQ395" s="277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  <c r="BE395" s="279"/>
      <c r="BF395" s="265"/>
      <c r="BG395" s="198"/>
    </row>
    <row r="396" spans="1:59" ht="13.5" customHeight="1" x14ac:dyDescent="0.2">
      <c r="A396" s="246" t="s">
        <v>95</v>
      </c>
      <c r="B396" s="362">
        <v>704</v>
      </c>
      <c r="C396" s="361">
        <v>113</v>
      </c>
      <c r="D396" s="360" t="s">
        <v>397</v>
      </c>
      <c r="E396" s="357" t="s">
        <v>96</v>
      </c>
      <c r="F396" s="359"/>
      <c r="G396" s="358"/>
      <c r="H396" s="356">
        <v>10101</v>
      </c>
      <c r="I396" s="355">
        <v>217500</v>
      </c>
      <c r="J396" s="355">
        <v>0</v>
      </c>
      <c r="K396" s="355">
        <v>21750</v>
      </c>
      <c r="L396" s="355">
        <v>21750</v>
      </c>
      <c r="M396" s="355">
        <v>21750</v>
      </c>
      <c r="N396" s="355">
        <v>21750</v>
      </c>
      <c r="O396" s="355">
        <v>21750</v>
      </c>
      <c r="P396" s="355">
        <v>21750</v>
      </c>
      <c r="Q396" s="355">
        <v>21750</v>
      </c>
      <c r="R396" s="355">
        <v>21750</v>
      </c>
      <c r="S396" s="355">
        <v>21750</v>
      </c>
      <c r="T396" s="355">
        <v>21750</v>
      </c>
      <c r="U396" s="354">
        <v>0</v>
      </c>
      <c r="V396" s="272">
        <v>1261124.46</v>
      </c>
      <c r="W396" s="272">
        <v>420374.82</v>
      </c>
      <c r="X396" s="272">
        <v>420374.82</v>
      </c>
      <c r="Y396" s="273">
        <v>420374.82</v>
      </c>
      <c r="Z396" s="274"/>
      <c r="AA396" s="274"/>
      <c r="AB396" s="274"/>
      <c r="AC396" s="274"/>
      <c r="AD396" s="274"/>
      <c r="AE396" s="274"/>
      <c r="AF396" s="274"/>
      <c r="AG396" s="274"/>
      <c r="AH396" s="274"/>
      <c r="AI396" s="274"/>
      <c r="AJ396" s="274"/>
      <c r="AK396" s="274"/>
      <c r="AL396" s="274"/>
      <c r="AM396" s="274"/>
      <c r="AN396" s="274"/>
      <c r="AO396" s="275"/>
      <c r="AP396" s="276"/>
      <c r="AQ396" s="277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  <c r="BE396" s="279"/>
      <c r="BF396" s="265"/>
      <c r="BG396" s="198"/>
    </row>
    <row r="397" spans="1:59" ht="13.5" customHeight="1" x14ac:dyDescent="0.2">
      <c r="A397" s="246" t="s">
        <v>95</v>
      </c>
      <c r="B397" s="362">
        <v>704</v>
      </c>
      <c r="C397" s="361">
        <v>113</v>
      </c>
      <c r="D397" s="360" t="s">
        <v>397</v>
      </c>
      <c r="E397" s="357" t="s">
        <v>96</v>
      </c>
      <c r="F397" s="359"/>
      <c r="G397" s="358"/>
      <c r="H397" s="356">
        <v>10101</v>
      </c>
      <c r="I397" s="355">
        <v>63504</v>
      </c>
      <c r="J397" s="355">
        <v>0</v>
      </c>
      <c r="K397" s="355">
        <v>10584</v>
      </c>
      <c r="L397" s="355">
        <v>5292</v>
      </c>
      <c r="M397" s="355">
        <v>5292</v>
      </c>
      <c r="N397" s="355">
        <v>5292</v>
      </c>
      <c r="O397" s="355">
        <v>5292</v>
      </c>
      <c r="P397" s="355">
        <v>5292</v>
      </c>
      <c r="Q397" s="355">
        <v>5292</v>
      </c>
      <c r="R397" s="355">
        <v>5292</v>
      </c>
      <c r="S397" s="355">
        <v>5292</v>
      </c>
      <c r="T397" s="355">
        <v>5292</v>
      </c>
      <c r="U397" s="354">
        <v>5292</v>
      </c>
      <c r="V397" s="272">
        <v>23765.16</v>
      </c>
      <c r="W397" s="272">
        <v>7921</v>
      </c>
      <c r="X397" s="272">
        <v>7921</v>
      </c>
      <c r="Y397" s="273">
        <v>7923.16</v>
      </c>
      <c r="Z397" s="274"/>
      <c r="AA397" s="274"/>
      <c r="AB397" s="274"/>
      <c r="AC397" s="274"/>
      <c r="AD397" s="274"/>
      <c r="AE397" s="274"/>
      <c r="AF397" s="274"/>
      <c r="AG397" s="274"/>
      <c r="AH397" s="274"/>
      <c r="AI397" s="274"/>
      <c r="AJ397" s="274"/>
      <c r="AK397" s="274"/>
      <c r="AL397" s="274"/>
      <c r="AM397" s="274"/>
      <c r="AN397" s="274"/>
      <c r="AO397" s="275"/>
      <c r="AP397" s="276"/>
      <c r="AQ397" s="277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  <c r="BE397" s="279"/>
      <c r="BF397" s="265"/>
      <c r="BG397" s="198"/>
    </row>
    <row r="398" spans="1:59" ht="13.5" customHeight="1" x14ac:dyDescent="0.2">
      <c r="A398" s="246" t="s">
        <v>95</v>
      </c>
      <c r="B398" s="362">
        <v>704</v>
      </c>
      <c r="C398" s="361">
        <v>113</v>
      </c>
      <c r="D398" s="360" t="s">
        <v>397</v>
      </c>
      <c r="E398" s="357" t="s">
        <v>96</v>
      </c>
      <c r="F398" s="359"/>
      <c r="G398" s="358"/>
      <c r="H398" s="356">
        <v>10101</v>
      </c>
      <c r="I398" s="355">
        <v>468316</v>
      </c>
      <c r="J398" s="355">
        <v>0</v>
      </c>
      <c r="K398" s="355">
        <v>30000</v>
      </c>
      <c r="L398" s="355">
        <v>30000</v>
      </c>
      <c r="M398" s="355">
        <v>30000</v>
      </c>
      <c r="N398" s="355">
        <v>30000</v>
      </c>
      <c r="O398" s="355">
        <v>30000</v>
      </c>
      <c r="P398" s="355">
        <v>30000</v>
      </c>
      <c r="Q398" s="355">
        <v>30000</v>
      </c>
      <c r="R398" s="355">
        <v>30000</v>
      </c>
      <c r="S398" s="355">
        <v>76105</v>
      </c>
      <c r="T398" s="355">
        <v>76105</v>
      </c>
      <c r="U398" s="354">
        <v>76106</v>
      </c>
      <c r="V398" s="272">
        <v>23763</v>
      </c>
      <c r="W398" s="272">
        <v>7921</v>
      </c>
      <c r="X398" s="272">
        <v>7921</v>
      </c>
      <c r="Y398" s="273">
        <v>7921</v>
      </c>
      <c r="Z398" s="274"/>
      <c r="AA398" s="274"/>
      <c r="AB398" s="274"/>
      <c r="AC398" s="274"/>
      <c r="AD398" s="274"/>
      <c r="AE398" s="274"/>
      <c r="AF398" s="274"/>
      <c r="AG398" s="274"/>
      <c r="AH398" s="274"/>
      <c r="AI398" s="274"/>
      <c r="AJ398" s="274"/>
      <c r="AK398" s="274"/>
      <c r="AL398" s="274"/>
      <c r="AM398" s="274"/>
      <c r="AN398" s="274"/>
      <c r="AO398" s="275"/>
      <c r="AP398" s="276"/>
      <c r="AQ398" s="277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  <c r="BE398" s="279"/>
      <c r="BF398" s="265"/>
      <c r="BG398" s="198"/>
    </row>
    <row r="399" spans="1:59" ht="17.25" customHeight="1" x14ac:dyDescent="0.2">
      <c r="A399" s="246" t="s">
        <v>388</v>
      </c>
      <c r="B399" s="362">
        <v>704</v>
      </c>
      <c r="C399" s="361">
        <v>113</v>
      </c>
      <c r="D399" s="360" t="s">
        <v>397</v>
      </c>
      <c r="E399" s="357" t="s">
        <v>347</v>
      </c>
      <c r="F399" s="359"/>
      <c r="G399" s="358"/>
      <c r="H399" s="356">
        <v>10101</v>
      </c>
      <c r="I399" s="355">
        <v>228800</v>
      </c>
      <c r="J399" s="355">
        <v>2682.61</v>
      </c>
      <c r="K399" s="355">
        <v>35449.39</v>
      </c>
      <c r="L399" s="355">
        <v>19066</v>
      </c>
      <c r="M399" s="355">
        <v>19066</v>
      </c>
      <c r="N399" s="355">
        <v>19066</v>
      </c>
      <c r="O399" s="355">
        <v>19066</v>
      </c>
      <c r="P399" s="355">
        <v>19066</v>
      </c>
      <c r="Q399" s="355">
        <v>19066</v>
      </c>
      <c r="R399" s="355">
        <v>19066</v>
      </c>
      <c r="S399" s="355">
        <v>19066</v>
      </c>
      <c r="T399" s="355">
        <v>19066</v>
      </c>
      <c r="U399" s="354">
        <v>19074</v>
      </c>
      <c r="V399" s="272">
        <v>23763</v>
      </c>
      <c r="W399" s="272">
        <v>7921</v>
      </c>
      <c r="X399" s="272">
        <v>7921</v>
      </c>
      <c r="Y399" s="273">
        <v>7921</v>
      </c>
      <c r="Z399" s="274"/>
      <c r="AA399" s="274"/>
      <c r="AB399" s="274"/>
      <c r="AC399" s="274"/>
      <c r="AD399" s="274"/>
      <c r="AE399" s="274"/>
      <c r="AF399" s="274"/>
      <c r="AG399" s="274"/>
      <c r="AH399" s="274"/>
      <c r="AI399" s="274"/>
      <c r="AJ399" s="274"/>
      <c r="AK399" s="274"/>
      <c r="AL399" s="274"/>
      <c r="AM399" s="274"/>
      <c r="AN399" s="274"/>
      <c r="AO399" s="275"/>
      <c r="AP399" s="276"/>
      <c r="AQ399" s="277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  <c r="BE399" s="279"/>
      <c r="BF399" s="265"/>
      <c r="BG399" s="198"/>
    </row>
    <row r="400" spans="1:59" ht="15.75" customHeight="1" x14ac:dyDescent="0.2">
      <c r="A400" s="246" t="s">
        <v>97</v>
      </c>
      <c r="B400" s="362">
        <v>704</v>
      </c>
      <c r="C400" s="361">
        <v>113</v>
      </c>
      <c r="D400" s="360" t="s">
        <v>397</v>
      </c>
      <c r="E400" s="357" t="s">
        <v>98</v>
      </c>
      <c r="F400" s="359"/>
      <c r="G400" s="358"/>
      <c r="H400" s="356">
        <v>10101</v>
      </c>
      <c r="I400" s="355">
        <v>553</v>
      </c>
      <c r="J400" s="355">
        <v>0</v>
      </c>
      <c r="K400" s="355">
        <v>0</v>
      </c>
      <c r="L400" s="355">
        <v>138</v>
      </c>
      <c r="M400" s="355">
        <v>0</v>
      </c>
      <c r="N400" s="355">
        <v>0</v>
      </c>
      <c r="O400" s="355">
        <v>138</v>
      </c>
      <c r="P400" s="355">
        <v>0</v>
      </c>
      <c r="Q400" s="355">
        <v>0</v>
      </c>
      <c r="R400" s="355">
        <v>138</v>
      </c>
      <c r="S400" s="355">
        <v>0</v>
      </c>
      <c r="T400" s="355">
        <v>0</v>
      </c>
      <c r="U400" s="354">
        <v>139</v>
      </c>
      <c r="V400" s="272">
        <v>23763</v>
      </c>
      <c r="W400" s="272">
        <v>7921</v>
      </c>
      <c r="X400" s="272">
        <v>7921</v>
      </c>
      <c r="Y400" s="273">
        <v>7921</v>
      </c>
      <c r="Z400" s="274"/>
      <c r="AA400" s="274"/>
      <c r="AB400" s="274"/>
      <c r="AC400" s="274"/>
      <c r="AD400" s="274"/>
      <c r="AE400" s="274"/>
      <c r="AF400" s="274"/>
      <c r="AG400" s="274"/>
      <c r="AH400" s="274"/>
      <c r="AI400" s="274"/>
      <c r="AJ400" s="274"/>
      <c r="AK400" s="274"/>
      <c r="AL400" s="274"/>
      <c r="AM400" s="274"/>
      <c r="AN400" s="274"/>
      <c r="AO400" s="275"/>
      <c r="AP400" s="276"/>
      <c r="AQ400" s="277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  <c r="BE400" s="279"/>
      <c r="BF400" s="265"/>
      <c r="BG400" s="198"/>
    </row>
    <row r="401" spans="1:59" ht="32.25" customHeight="1" x14ac:dyDescent="0.2">
      <c r="A401" s="246" t="s">
        <v>91</v>
      </c>
      <c r="B401" s="362">
        <v>706</v>
      </c>
      <c r="C401" s="361">
        <v>113</v>
      </c>
      <c r="D401" s="360" t="s">
        <v>785</v>
      </c>
      <c r="E401" s="357" t="s">
        <v>92</v>
      </c>
      <c r="F401" s="359"/>
      <c r="G401" s="358"/>
      <c r="H401" s="356">
        <v>10101</v>
      </c>
      <c r="I401" s="355">
        <v>2000</v>
      </c>
      <c r="J401" s="355">
        <v>0</v>
      </c>
      <c r="K401" s="355">
        <v>2000</v>
      </c>
      <c r="L401" s="355">
        <v>0</v>
      </c>
      <c r="M401" s="355">
        <v>0</v>
      </c>
      <c r="N401" s="355">
        <v>0</v>
      </c>
      <c r="O401" s="355">
        <v>0</v>
      </c>
      <c r="P401" s="355">
        <v>0</v>
      </c>
      <c r="Q401" s="355">
        <v>0</v>
      </c>
      <c r="R401" s="355">
        <v>0</v>
      </c>
      <c r="S401" s="355">
        <v>0</v>
      </c>
      <c r="T401" s="355">
        <v>0</v>
      </c>
      <c r="U401" s="354">
        <v>0</v>
      </c>
      <c r="V401" s="272">
        <v>335116.49</v>
      </c>
      <c r="W401" s="272">
        <v>68264.350000000006</v>
      </c>
      <c r="X401" s="272">
        <v>68264.350000000006</v>
      </c>
      <c r="Y401" s="273">
        <v>198587.79</v>
      </c>
      <c r="Z401" s="274"/>
      <c r="AA401" s="274"/>
      <c r="AB401" s="274"/>
      <c r="AC401" s="274"/>
      <c r="AD401" s="274"/>
      <c r="AE401" s="274"/>
      <c r="AF401" s="274"/>
      <c r="AG401" s="274"/>
      <c r="AH401" s="274"/>
      <c r="AI401" s="274"/>
      <c r="AJ401" s="274"/>
      <c r="AK401" s="274"/>
      <c r="AL401" s="274"/>
      <c r="AM401" s="274"/>
      <c r="AN401" s="274"/>
      <c r="AO401" s="275"/>
      <c r="AP401" s="276"/>
      <c r="AQ401" s="277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  <c r="BE401" s="279"/>
      <c r="BF401" s="265"/>
      <c r="BG401" s="198"/>
    </row>
    <row r="402" spans="1:59" ht="13.5" customHeight="1" x14ac:dyDescent="0.2">
      <c r="A402" s="246" t="s">
        <v>95</v>
      </c>
      <c r="B402" s="362">
        <v>706</v>
      </c>
      <c r="C402" s="361">
        <v>113</v>
      </c>
      <c r="D402" s="360" t="s">
        <v>785</v>
      </c>
      <c r="E402" s="357" t="s">
        <v>96</v>
      </c>
      <c r="F402" s="359"/>
      <c r="G402" s="358"/>
      <c r="H402" s="356">
        <v>10101</v>
      </c>
      <c r="I402" s="355">
        <v>344666</v>
      </c>
      <c r="J402" s="355">
        <v>219178.7</v>
      </c>
      <c r="K402" s="355">
        <v>125487.3</v>
      </c>
      <c r="L402" s="355">
        <v>0</v>
      </c>
      <c r="M402" s="355">
        <v>0</v>
      </c>
      <c r="N402" s="355">
        <v>0</v>
      </c>
      <c r="O402" s="355">
        <v>0</v>
      </c>
      <c r="P402" s="355">
        <v>0</v>
      </c>
      <c r="Q402" s="355">
        <v>0</v>
      </c>
      <c r="R402" s="355">
        <v>0</v>
      </c>
      <c r="S402" s="355">
        <v>0</v>
      </c>
      <c r="T402" s="355">
        <v>0</v>
      </c>
      <c r="U402" s="354">
        <v>0</v>
      </c>
      <c r="V402" s="272">
        <v>0</v>
      </c>
      <c r="W402" s="272">
        <v>0</v>
      </c>
      <c r="X402" s="272">
        <v>0</v>
      </c>
      <c r="Y402" s="273">
        <v>0</v>
      </c>
      <c r="Z402" s="274"/>
      <c r="AA402" s="274"/>
      <c r="AB402" s="274"/>
      <c r="AC402" s="274"/>
      <c r="AD402" s="274"/>
      <c r="AE402" s="274"/>
      <c r="AF402" s="274"/>
      <c r="AG402" s="274"/>
      <c r="AH402" s="274"/>
      <c r="AI402" s="274"/>
      <c r="AJ402" s="274"/>
      <c r="AK402" s="274"/>
      <c r="AL402" s="274"/>
      <c r="AM402" s="274"/>
      <c r="AN402" s="274"/>
      <c r="AO402" s="275"/>
      <c r="AP402" s="276"/>
      <c r="AQ402" s="277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  <c r="BE402" s="279"/>
      <c r="BF402" s="265"/>
      <c r="BG402" s="198"/>
    </row>
    <row r="403" spans="1:59" ht="43.5" customHeight="1" x14ac:dyDescent="0.2">
      <c r="A403" s="246" t="s">
        <v>114</v>
      </c>
      <c r="B403" s="362">
        <v>706</v>
      </c>
      <c r="C403" s="361">
        <v>701</v>
      </c>
      <c r="D403" s="360" t="s">
        <v>138</v>
      </c>
      <c r="E403" s="357" t="s">
        <v>115</v>
      </c>
      <c r="F403" s="359"/>
      <c r="G403" s="358"/>
      <c r="H403" s="356">
        <v>10101</v>
      </c>
      <c r="I403" s="355">
        <v>811560</v>
      </c>
      <c r="J403" s="355">
        <v>202889.98</v>
      </c>
      <c r="K403" s="355">
        <v>0.02</v>
      </c>
      <c r="L403" s="355">
        <v>0</v>
      </c>
      <c r="M403" s="355">
        <v>202890</v>
      </c>
      <c r="N403" s="355">
        <v>0</v>
      </c>
      <c r="O403" s="355">
        <v>0</v>
      </c>
      <c r="P403" s="355">
        <v>202890</v>
      </c>
      <c r="Q403" s="355">
        <v>0</v>
      </c>
      <c r="R403" s="355">
        <v>0</v>
      </c>
      <c r="S403" s="355">
        <v>202890</v>
      </c>
      <c r="T403" s="355">
        <v>0</v>
      </c>
      <c r="U403" s="354">
        <v>0</v>
      </c>
      <c r="V403" s="272">
        <v>0</v>
      </c>
      <c r="W403" s="272">
        <v>0</v>
      </c>
      <c r="X403" s="272">
        <v>0</v>
      </c>
      <c r="Y403" s="273">
        <v>0</v>
      </c>
      <c r="Z403" s="274"/>
      <c r="AA403" s="274"/>
      <c r="AB403" s="274"/>
      <c r="AC403" s="274"/>
      <c r="AD403" s="274"/>
      <c r="AE403" s="274"/>
      <c r="AF403" s="274"/>
      <c r="AG403" s="274"/>
      <c r="AH403" s="274"/>
      <c r="AI403" s="274"/>
      <c r="AJ403" s="274"/>
      <c r="AK403" s="274"/>
      <c r="AL403" s="274"/>
      <c r="AM403" s="274"/>
      <c r="AN403" s="274"/>
      <c r="AO403" s="275"/>
      <c r="AP403" s="276"/>
      <c r="AQ403" s="277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  <c r="BE403" s="279"/>
      <c r="BF403" s="265"/>
      <c r="BG403" s="198"/>
    </row>
    <row r="404" spans="1:59" ht="43.5" customHeight="1" x14ac:dyDescent="0.2">
      <c r="A404" s="246" t="s">
        <v>114</v>
      </c>
      <c r="B404" s="362">
        <v>706</v>
      </c>
      <c r="C404" s="361">
        <v>701</v>
      </c>
      <c r="D404" s="360" t="s">
        <v>139</v>
      </c>
      <c r="E404" s="357" t="s">
        <v>115</v>
      </c>
      <c r="F404" s="359"/>
      <c r="G404" s="358"/>
      <c r="H404" s="356">
        <v>10101</v>
      </c>
      <c r="I404" s="355">
        <v>96298811.959999993</v>
      </c>
      <c r="J404" s="355">
        <v>8024900</v>
      </c>
      <c r="K404" s="355">
        <v>8024900</v>
      </c>
      <c r="L404" s="355">
        <v>8024900</v>
      </c>
      <c r="M404" s="355">
        <v>8024900</v>
      </c>
      <c r="N404" s="355">
        <v>8024900</v>
      </c>
      <c r="O404" s="355">
        <v>8024900</v>
      </c>
      <c r="P404" s="355">
        <v>8024900</v>
      </c>
      <c r="Q404" s="355">
        <v>8024900</v>
      </c>
      <c r="R404" s="355">
        <v>8024900</v>
      </c>
      <c r="S404" s="355">
        <v>8024900</v>
      </c>
      <c r="T404" s="355">
        <v>8024900</v>
      </c>
      <c r="U404" s="354">
        <v>8024911.96</v>
      </c>
      <c r="V404" s="272">
        <v>0</v>
      </c>
      <c r="W404" s="272">
        <v>0</v>
      </c>
      <c r="X404" s="272">
        <v>0</v>
      </c>
      <c r="Y404" s="273">
        <v>0</v>
      </c>
      <c r="Z404" s="274"/>
      <c r="AA404" s="274"/>
      <c r="AB404" s="274"/>
      <c r="AC404" s="274"/>
      <c r="AD404" s="274"/>
      <c r="AE404" s="274"/>
      <c r="AF404" s="274"/>
      <c r="AG404" s="274"/>
      <c r="AH404" s="274"/>
      <c r="AI404" s="274"/>
      <c r="AJ404" s="274"/>
      <c r="AK404" s="274"/>
      <c r="AL404" s="274"/>
      <c r="AM404" s="274"/>
      <c r="AN404" s="274"/>
      <c r="AO404" s="275"/>
      <c r="AP404" s="276"/>
      <c r="AQ404" s="277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  <c r="BE404" s="279"/>
      <c r="BF404" s="265"/>
      <c r="BG404" s="198"/>
    </row>
    <row r="405" spans="1:59" ht="43.5" customHeight="1" x14ac:dyDescent="0.2">
      <c r="A405" s="246" t="s">
        <v>114</v>
      </c>
      <c r="B405" s="362">
        <v>706</v>
      </c>
      <c r="C405" s="361">
        <v>701</v>
      </c>
      <c r="D405" s="360" t="s">
        <v>140</v>
      </c>
      <c r="E405" s="357" t="s">
        <v>115</v>
      </c>
      <c r="F405" s="359"/>
      <c r="G405" s="358" t="s">
        <v>58</v>
      </c>
      <c r="H405" s="356">
        <v>10306</v>
      </c>
      <c r="I405" s="355">
        <v>43848371.020000003</v>
      </c>
      <c r="J405" s="355">
        <v>1874000</v>
      </c>
      <c r="K405" s="355">
        <v>3729000</v>
      </c>
      <c r="L405" s="355">
        <v>3729000</v>
      </c>
      <c r="M405" s="355">
        <v>5600000</v>
      </c>
      <c r="N405" s="355">
        <v>6300000</v>
      </c>
      <c r="O405" s="355">
        <v>6000000</v>
      </c>
      <c r="P405" s="355">
        <v>2260000</v>
      </c>
      <c r="Q405" s="355">
        <v>2200000</v>
      </c>
      <c r="R405" s="355">
        <v>729000</v>
      </c>
      <c r="S405" s="355">
        <v>3729000</v>
      </c>
      <c r="T405" s="355">
        <v>3729000</v>
      </c>
      <c r="U405" s="354">
        <v>3969371.02</v>
      </c>
      <c r="V405" s="272">
        <v>0</v>
      </c>
      <c r="W405" s="272">
        <v>0</v>
      </c>
      <c r="X405" s="272">
        <v>0</v>
      </c>
      <c r="Y405" s="273">
        <v>0</v>
      </c>
      <c r="Z405" s="274"/>
      <c r="AA405" s="274"/>
      <c r="AB405" s="274"/>
      <c r="AC405" s="274"/>
      <c r="AD405" s="274"/>
      <c r="AE405" s="274"/>
      <c r="AF405" s="274"/>
      <c r="AG405" s="274"/>
      <c r="AH405" s="274"/>
      <c r="AI405" s="274"/>
      <c r="AJ405" s="274"/>
      <c r="AK405" s="274"/>
      <c r="AL405" s="274"/>
      <c r="AM405" s="274"/>
      <c r="AN405" s="274"/>
      <c r="AO405" s="275"/>
      <c r="AP405" s="276"/>
      <c r="AQ405" s="277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  <c r="BE405" s="279"/>
      <c r="BF405" s="265"/>
      <c r="BG405" s="198"/>
    </row>
    <row r="406" spans="1:59" ht="18.75" customHeight="1" x14ac:dyDescent="0.2">
      <c r="A406" s="246" t="s">
        <v>116</v>
      </c>
      <c r="B406" s="362">
        <v>706</v>
      </c>
      <c r="C406" s="361">
        <v>701</v>
      </c>
      <c r="D406" s="360" t="s">
        <v>140</v>
      </c>
      <c r="E406" s="357" t="s">
        <v>117</v>
      </c>
      <c r="F406" s="359"/>
      <c r="G406" s="358" t="s">
        <v>58</v>
      </c>
      <c r="H406" s="356">
        <v>10306</v>
      </c>
      <c r="I406" s="355">
        <v>894864.72</v>
      </c>
      <c r="J406" s="355">
        <v>0</v>
      </c>
      <c r="K406" s="355">
        <v>0</v>
      </c>
      <c r="L406" s="355">
        <v>0</v>
      </c>
      <c r="M406" s="355">
        <v>0</v>
      </c>
      <c r="N406" s="355">
        <v>0</v>
      </c>
      <c r="O406" s="355">
        <v>0</v>
      </c>
      <c r="P406" s="355">
        <v>0</v>
      </c>
      <c r="Q406" s="355">
        <v>0</v>
      </c>
      <c r="R406" s="355">
        <v>0</v>
      </c>
      <c r="S406" s="355">
        <v>0</v>
      </c>
      <c r="T406" s="355">
        <v>0</v>
      </c>
      <c r="U406" s="354">
        <v>894864.72</v>
      </c>
      <c r="V406" s="272">
        <v>0</v>
      </c>
      <c r="W406" s="272">
        <v>0</v>
      </c>
      <c r="X406" s="272">
        <v>0</v>
      </c>
      <c r="Y406" s="273">
        <v>0</v>
      </c>
      <c r="Z406" s="274"/>
      <c r="AA406" s="274"/>
      <c r="AB406" s="274"/>
      <c r="AC406" s="274"/>
      <c r="AD406" s="274"/>
      <c r="AE406" s="274"/>
      <c r="AF406" s="274"/>
      <c r="AG406" s="274"/>
      <c r="AH406" s="274"/>
      <c r="AI406" s="274"/>
      <c r="AJ406" s="274"/>
      <c r="AK406" s="274"/>
      <c r="AL406" s="274"/>
      <c r="AM406" s="274"/>
      <c r="AN406" s="274"/>
      <c r="AO406" s="275"/>
      <c r="AP406" s="276"/>
      <c r="AQ406" s="277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  <c r="BE406" s="279"/>
      <c r="BF406" s="265"/>
      <c r="BG406" s="198"/>
    </row>
    <row r="407" spans="1:59" ht="43.5" customHeight="1" x14ac:dyDescent="0.2">
      <c r="A407" s="246" t="s">
        <v>114</v>
      </c>
      <c r="B407" s="362">
        <v>706</v>
      </c>
      <c r="C407" s="361">
        <v>701</v>
      </c>
      <c r="D407" s="360" t="s">
        <v>141</v>
      </c>
      <c r="E407" s="357" t="s">
        <v>115</v>
      </c>
      <c r="F407" s="359"/>
      <c r="G407" s="358"/>
      <c r="H407" s="356">
        <v>10101</v>
      </c>
      <c r="I407" s="355">
        <v>732110</v>
      </c>
      <c r="J407" s="355">
        <v>183027.5</v>
      </c>
      <c r="K407" s="355">
        <v>0</v>
      </c>
      <c r="L407" s="355">
        <v>0</v>
      </c>
      <c r="M407" s="355">
        <v>183027.5</v>
      </c>
      <c r="N407" s="355">
        <v>0</v>
      </c>
      <c r="O407" s="355">
        <v>0</v>
      </c>
      <c r="P407" s="355">
        <v>183027.5</v>
      </c>
      <c r="Q407" s="355">
        <v>0</v>
      </c>
      <c r="R407" s="355">
        <v>0</v>
      </c>
      <c r="S407" s="355">
        <v>183027.5</v>
      </c>
      <c r="T407" s="355">
        <v>0</v>
      </c>
      <c r="U407" s="354">
        <v>0</v>
      </c>
      <c r="V407" s="272">
        <v>0</v>
      </c>
      <c r="W407" s="272">
        <v>0</v>
      </c>
      <c r="X407" s="272">
        <v>0</v>
      </c>
      <c r="Y407" s="273">
        <v>0</v>
      </c>
      <c r="Z407" s="274"/>
      <c r="AA407" s="274"/>
      <c r="AB407" s="274"/>
      <c r="AC407" s="274"/>
      <c r="AD407" s="274"/>
      <c r="AE407" s="274"/>
      <c r="AF407" s="274"/>
      <c r="AG407" s="274"/>
      <c r="AH407" s="274"/>
      <c r="AI407" s="274"/>
      <c r="AJ407" s="274"/>
      <c r="AK407" s="274"/>
      <c r="AL407" s="274"/>
      <c r="AM407" s="274"/>
      <c r="AN407" s="274"/>
      <c r="AO407" s="275"/>
      <c r="AP407" s="276"/>
      <c r="AQ407" s="277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  <c r="BE407" s="279"/>
      <c r="BF407" s="265"/>
      <c r="BG407" s="198"/>
    </row>
    <row r="408" spans="1:59" ht="43.5" customHeight="1" x14ac:dyDescent="0.2">
      <c r="A408" s="246" t="s">
        <v>114</v>
      </c>
      <c r="B408" s="362">
        <v>706</v>
      </c>
      <c r="C408" s="361">
        <v>701</v>
      </c>
      <c r="D408" s="360" t="s">
        <v>142</v>
      </c>
      <c r="E408" s="357" t="s">
        <v>115</v>
      </c>
      <c r="F408" s="359"/>
      <c r="G408" s="358"/>
      <c r="H408" s="356">
        <v>10101</v>
      </c>
      <c r="I408" s="355">
        <v>97900</v>
      </c>
      <c r="J408" s="355">
        <v>24475</v>
      </c>
      <c r="K408" s="355">
        <v>0</v>
      </c>
      <c r="L408" s="355">
        <v>0</v>
      </c>
      <c r="M408" s="355">
        <v>24475</v>
      </c>
      <c r="N408" s="355">
        <v>0</v>
      </c>
      <c r="O408" s="355">
        <v>0</v>
      </c>
      <c r="P408" s="355">
        <v>24475</v>
      </c>
      <c r="Q408" s="355">
        <v>0</v>
      </c>
      <c r="R408" s="355">
        <v>0</v>
      </c>
      <c r="S408" s="355">
        <v>24475</v>
      </c>
      <c r="T408" s="355">
        <v>0</v>
      </c>
      <c r="U408" s="354">
        <v>0</v>
      </c>
      <c r="V408" s="272">
        <v>0</v>
      </c>
      <c r="W408" s="272">
        <v>0</v>
      </c>
      <c r="X408" s="272">
        <v>0</v>
      </c>
      <c r="Y408" s="273">
        <v>0</v>
      </c>
      <c r="Z408" s="274"/>
      <c r="AA408" s="274"/>
      <c r="AB408" s="274"/>
      <c r="AC408" s="274"/>
      <c r="AD408" s="274"/>
      <c r="AE408" s="274"/>
      <c r="AF408" s="274"/>
      <c r="AG408" s="274"/>
      <c r="AH408" s="274"/>
      <c r="AI408" s="274"/>
      <c r="AJ408" s="274"/>
      <c r="AK408" s="274"/>
      <c r="AL408" s="274"/>
      <c r="AM408" s="274"/>
      <c r="AN408" s="274"/>
      <c r="AO408" s="275"/>
      <c r="AP408" s="276"/>
      <c r="AQ408" s="277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  <c r="BE408" s="279"/>
      <c r="BF408" s="265"/>
      <c r="BG408" s="198"/>
    </row>
    <row r="409" spans="1:59" ht="18.75" customHeight="1" x14ac:dyDescent="0.2">
      <c r="A409" s="246" t="s">
        <v>116</v>
      </c>
      <c r="B409" s="362">
        <v>706</v>
      </c>
      <c r="C409" s="361">
        <v>701</v>
      </c>
      <c r="D409" s="360" t="s">
        <v>142</v>
      </c>
      <c r="E409" s="357" t="s">
        <v>117</v>
      </c>
      <c r="F409" s="359"/>
      <c r="G409" s="358"/>
      <c r="H409" s="356">
        <v>10101</v>
      </c>
      <c r="I409" s="355">
        <v>157140</v>
      </c>
      <c r="J409" s="355">
        <v>0</v>
      </c>
      <c r="K409" s="355">
        <v>157140</v>
      </c>
      <c r="L409" s="355">
        <v>0</v>
      </c>
      <c r="M409" s="355">
        <v>0</v>
      </c>
      <c r="N409" s="355">
        <v>0</v>
      </c>
      <c r="O409" s="355">
        <v>0</v>
      </c>
      <c r="P409" s="355">
        <v>0</v>
      </c>
      <c r="Q409" s="355">
        <v>0</v>
      </c>
      <c r="R409" s="355">
        <v>0</v>
      </c>
      <c r="S409" s="355">
        <v>0</v>
      </c>
      <c r="T409" s="355">
        <v>0</v>
      </c>
      <c r="U409" s="354">
        <v>0</v>
      </c>
      <c r="V409" s="272">
        <v>0</v>
      </c>
      <c r="W409" s="272">
        <v>0</v>
      </c>
      <c r="X409" s="272">
        <v>0</v>
      </c>
      <c r="Y409" s="273">
        <v>0</v>
      </c>
      <c r="Z409" s="274"/>
      <c r="AA409" s="274"/>
      <c r="AB409" s="274"/>
      <c r="AC409" s="274"/>
      <c r="AD409" s="274"/>
      <c r="AE409" s="274"/>
      <c r="AF409" s="274"/>
      <c r="AG409" s="274"/>
      <c r="AH409" s="274"/>
      <c r="AI409" s="274"/>
      <c r="AJ409" s="274"/>
      <c r="AK409" s="274"/>
      <c r="AL409" s="274"/>
      <c r="AM409" s="274"/>
      <c r="AN409" s="274"/>
      <c r="AO409" s="275"/>
      <c r="AP409" s="276"/>
      <c r="AQ409" s="277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  <c r="BE409" s="279"/>
      <c r="BF409" s="265"/>
      <c r="BG409" s="198"/>
    </row>
    <row r="410" spans="1:59" ht="18.75" customHeight="1" x14ac:dyDescent="0.2">
      <c r="A410" s="246" t="s">
        <v>116</v>
      </c>
      <c r="B410" s="362">
        <v>706</v>
      </c>
      <c r="C410" s="361">
        <v>701</v>
      </c>
      <c r="D410" s="360" t="s">
        <v>142</v>
      </c>
      <c r="E410" s="357" t="s">
        <v>117</v>
      </c>
      <c r="F410" s="359"/>
      <c r="G410" s="358"/>
      <c r="H410" s="356">
        <v>10101</v>
      </c>
      <c r="I410" s="355">
        <v>2754139.52</v>
      </c>
      <c r="J410" s="355">
        <v>182481.6</v>
      </c>
      <c r="K410" s="355">
        <v>2571657.92</v>
      </c>
      <c r="L410" s="355">
        <v>0</v>
      </c>
      <c r="M410" s="355">
        <v>0</v>
      </c>
      <c r="N410" s="355">
        <v>0</v>
      </c>
      <c r="O410" s="355">
        <v>0</v>
      </c>
      <c r="P410" s="355">
        <v>0</v>
      </c>
      <c r="Q410" s="355">
        <v>0</v>
      </c>
      <c r="R410" s="355">
        <v>0</v>
      </c>
      <c r="S410" s="355">
        <v>0</v>
      </c>
      <c r="T410" s="355">
        <v>0</v>
      </c>
      <c r="U410" s="354">
        <v>0</v>
      </c>
      <c r="V410" s="272">
        <v>0</v>
      </c>
      <c r="W410" s="272">
        <v>0</v>
      </c>
      <c r="X410" s="272">
        <v>0</v>
      </c>
      <c r="Y410" s="273">
        <v>0</v>
      </c>
      <c r="Z410" s="274"/>
      <c r="AA410" s="274"/>
      <c r="AB410" s="274"/>
      <c r="AC410" s="274"/>
      <c r="AD410" s="274"/>
      <c r="AE410" s="274"/>
      <c r="AF410" s="274"/>
      <c r="AG410" s="274"/>
      <c r="AH410" s="274"/>
      <c r="AI410" s="274"/>
      <c r="AJ410" s="274"/>
      <c r="AK410" s="274"/>
      <c r="AL410" s="274"/>
      <c r="AM410" s="274"/>
      <c r="AN410" s="274"/>
      <c r="AO410" s="275"/>
      <c r="AP410" s="276"/>
      <c r="AQ410" s="277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  <c r="BE410" s="279"/>
      <c r="BF410" s="265"/>
      <c r="BG410" s="198"/>
    </row>
    <row r="411" spans="1:59" ht="18.75" customHeight="1" x14ac:dyDescent="0.2">
      <c r="A411" s="246" t="s">
        <v>116</v>
      </c>
      <c r="B411" s="362">
        <v>706</v>
      </c>
      <c r="C411" s="361">
        <v>701</v>
      </c>
      <c r="D411" s="360" t="s">
        <v>144</v>
      </c>
      <c r="E411" s="357" t="s">
        <v>117</v>
      </c>
      <c r="F411" s="359"/>
      <c r="G411" s="358" t="s">
        <v>68</v>
      </c>
      <c r="H411" s="356">
        <v>10306</v>
      </c>
      <c r="I411" s="355">
        <v>5207104.9400000004</v>
      </c>
      <c r="J411" s="355">
        <v>1000000</v>
      </c>
      <c r="K411" s="355">
        <v>700000</v>
      </c>
      <c r="L411" s="355">
        <v>750000</v>
      </c>
      <c r="M411" s="355">
        <v>700000</v>
      </c>
      <c r="N411" s="355">
        <v>650000</v>
      </c>
      <c r="O411" s="355">
        <v>550000</v>
      </c>
      <c r="P411" s="355">
        <v>250000</v>
      </c>
      <c r="Q411" s="355">
        <v>250000</v>
      </c>
      <c r="R411" s="355">
        <v>250000</v>
      </c>
      <c r="S411" s="355">
        <v>107104.94</v>
      </c>
      <c r="T411" s="355">
        <v>0</v>
      </c>
      <c r="U411" s="354">
        <v>0</v>
      </c>
      <c r="V411" s="272">
        <v>241940.19</v>
      </c>
      <c r="W411" s="272">
        <v>76000</v>
      </c>
      <c r="X411" s="272">
        <v>75999.31</v>
      </c>
      <c r="Y411" s="273">
        <v>89940.88</v>
      </c>
      <c r="Z411" s="274"/>
      <c r="AA411" s="274"/>
      <c r="AB411" s="274"/>
      <c r="AC411" s="274"/>
      <c r="AD411" s="274"/>
      <c r="AE411" s="274"/>
      <c r="AF411" s="274"/>
      <c r="AG411" s="274"/>
      <c r="AH411" s="274"/>
      <c r="AI411" s="274"/>
      <c r="AJ411" s="274"/>
      <c r="AK411" s="274"/>
      <c r="AL411" s="274"/>
      <c r="AM411" s="274"/>
      <c r="AN411" s="274"/>
      <c r="AO411" s="275"/>
      <c r="AP411" s="276"/>
      <c r="AQ411" s="277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  <c r="BE411" s="279"/>
      <c r="BF411" s="265"/>
      <c r="BG411" s="198"/>
    </row>
    <row r="412" spans="1:59" ht="18.75" customHeight="1" x14ac:dyDescent="0.2">
      <c r="A412" s="246" t="s">
        <v>116</v>
      </c>
      <c r="B412" s="362">
        <v>706</v>
      </c>
      <c r="C412" s="361">
        <v>701</v>
      </c>
      <c r="D412" s="360" t="s">
        <v>984</v>
      </c>
      <c r="E412" s="357" t="s">
        <v>117</v>
      </c>
      <c r="F412" s="359"/>
      <c r="G412" s="358" t="s">
        <v>920</v>
      </c>
      <c r="H412" s="356">
        <v>10204</v>
      </c>
      <c r="I412" s="355">
        <v>85000</v>
      </c>
      <c r="J412" s="355">
        <v>0</v>
      </c>
      <c r="K412" s="355">
        <v>0</v>
      </c>
      <c r="L412" s="355">
        <v>0</v>
      </c>
      <c r="M412" s="355">
        <v>85000</v>
      </c>
      <c r="N412" s="355">
        <v>0</v>
      </c>
      <c r="O412" s="355">
        <v>0</v>
      </c>
      <c r="P412" s="355">
        <v>0</v>
      </c>
      <c r="Q412" s="355">
        <v>0</v>
      </c>
      <c r="R412" s="355">
        <v>0</v>
      </c>
      <c r="S412" s="355">
        <v>0</v>
      </c>
      <c r="T412" s="355">
        <v>0</v>
      </c>
      <c r="U412" s="354">
        <v>0</v>
      </c>
      <c r="V412" s="272">
        <v>0</v>
      </c>
      <c r="W412" s="272">
        <v>0</v>
      </c>
      <c r="X412" s="272">
        <v>0</v>
      </c>
      <c r="Y412" s="273">
        <v>0</v>
      </c>
      <c r="Z412" s="274"/>
      <c r="AA412" s="274"/>
      <c r="AB412" s="274"/>
      <c r="AC412" s="274"/>
      <c r="AD412" s="274"/>
      <c r="AE412" s="274"/>
      <c r="AF412" s="274"/>
      <c r="AG412" s="274"/>
      <c r="AH412" s="274"/>
      <c r="AI412" s="274"/>
      <c r="AJ412" s="274"/>
      <c r="AK412" s="274"/>
      <c r="AL412" s="274"/>
      <c r="AM412" s="274"/>
      <c r="AN412" s="274"/>
      <c r="AO412" s="275"/>
      <c r="AP412" s="276"/>
      <c r="AQ412" s="277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  <c r="BE412" s="279"/>
      <c r="BF412" s="265"/>
      <c r="BG412" s="198"/>
    </row>
    <row r="413" spans="1:59" ht="18.75" customHeight="1" x14ac:dyDescent="0.2">
      <c r="A413" s="246" t="s">
        <v>116</v>
      </c>
      <c r="B413" s="362">
        <v>706</v>
      </c>
      <c r="C413" s="361">
        <v>701</v>
      </c>
      <c r="D413" s="360" t="s">
        <v>985</v>
      </c>
      <c r="E413" s="357" t="s">
        <v>117</v>
      </c>
      <c r="F413" s="359"/>
      <c r="G413" s="358"/>
      <c r="H413" s="356">
        <v>10101</v>
      </c>
      <c r="I413" s="355">
        <v>461510</v>
      </c>
      <c r="J413" s="355">
        <v>0</v>
      </c>
      <c r="K413" s="355">
        <v>0</v>
      </c>
      <c r="L413" s="355">
        <v>0</v>
      </c>
      <c r="M413" s="355">
        <v>461510</v>
      </c>
      <c r="N413" s="355">
        <v>0</v>
      </c>
      <c r="O413" s="355">
        <v>0</v>
      </c>
      <c r="P413" s="355">
        <v>0</v>
      </c>
      <c r="Q413" s="355">
        <v>0</v>
      </c>
      <c r="R413" s="355">
        <v>0</v>
      </c>
      <c r="S413" s="355">
        <v>0</v>
      </c>
      <c r="T413" s="355">
        <v>0</v>
      </c>
      <c r="U413" s="354">
        <v>0</v>
      </c>
      <c r="V413" s="272">
        <v>67714.41</v>
      </c>
      <c r="W413" s="272">
        <v>15549</v>
      </c>
      <c r="X413" s="272">
        <v>24000</v>
      </c>
      <c r="Y413" s="273">
        <v>28165.41</v>
      </c>
      <c r="Z413" s="274"/>
      <c r="AA413" s="274"/>
      <c r="AB413" s="274"/>
      <c r="AC413" s="274"/>
      <c r="AD413" s="274"/>
      <c r="AE413" s="274"/>
      <c r="AF413" s="274"/>
      <c r="AG413" s="274"/>
      <c r="AH413" s="274"/>
      <c r="AI413" s="274"/>
      <c r="AJ413" s="274"/>
      <c r="AK413" s="274"/>
      <c r="AL413" s="274"/>
      <c r="AM413" s="274"/>
      <c r="AN413" s="274"/>
      <c r="AO413" s="275"/>
      <c r="AP413" s="276"/>
      <c r="AQ413" s="277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  <c r="BE413" s="279"/>
      <c r="BF413" s="265"/>
      <c r="BG413" s="198"/>
    </row>
    <row r="414" spans="1:59" ht="43.5" customHeight="1" x14ac:dyDescent="0.2">
      <c r="A414" s="246" t="s">
        <v>114</v>
      </c>
      <c r="B414" s="362">
        <v>706</v>
      </c>
      <c r="C414" s="361">
        <v>702</v>
      </c>
      <c r="D414" s="360" t="s">
        <v>138</v>
      </c>
      <c r="E414" s="357" t="s">
        <v>115</v>
      </c>
      <c r="F414" s="359"/>
      <c r="G414" s="358"/>
      <c r="H414" s="356">
        <v>10101</v>
      </c>
      <c r="I414" s="355">
        <v>915420</v>
      </c>
      <c r="J414" s="355">
        <v>228855</v>
      </c>
      <c r="K414" s="355">
        <v>0</v>
      </c>
      <c r="L414" s="355">
        <v>0</v>
      </c>
      <c r="M414" s="355">
        <v>228855</v>
      </c>
      <c r="N414" s="355">
        <v>0</v>
      </c>
      <c r="O414" s="355">
        <v>0</v>
      </c>
      <c r="P414" s="355">
        <v>228855</v>
      </c>
      <c r="Q414" s="355">
        <v>0</v>
      </c>
      <c r="R414" s="355">
        <v>0</v>
      </c>
      <c r="S414" s="355">
        <v>228855</v>
      </c>
      <c r="T414" s="355">
        <v>0</v>
      </c>
      <c r="U414" s="354">
        <v>0</v>
      </c>
      <c r="V414" s="272">
        <v>31392.02</v>
      </c>
      <c r="W414" s="272">
        <v>6500</v>
      </c>
      <c r="X414" s="272">
        <v>10483.69</v>
      </c>
      <c r="Y414" s="273">
        <v>14408.33</v>
      </c>
      <c r="Z414" s="274"/>
      <c r="AA414" s="274"/>
      <c r="AB414" s="274"/>
      <c r="AC414" s="274"/>
      <c r="AD414" s="274"/>
      <c r="AE414" s="274"/>
      <c r="AF414" s="274"/>
      <c r="AG414" s="274"/>
      <c r="AH414" s="274"/>
      <c r="AI414" s="274"/>
      <c r="AJ414" s="274"/>
      <c r="AK414" s="274"/>
      <c r="AL414" s="274"/>
      <c r="AM414" s="274"/>
      <c r="AN414" s="274"/>
      <c r="AO414" s="275"/>
      <c r="AP414" s="276"/>
      <c r="AQ414" s="277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  <c r="BE414" s="279"/>
      <c r="BF414" s="265"/>
      <c r="BG414" s="198"/>
    </row>
    <row r="415" spans="1:59" ht="43.5" customHeight="1" x14ac:dyDescent="0.2">
      <c r="A415" s="246" t="s">
        <v>114</v>
      </c>
      <c r="B415" s="362">
        <v>706</v>
      </c>
      <c r="C415" s="361">
        <v>702</v>
      </c>
      <c r="D415" s="360" t="s">
        <v>148</v>
      </c>
      <c r="E415" s="357" t="s">
        <v>115</v>
      </c>
      <c r="F415" s="359"/>
      <c r="G415" s="358"/>
      <c r="H415" s="356">
        <v>10101</v>
      </c>
      <c r="I415" s="355">
        <v>109231260.2</v>
      </c>
      <c r="J415" s="355">
        <v>9102605</v>
      </c>
      <c r="K415" s="355">
        <v>9102605</v>
      </c>
      <c r="L415" s="355">
        <v>9102605</v>
      </c>
      <c r="M415" s="355">
        <v>9102605</v>
      </c>
      <c r="N415" s="355">
        <v>9102605</v>
      </c>
      <c r="O415" s="355">
        <v>9102605</v>
      </c>
      <c r="P415" s="355">
        <v>9102605</v>
      </c>
      <c r="Q415" s="355">
        <v>9102605</v>
      </c>
      <c r="R415" s="355">
        <v>9102605</v>
      </c>
      <c r="S415" s="355">
        <v>9102605</v>
      </c>
      <c r="T415" s="355">
        <v>9102605</v>
      </c>
      <c r="U415" s="354">
        <v>9102605.1999999993</v>
      </c>
      <c r="V415" s="272">
        <v>625690.9</v>
      </c>
      <c r="W415" s="272">
        <v>211558.33</v>
      </c>
      <c r="X415" s="272">
        <v>211558.33</v>
      </c>
      <c r="Y415" s="273">
        <v>202574.24</v>
      </c>
      <c r="Z415" s="274"/>
      <c r="AA415" s="274"/>
      <c r="AB415" s="274"/>
      <c r="AC415" s="274"/>
      <c r="AD415" s="274"/>
      <c r="AE415" s="274"/>
      <c r="AF415" s="274"/>
      <c r="AG415" s="274"/>
      <c r="AH415" s="274"/>
      <c r="AI415" s="274"/>
      <c r="AJ415" s="274"/>
      <c r="AK415" s="274"/>
      <c r="AL415" s="274"/>
      <c r="AM415" s="274"/>
      <c r="AN415" s="274"/>
      <c r="AO415" s="275"/>
      <c r="AP415" s="276"/>
      <c r="AQ415" s="277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  <c r="BE415" s="279"/>
      <c r="BF415" s="265"/>
      <c r="BG415" s="198"/>
    </row>
    <row r="416" spans="1:59" ht="18.75" customHeight="1" x14ac:dyDescent="0.2">
      <c r="A416" s="246" t="s">
        <v>116</v>
      </c>
      <c r="B416" s="362">
        <v>706</v>
      </c>
      <c r="C416" s="361">
        <v>702</v>
      </c>
      <c r="D416" s="360" t="s">
        <v>148</v>
      </c>
      <c r="E416" s="357" t="s">
        <v>117</v>
      </c>
      <c r="F416" s="359"/>
      <c r="G416" s="358"/>
      <c r="H416" s="356">
        <v>10101</v>
      </c>
      <c r="I416" s="355">
        <v>341690.48</v>
      </c>
      <c r="J416" s="355">
        <v>341690.48</v>
      </c>
      <c r="K416" s="355">
        <v>0</v>
      </c>
      <c r="L416" s="355">
        <v>0</v>
      </c>
      <c r="M416" s="355">
        <v>0</v>
      </c>
      <c r="N416" s="355">
        <v>0</v>
      </c>
      <c r="O416" s="355">
        <v>0</v>
      </c>
      <c r="P416" s="355">
        <v>0</v>
      </c>
      <c r="Q416" s="355">
        <v>0</v>
      </c>
      <c r="R416" s="355">
        <v>0</v>
      </c>
      <c r="S416" s="355">
        <v>0</v>
      </c>
      <c r="T416" s="355">
        <v>0</v>
      </c>
      <c r="U416" s="354">
        <v>0</v>
      </c>
      <c r="V416" s="272">
        <v>0</v>
      </c>
      <c r="W416" s="272">
        <v>0</v>
      </c>
      <c r="X416" s="272">
        <v>0</v>
      </c>
      <c r="Y416" s="273">
        <v>0</v>
      </c>
      <c r="Z416" s="274"/>
      <c r="AA416" s="274"/>
      <c r="AB416" s="274"/>
      <c r="AC416" s="274"/>
      <c r="AD416" s="274"/>
      <c r="AE416" s="274"/>
      <c r="AF416" s="274"/>
      <c r="AG416" s="274"/>
      <c r="AH416" s="274"/>
      <c r="AI416" s="274"/>
      <c r="AJ416" s="274"/>
      <c r="AK416" s="274"/>
      <c r="AL416" s="274"/>
      <c r="AM416" s="274"/>
      <c r="AN416" s="274"/>
      <c r="AO416" s="275"/>
      <c r="AP416" s="276"/>
      <c r="AQ416" s="277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  <c r="BE416" s="279"/>
      <c r="BF416" s="265"/>
      <c r="BG416" s="198"/>
    </row>
    <row r="417" spans="1:59" ht="18.75" customHeight="1" x14ac:dyDescent="0.2">
      <c r="A417" s="246" t="s">
        <v>116</v>
      </c>
      <c r="B417" s="362">
        <v>706</v>
      </c>
      <c r="C417" s="361">
        <v>702</v>
      </c>
      <c r="D417" s="360" t="s">
        <v>148</v>
      </c>
      <c r="E417" s="357" t="s">
        <v>117</v>
      </c>
      <c r="F417" s="359"/>
      <c r="G417" s="358"/>
      <c r="H417" s="356">
        <v>10101</v>
      </c>
      <c r="I417" s="355">
        <v>248160</v>
      </c>
      <c r="J417" s="355">
        <v>0</v>
      </c>
      <c r="K417" s="355">
        <v>0</v>
      </c>
      <c r="L417" s="355">
        <v>0</v>
      </c>
      <c r="M417" s="355">
        <v>0</v>
      </c>
      <c r="N417" s="355">
        <v>248160</v>
      </c>
      <c r="O417" s="355">
        <v>0</v>
      </c>
      <c r="P417" s="355">
        <v>0</v>
      </c>
      <c r="Q417" s="355">
        <v>0</v>
      </c>
      <c r="R417" s="355">
        <v>0</v>
      </c>
      <c r="S417" s="355">
        <v>0</v>
      </c>
      <c r="T417" s="355">
        <v>0</v>
      </c>
      <c r="U417" s="354">
        <v>0</v>
      </c>
      <c r="V417" s="272">
        <v>191978.61</v>
      </c>
      <c r="W417" s="272">
        <v>63890.62</v>
      </c>
      <c r="X417" s="272">
        <v>63890.62</v>
      </c>
      <c r="Y417" s="273">
        <v>64197.37</v>
      </c>
      <c r="Z417" s="274"/>
      <c r="AA417" s="274"/>
      <c r="AB417" s="274"/>
      <c r="AC417" s="274"/>
      <c r="AD417" s="274"/>
      <c r="AE417" s="274"/>
      <c r="AF417" s="274"/>
      <c r="AG417" s="274"/>
      <c r="AH417" s="274"/>
      <c r="AI417" s="274"/>
      <c r="AJ417" s="274"/>
      <c r="AK417" s="274"/>
      <c r="AL417" s="274"/>
      <c r="AM417" s="274"/>
      <c r="AN417" s="274"/>
      <c r="AO417" s="275"/>
      <c r="AP417" s="276"/>
      <c r="AQ417" s="277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  <c r="BE417" s="279"/>
      <c r="BF417" s="265"/>
      <c r="BG417" s="198"/>
    </row>
    <row r="418" spans="1:59" ht="43.5" customHeight="1" x14ac:dyDescent="0.2">
      <c r="A418" s="246" t="s">
        <v>114</v>
      </c>
      <c r="B418" s="362">
        <v>706</v>
      </c>
      <c r="C418" s="361">
        <v>702</v>
      </c>
      <c r="D418" s="360" t="s">
        <v>149</v>
      </c>
      <c r="E418" s="357" t="s">
        <v>115</v>
      </c>
      <c r="F418" s="359"/>
      <c r="G418" s="358" t="s">
        <v>59</v>
      </c>
      <c r="H418" s="356">
        <v>10306</v>
      </c>
      <c r="I418" s="355">
        <v>142041730.62</v>
      </c>
      <c r="J418" s="355">
        <v>6040000</v>
      </c>
      <c r="K418" s="355">
        <v>12078000</v>
      </c>
      <c r="L418" s="355">
        <v>12078000</v>
      </c>
      <c r="M418" s="355">
        <v>18117000</v>
      </c>
      <c r="N418" s="355">
        <v>25500000</v>
      </c>
      <c r="O418" s="355">
        <v>23000000</v>
      </c>
      <c r="P418" s="355">
        <v>3000000</v>
      </c>
      <c r="Q418" s="355">
        <v>9048645</v>
      </c>
      <c r="R418" s="355">
        <v>2550000</v>
      </c>
      <c r="S418" s="355">
        <v>12078000</v>
      </c>
      <c r="T418" s="355">
        <v>12078000</v>
      </c>
      <c r="U418" s="354">
        <v>6474085.6200000001</v>
      </c>
      <c r="V418" s="272">
        <v>12928.59</v>
      </c>
      <c r="W418" s="272">
        <v>4160.67</v>
      </c>
      <c r="X418" s="272">
        <v>4160.67</v>
      </c>
      <c r="Y418" s="273">
        <v>4607.25</v>
      </c>
      <c r="Z418" s="274"/>
      <c r="AA418" s="274"/>
      <c r="AB418" s="274"/>
      <c r="AC418" s="274"/>
      <c r="AD418" s="274"/>
      <c r="AE418" s="274"/>
      <c r="AF418" s="274"/>
      <c r="AG418" s="274"/>
      <c r="AH418" s="274"/>
      <c r="AI418" s="274"/>
      <c r="AJ418" s="274"/>
      <c r="AK418" s="274"/>
      <c r="AL418" s="274"/>
      <c r="AM418" s="274"/>
      <c r="AN418" s="274"/>
      <c r="AO418" s="275"/>
      <c r="AP418" s="276"/>
      <c r="AQ418" s="277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  <c r="BE418" s="279"/>
      <c r="BF418" s="265"/>
      <c r="BG418" s="198"/>
    </row>
    <row r="419" spans="1:59" ht="18.75" customHeight="1" x14ac:dyDescent="0.2">
      <c r="A419" s="246" t="s">
        <v>116</v>
      </c>
      <c r="B419" s="362">
        <v>706</v>
      </c>
      <c r="C419" s="361">
        <v>702</v>
      </c>
      <c r="D419" s="360" t="s">
        <v>149</v>
      </c>
      <c r="E419" s="357" t="s">
        <v>117</v>
      </c>
      <c r="F419" s="359"/>
      <c r="G419" s="358" t="s">
        <v>59</v>
      </c>
      <c r="H419" s="356">
        <v>10306</v>
      </c>
      <c r="I419" s="355">
        <v>2898810.83</v>
      </c>
      <c r="J419" s="355">
        <v>0</v>
      </c>
      <c r="K419" s="355">
        <v>0</v>
      </c>
      <c r="L419" s="355">
        <v>0</v>
      </c>
      <c r="M419" s="355">
        <v>0</v>
      </c>
      <c r="N419" s="355">
        <v>0</v>
      </c>
      <c r="O419" s="355">
        <v>0</v>
      </c>
      <c r="P419" s="355">
        <v>0</v>
      </c>
      <c r="Q419" s="355">
        <v>0</v>
      </c>
      <c r="R419" s="355">
        <v>0</v>
      </c>
      <c r="S419" s="355">
        <v>0</v>
      </c>
      <c r="T419" s="355">
        <v>0</v>
      </c>
      <c r="U419" s="354">
        <v>2898810.83</v>
      </c>
      <c r="V419" s="272">
        <v>2061417.26</v>
      </c>
      <c r="W419" s="272">
        <v>794378.85</v>
      </c>
      <c r="X419" s="272">
        <v>795276.34</v>
      </c>
      <c r="Y419" s="273">
        <v>471762.07</v>
      </c>
      <c r="Z419" s="274"/>
      <c r="AA419" s="274"/>
      <c r="AB419" s="274"/>
      <c r="AC419" s="274"/>
      <c r="AD419" s="274"/>
      <c r="AE419" s="274"/>
      <c r="AF419" s="274"/>
      <c r="AG419" s="274"/>
      <c r="AH419" s="274"/>
      <c r="AI419" s="274"/>
      <c r="AJ419" s="274"/>
      <c r="AK419" s="274"/>
      <c r="AL419" s="274"/>
      <c r="AM419" s="274"/>
      <c r="AN419" s="274"/>
      <c r="AO419" s="275"/>
      <c r="AP419" s="276"/>
      <c r="AQ419" s="277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  <c r="BE419" s="279"/>
      <c r="BF419" s="265"/>
      <c r="BG419" s="198"/>
    </row>
    <row r="420" spans="1:59" ht="18.75" customHeight="1" x14ac:dyDescent="0.2">
      <c r="A420" s="246" t="s">
        <v>116</v>
      </c>
      <c r="B420" s="362">
        <v>706</v>
      </c>
      <c r="C420" s="361">
        <v>702</v>
      </c>
      <c r="D420" s="360" t="s">
        <v>149</v>
      </c>
      <c r="E420" s="357" t="s">
        <v>117</v>
      </c>
      <c r="F420" s="359"/>
      <c r="G420" s="358" t="s">
        <v>59</v>
      </c>
      <c r="H420" s="356">
        <v>10306</v>
      </c>
      <c r="I420" s="355">
        <v>8748645</v>
      </c>
      <c r="J420" s="355">
        <v>0</v>
      </c>
      <c r="K420" s="355">
        <v>0</v>
      </c>
      <c r="L420" s="355">
        <v>0</v>
      </c>
      <c r="M420" s="355">
        <v>0</v>
      </c>
      <c r="N420" s="355">
        <v>0</v>
      </c>
      <c r="O420" s="355">
        <v>0</v>
      </c>
      <c r="P420" s="355">
        <v>0</v>
      </c>
      <c r="Q420" s="355">
        <v>8748645</v>
      </c>
      <c r="R420" s="355">
        <v>0</v>
      </c>
      <c r="S420" s="355">
        <v>0</v>
      </c>
      <c r="T420" s="355">
        <v>0</v>
      </c>
      <c r="U420" s="354">
        <v>0</v>
      </c>
      <c r="V420" s="272">
        <v>979350.2</v>
      </c>
      <c r="W420" s="272">
        <v>242754.5</v>
      </c>
      <c r="X420" s="272">
        <v>226805.87</v>
      </c>
      <c r="Y420" s="273">
        <v>509789.83</v>
      </c>
      <c r="Z420" s="274"/>
      <c r="AA420" s="274"/>
      <c r="AB420" s="274"/>
      <c r="AC420" s="274"/>
      <c r="AD420" s="274"/>
      <c r="AE420" s="274"/>
      <c r="AF420" s="274"/>
      <c r="AG420" s="274"/>
      <c r="AH420" s="274"/>
      <c r="AI420" s="274"/>
      <c r="AJ420" s="274"/>
      <c r="AK420" s="274"/>
      <c r="AL420" s="274"/>
      <c r="AM420" s="274"/>
      <c r="AN420" s="274"/>
      <c r="AO420" s="275"/>
      <c r="AP420" s="276"/>
      <c r="AQ420" s="277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  <c r="BE420" s="279"/>
      <c r="BF420" s="265"/>
      <c r="BG420" s="198"/>
    </row>
    <row r="421" spans="1:59" ht="18.75" customHeight="1" x14ac:dyDescent="0.2">
      <c r="A421" s="246" t="s">
        <v>116</v>
      </c>
      <c r="B421" s="362">
        <v>706</v>
      </c>
      <c r="C421" s="361">
        <v>702</v>
      </c>
      <c r="D421" s="360" t="s">
        <v>483</v>
      </c>
      <c r="E421" s="357" t="s">
        <v>117</v>
      </c>
      <c r="F421" s="359"/>
      <c r="G421" s="358" t="s">
        <v>970</v>
      </c>
      <c r="H421" s="356">
        <v>10306</v>
      </c>
      <c r="I421" s="355">
        <v>14917014</v>
      </c>
      <c r="J421" s="355">
        <v>1308510</v>
      </c>
      <c r="K421" s="355">
        <v>1308510</v>
      </c>
      <c r="L421" s="355">
        <v>1308510</v>
      </c>
      <c r="M421" s="355">
        <v>1962765</v>
      </c>
      <c r="N421" s="355">
        <v>1962765</v>
      </c>
      <c r="O421" s="355">
        <v>2013000</v>
      </c>
      <c r="P421" s="355">
        <v>350000</v>
      </c>
      <c r="Q421" s="355">
        <v>350000</v>
      </c>
      <c r="R421" s="355">
        <v>1308510</v>
      </c>
      <c r="S421" s="355">
        <v>1308510</v>
      </c>
      <c r="T421" s="355">
        <v>1308510</v>
      </c>
      <c r="U421" s="354">
        <v>427424</v>
      </c>
      <c r="V421" s="272">
        <v>264682.48</v>
      </c>
      <c r="W421" s="272">
        <v>83434.880000000005</v>
      </c>
      <c r="X421" s="272">
        <v>87822.49</v>
      </c>
      <c r="Y421" s="273">
        <v>93425.11</v>
      </c>
      <c r="Z421" s="274"/>
      <c r="AA421" s="274"/>
      <c r="AB421" s="274"/>
      <c r="AC421" s="274"/>
      <c r="AD421" s="274"/>
      <c r="AE421" s="274"/>
      <c r="AF421" s="274"/>
      <c r="AG421" s="274"/>
      <c r="AH421" s="274"/>
      <c r="AI421" s="274"/>
      <c r="AJ421" s="274"/>
      <c r="AK421" s="274"/>
      <c r="AL421" s="274"/>
      <c r="AM421" s="274"/>
      <c r="AN421" s="274"/>
      <c r="AO421" s="275"/>
      <c r="AP421" s="276"/>
      <c r="AQ421" s="277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  <c r="BE421" s="279"/>
      <c r="BF421" s="265"/>
      <c r="BG421" s="198"/>
    </row>
    <row r="422" spans="1:59" ht="18.75" customHeight="1" x14ac:dyDescent="0.2">
      <c r="A422" s="246" t="s">
        <v>116</v>
      </c>
      <c r="B422" s="362">
        <v>706</v>
      </c>
      <c r="C422" s="361">
        <v>702</v>
      </c>
      <c r="D422" s="360" t="s">
        <v>485</v>
      </c>
      <c r="E422" s="357" t="s">
        <v>117</v>
      </c>
      <c r="F422" s="359"/>
      <c r="G422" s="358" t="s">
        <v>953</v>
      </c>
      <c r="H422" s="356">
        <v>10112</v>
      </c>
      <c r="I422" s="355">
        <v>988275.05</v>
      </c>
      <c r="J422" s="355">
        <v>0</v>
      </c>
      <c r="K422" s="355">
        <v>193210.53</v>
      </c>
      <c r="L422" s="355">
        <v>82368.42</v>
      </c>
      <c r="M422" s="355">
        <v>82368.42</v>
      </c>
      <c r="N422" s="355">
        <v>92894.74</v>
      </c>
      <c r="O422" s="355">
        <v>92894.74</v>
      </c>
      <c r="P422" s="355">
        <v>82368.42</v>
      </c>
      <c r="Q422" s="355">
        <v>82368.42</v>
      </c>
      <c r="R422" s="355">
        <v>82368.42</v>
      </c>
      <c r="S422" s="355">
        <v>82368.42</v>
      </c>
      <c r="T422" s="355">
        <v>82368.42</v>
      </c>
      <c r="U422" s="354">
        <v>32696.1</v>
      </c>
      <c r="V422" s="272">
        <v>101280.03</v>
      </c>
      <c r="W422" s="272">
        <v>35860.79</v>
      </c>
      <c r="X422" s="272">
        <v>24604.28</v>
      </c>
      <c r="Y422" s="273">
        <v>40814.959999999999</v>
      </c>
      <c r="Z422" s="274"/>
      <c r="AA422" s="274"/>
      <c r="AB422" s="274"/>
      <c r="AC422" s="274"/>
      <c r="AD422" s="274"/>
      <c r="AE422" s="274"/>
      <c r="AF422" s="274"/>
      <c r="AG422" s="274"/>
      <c r="AH422" s="274"/>
      <c r="AI422" s="274"/>
      <c r="AJ422" s="274"/>
      <c r="AK422" s="274"/>
      <c r="AL422" s="274"/>
      <c r="AM422" s="274"/>
      <c r="AN422" s="274"/>
      <c r="AO422" s="275"/>
      <c r="AP422" s="276"/>
      <c r="AQ422" s="277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  <c r="BE422" s="279"/>
      <c r="BF422" s="265"/>
      <c r="BG422" s="198"/>
    </row>
    <row r="423" spans="1:59" ht="18.75" customHeight="1" x14ac:dyDescent="0.2">
      <c r="A423" s="246" t="s">
        <v>116</v>
      </c>
      <c r="B423" s="362">
        <v>706</v>
      </c>
      <c r="C423" s="361">
        <v>702</v>
      </c>
      <c r="D423" s="360" t="s">
        <v>485</v>
      </c>
      <c r="E423" s="357" t="s">
        <v>117</v>
      </c>
      <c r="F423" s="359"/>
      <c r="G423" s="358" t="s">
        <v>953</v>
      </c>
      <c r="H423" s="356">
        <v>10306</v>
      </c>
      <c r="I423" s="355">
        <v>18777225.899999999</v>
      </c>
      <c r="J423" s="355">
        <v>0</v>
      </c>
      <c r="K423" s="355">
        <v>3671000</v>
      </c>
      <c r="L423" s="355">
        <v>1565000</v>
      </c>
      <c r="M423" s="355">
        <v>1565000</v>
      </c>
      <c r="N423" s="355">
        <v>1765000</v>
      </c>
      <c r="O423" s="355">
        <v>1765000</v>
      </c>
      <c r="P423" s="355">
        <v>1565000</v>
      </c>
      <c r="Q423" s="355">
        <v>1565000</v>
      </c>
      <c r="R423" s="355">
        <v>1565000</v>
      </c>
      <c r="S423" s="355">
        <v>1565000</v>
      </c>
      <c r="T423" s="355">
        <v>1565000</v>
      </c>
      <c r="U423" s="354">
        <v>621225.9</v>
      </c>
      <c r="V423" s="272">
        <v>21602.84</v>
      </c>
      <c r="W423" s="272">
        <v>7211.36</v>
      </c>
      <c r="X423" s="272">
        <v>7211.36</v>
      </c>
      <c r="Y423" s="273">
        <v>7180.12</v>
      </c>
      <c r="Z423" s="274"/>
      <c r="AA423" s="274"/>
      <c r="AB423" s="274"/>
      <c r="AC423" s="274"/>
      <c r="AD423" s="274"/>
      <c r="AE423" s="274"/>
      <c r="AF423" s="274"/>
      <c r="AG423" s="274"/>
      <c r="AH423" s="274"/>
      <c r="AI423" s="274"/>
      <c r="AJ423" s="274"/>
      <c r="AK423" s="274"/>
      <c r="AL423" s="274"/>
      <c r="AM423" s="274"/>
      <c r="AN423" s="274"/>
      <c r="AO423" s="275"/>
      <c r="AP423" s="276"/>
      <c r="AQ423" s="277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  <c r="BE423" s="279"/>
      <c r="BF423" s="265"/>
      <c r="BG423" s="198"/>
    </row>
    <row r="424" spans="1:59" ht="18.75" customHeight="1" x14ac:dyDescent="0.2">
      <c r="A424" s="246" t="s">
        <v>116</v>
      </c>
      <c r="B424" s="362">
        <v>706</v>
      </c>
      <c r="C424" s="361">
        <v>702</v>
      </c>
      <c r="D424" s="360" t="s">
        <v>150</v>
      </c>
      <c r="E424" s="357" t="s">
        <v>117</v>
      </c>
      <c r="F424" s="359"/>
      <c r="G424" s="358"/>
      <c r="H424" s="356">
        <v>10101</v>
      </c>
      <c r="I424" s="355">
        <v>4620365.71</v>
      </c>
      <c r="J424" s="355">
        <v>497142.35</v>
      </c>
      <c r="K424" s="355">
        <v>529603.65</v>
      </c>
      <c r="L424" s="355">
        <v>513373</v>
      </c>
      <c r="M424" s="355">
        <v>513373</v>
      </c>
      <c r="N424" s="355">
        <v>513373</v>
      </c>
      <c r="O424" s="355">
        <v>0</v>
      </c>
      <c r="P424" s="355">
        <v>0</v>
      </c>
      <c r="Q424" s="355">
        <v>0</v>
      </c>
      <c r="R424" s="355">
        <v>513373</v>
      </c>
      <c r="S424" s="355">
        <v>513373</v>
      </c>
      <c r="T424" s="355">
        <v>513373</v>
      </c>
      <c r="U424" s="354">
        <v>513381.71</v>
      </c>
      <c r="V424" s="272">
        <v>151.62</v>
      </c>
      <c r="W424" s="272">
        <v>50.73</v>
      </c>
      <c r="X424" s="272">
        <v>50.73</v>
      </c>
      <c r="Y424" s="273">
        <v>50.16</v>
      </c>
      <c r="Z424" s="274"/>
      <c r="AA424" s="274"/>
      <c r="AB424" s="274"/>
      <c r="AC424" s="274"/>
      <c r="AD424" s="274"/>
      <c r="AE424" s="274"/>
      <c r="AF424" s="274"/>
      <c r="AG424" s="274"/>
      <c r="AH424" s="274"/>
      <c r="AI424" s="274"/>
      <c r="AJ424" s="274"/>
      <c r="AK424" s="274"/>
      <c r="AL424" s="274"/>
      <c r="AM424" s="274"/>
      <c r="AN424" s="274"/>
      <c r="AO424" s="275"/>
      <c r="AP424" s="276"/>
      <c r="AQ424" s="277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  <c r="BE424" s="279"/>
      <c r="BF424" s="265"/>
      <c r="BG424" s="198"/>
    </row>
    <row r="425" spans="1:59" ht="18.75" customHeight="1" x14ac:dyDescent="0.2">
      <c r="A425" s="246" t="s">
        <v>116</v>
      </c>
      <c r="B425" s="362">
        <v>706</v>
      </c>
      <c r="C425" s="361">
        <v>702</v>
      </c>
      <c r="D425" s="360" t="s">
        <v>774</v>
      </c>
      <c r="E425" s="357" t="s">
        <v>117</v>
      </c>
      <c r="F425" s="359"/>
      <c r="G425" s="358" t="s">
        <v>775</v>
      </c>
      <c r="H425" s="356">
        <v>10306</v>
      </c>
      <c r="I425" s="355">
        <v>186225.9</v>
      </c>
      <c r="J425" s="355">
        <v>186225.9</v>
      </c>
      <c r="K425" s="355">
        <v>0</v>
      </c>
      <c r="L425" s="355">
        <v>0</v>
      </c>
      <c r="M425" s="355">
        <v>0</v>
      </c>
      <c r="N425" s="355">
        <v>0</v>
      </c>
      <c r="O425" s="355">
        <v>0</v>
      </c>
      <c r="P425" s="355">
        <v>0</v>
      </c>
      <c r="Q425" s="355">
        <v>0</v>
      </c>
      <c r="R425" s="355">
        <v>0</v>
      </c>
      <c r="S425" s="355">
        <v>0</v>
      </c>
      <c r="T425" s="355">
        <v>0</v>
      </c>
      <c r="U425" s="354">
        <v>0</v>
      </c>
      <c r="V425" s="272">
        <v>56290.79</v>
      </c>
      <c r="W425" s="272">
        <v>23005.52</v>
      </c>
      <c r="X425" s="272">
        <v>20138.23</v>
      </c>
      <c r="Y425" s="273">
        <v>13147.04</v>
      </c>
      <c r="Z425" s="274"/>
      <c r="AA425" s="274"/>
      <c r="AB425" s="274"/>
      <c r="AC425" s="274"/>
      <c r="AD425" s="274"/>
      <c r="AE425" s="274"/>
      <c r="AF425" s="274"/>
      <c r="AG425" s="274"/>
      <c r="AH425" s="274"/>
      <c r="AI425" s="274"/>
      <c r="AJ425" s="274"/>
      <c r="AK425" s="274"/>
      <c r="AL425" s="274"/>
      <c r="AM425" s="274"/>
      <c r="AN425" s="274"/>
      <c r="AO425" s="275"/>
      <c r="AP425" s="276"/>
      <c r="AQ425" s="277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  <c r="BE425" s="279"/>
      <c r="BF425" s="265"/>
      <c r="BG425" s="198"/>
    </row>
    <row r="426" spans="1:59" ht="18.75" customHeight="1" x14ac:dyDescent="0.2">
      <c r="A426" s="246" t="s">
        <v>116</v>
      </c>
      <c r="B426" s="362">
        <v>706</v>
      </c>
      <c r="C426" s="361">
        <v>702</v>
      </c>
      <c r="D426" s="360" t="s">
        <v>373</v>
      </c>
      <c r="E426" s="357" t="s">
        <v>117</v>
      </c>
      <c r="F426" s="359"/>
      <c r="G426" s="358" t="s">
        <v>944</v>
      </c>
      <c r="H426" s="356">
        <v>10111</v>
      </c>
      <c r="I426" s="355">
        <v>831273.12</v>
      </c>
      <c r="J426" s="355">
        <v>0</v>
      </c>
      <c r="K426" s="355">
        <v>189473.68</v>
      </c>
      <c r="L426" s="355">
        <v>94736.84</v>
      </c>
      <c r="M426" s="355">
        <v>94736.84</v>
      </c>
      <c r="N426" s="355">
        <v>94736.84</v>
      </c>
      <c r="O426" s="355">
        <v>0</v>
      </c>
      <c r="P426" s="355">
        <v>0</v>
      </c>
      <c r="Q426" s="355">
        <v>0</v>
      </c>
      <c r="R426" s="355">
        <v>94736.84</v>
      </c>
      <c r="S426" s="355">
        <v>94736.84</v>
      </c>
      <c r="T426" s="355">
        <v>94736.84</v>
      </c>
      <c r="U426" s="354">
        <v>73378.399999999994</v>
      </c>
      <c r="V426" s="272">
        <v>0</v>
      </c>
      <c r="W426" s="272">
        <v>0</v>
      </c>
      <c r="X426" s="272">
        <v>0</v>
      </c>
      <c r="Y426" s="273">
        <v>0</v>
      </c>
      <c r="Z426" s="274"/>
      <c r="AA426" s="274"/>
      <c r="AB426" s="274"/>
      <c r="AC426" s="274"/>
      <c r="AD426" s="274"/>
      <c r="AE426" s="274"/>
      <c r="AF426" s="274"/>
      <c r="AG426" s="274"/>
      <c r="AH426" s="274"/>
      <c r="AI426" s="274"/>
      <c r="AJ426" s="274"/>
      <c r="AK426" s="274"/>
      <c r="AL426" s="274"/>
      <c r="AM426" s="274"/>
      <c r="AN426" s="274"/>
      <c r="AO426" s="275"/>
      <c r="AP426" s="276"/>
      <c r="AQ426" s="277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  <c r="BE426" s="279"/>
      <c r="BF426" s="265"/>
      <c r="BG426" s="198"/>
    </row>
    <row r="427" spans="1:59" ht="18.75" customHeight="1" x14ac:dyDescent="0.2">
      <c r="A427" s="246" t="s">
        <v>116</v>
      </c>
      <c r="B427" s="362">
        <v>706</v>
      </c>
      <c r="C427" s="361">
        <v>702</v>
      </c>
      <c r="D427" s="360" t="s">
        <v>373</v>
      </c>
      <c r="E427" s="357" t="s">
        <v>117</v>
      </c>
      <c r="F427" s="359"/>
      <c r="G427" s="358" t="s">
        <v>944</v>
      </c>
      <c r="H427" s="356">
        <v>10306</v>
      </c>
      <c r="I427" s="355">
        <v>15794189.199999999</v>
      </c>
      <c r="J427" s="355">
        <v>0</v>
      </c>
      <c r="K427" s="355">
        <v>3600000</v>
      </c>
      <c r="L427" s="355">
        <v>1800000</v>
      </c>
      <c r="M427" s="355">
        <v>1800000</v>
      </c>
      <c r="N427" s="355">
        <v>1800000</v>
      </c>
      <c r="O427" s="355">
        <v>0</v>
      </c>
      <c r="P427" s="355">
        <v>0</v>
      </c>
      <c r="Q427" s="355">
        <v>0</v>
      </c>
      <c r="R427" s="355">
        <v>1800000</v>
      </c>
      <c r="S427" s="355">
        <v>1800000</v>
      </c>
      <c r="T427" s="355">
        <v>1800000</v>
      </c>
      <c r="U427" s="354">
        <v>1394189.2</v>
      </c>
      <c r="V427" s="272">
        <v>3196.34</v>
      </c>
      <c r="W427" s="272">
        <v>1063.74</v>
      </c>
      <c r="X427" s="272">
        <v>1063.74</v>
      </c>
      <c r="Y427" s="273">
        <v>1068.8599999999999</v>
      </c>
      <c r="Z427" s="274"/>
      <c r="AA427" s="274"/>
      <c r="AB427" s="274"/>
      <c r="AC427" s="274"/>
      <c r="AD427" s="274"/>
      <c r="AE427" s="274"/>
      <c r="AF427" s="274"/>
      <c r="AG427" s="274"/>
      <c r="AH427" s="274"/>
      <c r="AI427" s="274"/>
      <c r="AJ427" s="274"/>
      <c r="AK427" s="274"/>
      <c r="AL427" s="274"/>
      <c r="AM427" s="274"/>
      <c r="AN427" s="274"/>
      <c r="AO427" s="275"/>
      <c r="AP427" s="276"/>
      <c r="AQ427" s="277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  <c r="BE427" s="279"/>
      <c r="BF427" s="265"/>
      <c r="BG427" s="198"/>
    </row>
    <row r="428" spans="1:59" ht="18.75" customHeight="1" x14ac:dyDescent="0.2">
      <c r="A428" s="246" t="s">
        <v>116</v>
      </c>
      <c r="B428" s="362">
        <v>706</v>
      </c>
      <c r="C428" s="361">
        <v>702</v>
      </c>
      <c r="D428" s="360" t="s">
        <v>151</v>
      </c>
      <c r="E428" s="357" t="s">
        <v>117</v>
      </c>
      <c r="F428" s="359"/>
      <c r="G428" s="358"/>
      <c r="H428" s="356">
        <v>10101</v>
      </c>
      <c r="I428" s="355">
        <v>2716000</v>
      </c>
      <c r="J428" s="355">
        <v>0</v>
      </c>
      <c r="K428" s="355">
        <v>2716000</v>
      </c>
      <c r="L428" s="355">
        <v>0</v>
      </c>
      <c r="M428" s="355">
        <v>0</v>
      </c>
      <c r="N428" s="355">
        <v>0</v>
      </c>
      <c r="O428" s="355">
        <v>0</v>
      </c>
      <c r="P428" s="355">
        <v>0</v>
      </c>
      <c r="Q428" s="355">
        <v>0</v>
      </c>
      <c r="R428" s="355">
        <v>0</v>
      </c>
      <c r="S428" s="355">
        <v>0</v>
      </c>
      <c r="T428" s="355">
        <v>0</v>
      </c>
      <c r="U428" s="354">
        <v>0</v>
      </c>
      <c r="V428" s="272">
        <v>0</v>
      </c>
      <c r="W428" s="272">
        <v>0</v>
      </c>
      <c r="X428" s="272">
        <v>0</v>
      </c>
      <c r="Y428" s="273">
        <v>0</v>
      </c>
      <c r="Z428" s="274"/>
      <c r="AA428" s="274"/>
      <c r="AB428" s="274"/>
      <c r="AC428" s="274"/>
      <c r="AD428" s="274"/>
      <c r="AE428" s="274"/>
      <c r="AF428" s="274"/>
      <c r="AG428" s="274"/>
      <c r="AH428" s="274"/>
      <c r="AI428" s="274"/>
      <c r="AJ428" s="274"/>
      <c r="AK428" s="274"/>
      <c r="AL428" s="274"/>
      <c r="AM428" s="274"/>
      <c r="AN428" s="274"/>
      <c r="AO428" s="275"/>
      <c r="AP428" s="276"/>
      <c r="AQ428" s="277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  <c r="BE428" s="279"/>
      <c r="BF428" s="265"/>
      <c r="BG428" s="198"/>
    </row>
    <row r="429" spans="1:59" ht="18.75" customHeight="1" x14ac:dyDescent="0.2">
      <c r="A429" s="246" t="s">
        <v>116</v>
      </c>
      <c r="B429" s="362">
        <v>706</v>
      </c>
      <c r="C429" s="361">
        <v>702</v>
      </c>
      <c r="D429" s="360" t="s">
        <v>151</v>
      </c>
      <c r="E429" s="357" t="s">
        <v>117</v>
      </c>
      <c r="F429" s="359"/>
      <c r="G429" s="358"/>
      <c r="H429" s="356">
        <v>10101</v>
      </c>
      <c r="I429" s="355">
        <v>536000</v>
      </c>
      <c r="J429" s="355">
        <v>0</v>
      </c>
      <c r="K429" s="355">
        <v>536000</v>
      </c>
      <c r="L429" s="355">
        <v>0</v>
      </c>
      <c r="M429" s="355">
        <v>0</v>
      </c>
      <c r="N429" s="355">
        <v>0</v>
      </c>
      <c r="O429" s="355">
        <v>0</v>
      </c>
      <c r="P429" s="355">
        <v>0</v>
      </c>
      <c r="Q429" s="355">
        <v>0</v>
      </c>
      <c r="R429" s="355">
        <v>0</v>
      </c>
      <c r="S429" s="355">
        <v>0</v>
      </c>
      <c r="T429" s="355">
        <v>0</v>
      </c>
      <c r="U429" s="354">
        <v>0</v>
      </c>
      <c r="V429" s="272">
        <v>0</v>
      </c>
      <c r="W429" s="272">
        <v>0</v>
      </c>
      <c r="X429" s="272">
        <v>0</v>
      </c>
      <c r="Y429" s="273">
        <v>0</v>
      </c>
      <c r="Z429" s="274"/>
      <c r="AA429" s="274"/>
      <c r="AB429" s="274"/>
      <c r="AC429" s="274"/>
      <c r="AD429" s="274"/>
      <c r="AE429" s="274"/>
      <c r="AF429" s="274"/>
      <c r="AG429" s="274"/>
      <c r="AH429" s="274"/>
      <c r="AI429" s="274"/>
      <c r="AJ429" s="274"/>
      <c r="AK429" s="274"/>
      <c r="AL429" s="274"/>
      <c r="AM429" s="274"/>
      <c r="AN429" s="274"/>
      <c r="AO429" s="275"/>
      <c r="AP429" s="276"/>
      <c r="AQ429" s="277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  <c r="BE429" s="279"/>
      <c r="BF429" s="265"/>
      <c r="BG429" s="198"/>
    </row>
    <row r="430" spans="1:59" ht="43.5" customHeight="1" x14ac:dyDescent="0.2">
      <c r="A430" s="246" t="s">
        <v>114</v>
      </c>
      <c r="B430" s="362">
        <v>706</v>
      </c>
      <c r="C430" s="361">
        <v>702</v>
      </c>
      <c r="D430" s="360" t="s">
        <v>152</v>
      </c>
      <c r="E430" s="357" t="s">
        <v>115</v>
      </c>
      <c r="F430" s="359"/>
      <c r="G430" s="358"/>
      <c r="H430" s="356">
        <v>10101</v>
      </c>
      <c r="I430" s="355">
        <v>1070520</v>
      </c>
      <c r="J430" s="355">
        <v>267630</v>
      </c>
      <c r="K430" s="355">
        <v>0</v>
      </c>
      <c r="L430" s="355">
        <v>0</v>
      </c>
      <c r="M430" s="355">
        <v>267630</v>
      </c>
      <c r="N430" s="355">
        <v>0</v>
      </c>
      <c r="O430" s="355">
        <v>0</v>
      </c>
      <c r="P430" s="355">
        <v>267630</v>
      </c>
      <c r="Q430" s="355">
        <v>0</v>
      </c>
      <c r="R430" s="355">
        <v>0</v>
      </c>
      <c r="S430" s="355">
        <v>267630</v>
      </c>
      <c r="T430" s="355">
        <v>0</v>
      </c>
      <c r="U430" s="354">
        <v>0</v>
      </c>
      <c r="V430" s="272">
        <v>0</v>
      </c>
      <c r="W430" s="272">
        <v>0</v>
      </c>
      <c r="X430" s="272">
        <v>0</v>
      </c>
      <c r="Y430" s="273">
        <v>0</v>
      </c>
      <c r="Z430" s="274"/>
      <c r="AA430" s="274"/>
      <c r="AB430" s="274"/>
      <c r="AC430" s="274"/>
      <c r="AD430" s="274"/>
      <c r="AE430" s="274"/>
      <c r="AF430" s="274"/>
      <c r="AG430" s="274"/>
      <c r="AH430" s="274"/>
      <c r="AI430" s="274"/>
      <c r="AJ430" s="274"/>
      <c r="AK430" s="274"/>
      <c r="AL430" s="274"/>
      <c r="AM430" s="274"/>
      <c r="AN430" s="274"/>
      <c r="AO430" s="275"/>
      <c r="AP430" s="276"/>
      <c r="AQ430" s="277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  <c r="BE430" s="279"/>
      <c r="BF430" s="265"/>
      <c r="BG430" s="198"/>
    </row>
    <row r="431" spans="1:59" ht="43.5" customHeight="1" x14ac:dyDescent="0.2">
      <c r="A431" s="246" t="s">
        <v>114</v>
      </c>
      <c r="B431" s="362">
        <v>706</v>
      </c>
      <c r="C431" s="361">
        <v>702</v>
      </c>
      <c r="D431" s="360" t="s">
        <v>153</v>
      </c>
      <c r="E431" s="357" t="s">
        <v>115</v>
      </c>
      <c r="F431" s="359"/>
      <c r="G431" s="358"/>
      <c r="H431" s="356">
        <v>10101</v>
      </c>
      <c r="I431" s="355">
        <v>1191607.8</v>
      </c>
      <c r="J431" s="355">
        <v>297901.95</v>
      </c>
      <c r="K431" s="355">
        <v>0</v>
      </c>
      <c r="L431" s="355">
        <v>0</v>
      </c>
      <c r="M431" s="355">
        <v>297901.95</v>
      </c>
      <c r="N431" s="355">
        <v>0</v>
      </c>
      <c r="O431" s="355">
        <v>0</v>
      </c>
      <c r="P431" s="355">
        <v>297901.95</v>
      </c>
      <c r="Q431" s="355">
        <v>0</v>
      </c>
      <c r="R431" s="355">
        <v>0</v>
      </c>
      <c r="S431" s="355">
        <v>297901.95</v>
      </c>
      <c r="T431" s="355">
        <v>0</v>
      </c>
      <c r="U431" s="354">
        <v>0</v>
      </c>
      <c r="V431" s="272">
        <v>2091.87</v>
      </c>
      <c r="W431" s="272">
        <v>630.86</v>
      </c>
      <c r="X431" s="272">
        <v>630.86</v>
      </c>
      <c r="Y431" s="273">
        <v>830.15</v>
      </c>
      <c r="Z431" s="274"/>
      <c r="AA431" s="274"/>
      <c r="AB431" s="274"/>
      <c r="AC431" s="274"/>
      <c r="AD431" s="274"/>
      <c r="AE431" s="274"/>
      <c r="AF431" s="274"/>
      <c r="AG431" s="274"/>
      <c r="AH431" s="274"/>
      <c r="AI431" s="274"/>
      <c r="AJ431" s="274"/>
      <c r="AK431" s="274"/>
      <c r="AL431" s="274"/>
      <c r="AM431" s="274"/>
      <c r="AN431" s="274"/>
      <c r="AO431" s="275"/>
      <c r="AP431" s="276"/>
      <c r="AQ431" s="277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  <c r="BE431" s="279"/>
      <c r="BF431" s="265"/>
      <c r="BG431" s="198"/>
    </row>
    <row r="432" spans="1:59" ht="18.75" customHeight="1" x14ac:dyDescent="0.2">
      <c r="A432" s="246" t="s">
        <v>116</v>
      </c>
      <c r="B432" s="362">
        <v>706</v>
      </c>
      <c r="C432" s="361">
        <v>702</v>
      </c>
      <c r="D432" s="360" t="s">
        <v>572</v>
      </c>
      <c r="E432" s="357" t="s">
        <v>117</v>
      </c>
      <c r="F432" s="359"/>
      <c r="G432" s="358" t="s">
        <v>951</v>
      </c>
      <c r="H432" s="356">
        <v>10111</v>
      </c>
      <c r="I432" s="355">
        <v>1759934.83</v>
      </c>
      <c r="J432" s="355">
        <v>0</v>
      </c>
      <c r="K432" s="355">
        <v>73845.45</v>
      </c>
      <c r="L432" s="355">
        <v>0</v>
      </c>
      <c r="M432" s="355">
        <v>113890.21</v>
      </c>
      <c r="N432" s="355">
        <v>120300.55</v>
      </c>
      <c r="O432" s="355">
        <v>81782.84</v>
      </c>
      <c r="P432" s="355">
        <v>419475.91</v>
      </c>
      <c r="Q432" s="355">
        <v>0</v>
      </c>
      <c r="R432" s="355">
        <v>153412.85</v>
      </c>
      <c r="S432" s="355">
        <v>354264.17</v>
      </c>
      <c r="T432" s="355">
        <v>300195.17</v>
      </c>
      <c r="U432" s="354">
        <v>142767.67999999999</v>
      </c>
      <c r="V432" s="272">
        <v>2166.83</v>
      </c>
      <c r="W432" s="272">
        <v>560.54999999999995</v>
      </c>
      <c r="X432" s="272">
        <v>560.54999999999995</v>
      </c>
      <c r="Y432" s="273">
        <v>1045.73</v>
      </c>
      <c r="Z432" s="274"/>
      <c r="AA432" s="274"/>
      <c r="AB432" s="274"/>
      <c r="AC432" s="274"/>
      <c r="AD432" s="274"/>
      <c r="AE432" s="274"/>
      <c r="AF432" s="274"/>
      <c r="AG432" s="274"/>
      <c r="AH432" s="274"/>
      <c r="AI432" s="274"/>
      <c r="AJ432" s="274"/>
      <c r="AK432" s="274"/>
      <c r="AL432" s="274"/>
      <c r="AM432" s="274"/>
      <c r="AN432" s="274"/>
      <c r="AO432" s="275"/>
      <c r="AP432" s="276"/>
      <c r="AQ432" s="277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  <c r="BE432" s="279"/>
      <c r="BF432" s="265"/>
      <c r="BG432" s="198"/>
    </row>
    <row r="433" spans="1:59" ht="18.75" customHeight="1" x14ac:dyDescent="0.2">
      <c r="A433" s="246" t="s">
        <v>116</v>
      </c>
      <c r="B433" s="362">
        <v>706</v>
      </c>
      <c r="C433" s="361">
        <v>702</v>
      </c>
      <c r="D433" s="360" t="s">
        <v>572</v>
      </c>
      <c r="E433" s="357" t="s">
        <v>117</v>
      </c>
      <c r="F433" s="359"/>
      <c r="G433" s="358" t="s">
        <v>951</v>
      </c>
      <c r="H433" s="356">
        <v>10306</v>
      </c>
      <c r="I433" s="355">
        <v>174233548.38</v>
      </c>
      <c r="J433" s="355">
        <v>0</v>
      </c>
      <c r="K433" s="355">
        <v>7310699.4400000004</v>
      </c>
      <c r="L433" s="355">
        <v>0</v>
      </c>
      <c r="M433" s="355">
        <v>11275130.49</v>
      </c>
      <c r="N433" s="355">
        <v>11909754.6</v>
      </c>
      <c r="O433" s="355">
        <v>8096500.6799999997</v>
      </c>
      <c r="P433" s="355">
        <v>41528115.590000004</v>
      </c>
      <c r="Q433" s="355">
        <v>0</v>
      </c>
      <c r="R433" s="355">
        <v>15187872.560000001</v>
      </c>
      <c r="S433" s="355">
        <v>35072152.920000002</v>
      </c>
      <c r="T433" s="355">
        <v>29719321.780000001</v>
      </c>
      <c r="U433" s="354">
        <v>14134000.32</v>
      </c>
      <c r="V433" s="272">
        <v>1959.7</v>
      </c>
      <c r="W433" s="272">
        <v>594.04</v>
      </c>
      <c r="X433" s="272">
        <v>594.04</v>
      </c>
      <c r="Y433" s="273">
        <v>771.62</v>
      </c>
      <c r="Z433" s="274"/>
      <c r="AA433" s="274"/>
      <c r="AB433" s="274"/>
      <c r="AC433" s="274"/>
      <c r="AD433" s="274"/>
      <c r="AE433" s="274"/>
      <c r="AF433" s="274"/>
      <c r="AG433" s="274"/>
      <c r="AH433" s="274"/>
      <c r="AI433" s="274"/>
      <c r="AJ433" s="274"/>
      <c r="AK433" s="274"/>
      <c r="AL433" s="274"/>
      <c r="AM433" s="274"/>
      <c r="AN433" s="274"/>
      <c r="AO433" s="275"/>
      <c r="AP433" s="276"/>
      <c r="AQ433" s="277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  <c r="BE433" s="279"/>
      <c r="BF433" s="265"/>
      <c r="BG433" s="198"/>
    </row>
    <row r="434" spans="1:59" ht="18.75" customHeight="1" x14ac:dyDescent="0.2">
      <c r="A434" s="246" t="s">
        <v>116</v>
      </c>
      <c r="B434" s="362">
        <v>706</v>
      </c>
      <c r="C434" s="361">
        <v>702</v>
      </c>
      <c r="D434" s="360" t="s">
        <v>986</v>
      </c>
      <c r="E434" s="357" t="s">
        <v>117</v>
      </c>
      <c r="F434" s="359"/>
      <c r="G434" s="358" t="s">
        <v>987</v>
      </c>
      <c r="H434" s="356">
        <v>10112</v>
      </c>
      <c r="I434" s="355">
        <v>0</v>
      </c>
      <c r="J434" s="355">
        <v>0</v>
      </c>
      <c r="K434" s="355">
        <v>0</v>
      </c>
      <c r="L434" s="355">
        <v>0</v>
      </c>
      <c r="M434" s="355">
        <v>0</v>
      </c>
      <c r="N434" s="355">
        <v>0</v>
      </c>
      <c r="O434" s="355">
        <v>0</v>
      </c>
      <c r="P434" s="355">
        <v>0</v>
      </c>
      <c r="Q434" s="355">
        <v>0</v>
      </c>
      <c r="R434" s="355">
        <v>0</v>
      </c>
      <c r="S434" s="355">
        <v>0</v>
      </c>
      <c r="T434" s="355">
        <v>0</v>
      </c>
      <c r="U434" s="354">
        <v>0</v>
      </c>
      <c r="V434" s="272">
        <v>1752.85</v>
      </c>
      <c r="W434" s="272">
        <v>350.24</v>
      </c>
      <c r="X434" s="272">
        <v>350.24</v>
      </c>
      <c r="Y434" s="273">
        <v>1052.3699999999999</v>
      </c>
      <c r="Z434" s="274"/>
      <c r="AA434" s="274"/>
      <c r="AB434" s="274"/>
      <c r="AC434" s="274"/>
      <c r="AD434" s="274"/>
      <c r="AE434" s="274"/>
      <c r="AF434" s="274"/>
      <c r="AG434" s="274"/>
      <c r="AH434" s="274"/>
      <c r="AI434" s="274"/>
      <c r="AJ434" s="274"/>
      <c r="AK434" s="274"/>
      <c r="AL434" s="274"/>
      <c r="AM434" s="274"/>
      <c r="AN434" s="274"/>
      <c r="AO434" s="275"/>
      <c r="AP434" s="276"/>
      <c r="AQ434" s="277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  <c r="BE434" s="279"/>
      <c r="BF434" s="265"/>
      <c r="BG434" s="198"/>
    </row>
    <row r="435" spans="1:59" ht="18.75" customHeight="1" x14ac:dyDescent="0.2">
      <c r="A435" s="246" t="s">
        <v>116</v>
      </c>
      <c r="B435" s="362">
        <v>706</v>
      </c>
      <c r="C435" s="361">
        <v>702</v>
      </c>
      <c r="D435" s="360" t="s">
        <v>986</v>
      </c>
      <c r="E435" s="357" t="s">
        <v>117</v>
      </c>
      <c r="F435" s="359"/>
      <c r="G435" s="358" t="s">
        <v>987</v>
      </c>
      <c r="H435" s="356">
        <v>10306</v>
      </c>
      <c r="I435" s="355">
        <v>0</v>
      </c>
      <c r="J435" s="355">
        <v>0</v>
      </c>
      <c r="K435" s="355">
        <v>0</v>
      </c>
      <c r="L435" s="355">
        <v>0</v>
      </c>
      <c r="M435" s="355">
        <v>0</v>
      </c>
      <c r="N435" s="355">
        <v>0</v>
      </c>
      <c r="O435" s="355">
        <v>0</v>
      </c>
      <c r="P435" s="355">
        <v>0</v>
      </c>
      <c r="Q435" s="355">
        <v>0</v>
      </c>
      <c r="R435" s="355">
        <v>0</v>
      </c>
      <c r="S435" s="355">
        <v>0</v>
      </c>
      <c r="T435" s="355">
        <v>0</v>
      </c>
      <c r="U435" s="354">
        <v>0</v>
      </c>
      <c r="V435" s="272">
        <v>1227.9100000000001</v>
      </c>
      <c r="W435" s="272">
        <v>245.34</v>
      </c>
      <c r="X435" s="272">
        <v>245.34</v>
      </c>
      <c r="Y435" s="273">
        <v>737.23</v>
      </c>
      <c r="Z435" s="274"/>
      <c r="AA435" s="274"/>
      <c r="AB435" s="274"/>
      <c r="AC435" s="274"/>
      <c r="AD435" s="274"/>
      <c r="AE435" s="274"/>
      <c r="AF435" s="274"/>
      <c r="AG435" s="274"/>
      <c r="AH435" s="274"/>
      <c r="AI435" s="274"/>
      <c r="AJ435" s="274"/>
      <c r="AK435" s="274"/>
      <c r="AL435" s="274"/>
      <c r="AM435" s="274"/>
      <c r="AN435" s="274"/>
      <c r="AO435" s="275"/>
      <c r="AP435" s="276"/>
      <c r="AQ435" s="277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  <c r="BE435" s="279"/>
      <c r="BF435" s="265"/>
      <c r="BG435" s="198"/>
    </row>
    <row r="436" spans="1:59" ht="13.5" customHeight="1" x14ac:dyDescent="0.2">
      <c r="A436" s="246" t="s">
        <v>95</v>
      </c>
      <c r="B436" s="362">
        <v>706</v>
      </c>
      <c r="C436" s="361">
        <v>702</v>
      </c>
      <c r="D436" s="360" t="s">
        <v>154</v>
      </c>
      <c r="E436" s="357" t="s">
        <v>96</v>
      </c>
      <c r="F436" s="359"/>
      <c r="G436" s="358"/>
      <c r="H436" s="356">
        <v>10101</v>
      </c>
      <c r="I436" s="355">
        <v>93780</v>
      </c>
      <c r="J436" s="355">
        <v>0</v>
      </c>
      <c r="K436" s="355">
        <v>0</v>
      </c>
      <c r="L436" s="355">
        <v>0</v>
      </c>
      <c r="M436" s="355">
        <v>0</v>
      </c>
      <c r="N436" s="355">
        <v>93780</v>
      </c>
      <c r="O436" s="355">
        <v>0</v>
      </c>
      <c r="P436" s="355">
        <v>0</v>
      </c>
      <c r="Q436" s="355">
        <v>0</v>
      </c>
      <c r="R436" s="355">
        <v>0</v>
      </c>
      <c r="S436" s="355">
        <v>0</v>
      </c>
      <c r="T436" s="355">
        <v>0</v>
      </c>
      <c r="U436" s="354">
        <v>0</v>
      </c>
      <c r="V436" s="272">
        <v>852.96</v>
      </c>
      <c r="W436" s="272">
        <v>170.44</v>
      </c>
      <c r="X436" s="272">
        <v>170.44</v>
      </c>
      <c r="Y436" s="273">
        <v>512.08000000000004</v>
      </c>
      <c r="Z436" s="274"/>
      <c r="AA436" s="274"/>
      <c r="AB436" s="274"/>
      <c r="AC436" s="274"/>
      <c r="AD436" s="274"/>
      <c r="AE436" s="274"/>
      <c r="AF436" s="274"/>
      <c r="AG436" s="274"/>
      <c r="AH436" s="274"/>
      <c r="AI436" s="274"/>
      <c r="AJ436" s="274"/>
      <c r="AK436" s="274"/>
      <c r="AL436" s="274"/>
      <c r="AM436" s="274"/>
      <c r="AN436" s="274"/>
      <c r="AO436" s="275"/>
      <c r="AP436" s="276"/>
      <c r="AQ436" s="277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  <c r="BE436" s="279"/>
      <c r="BF436" s="265"/>
      <c r="BG436" s="198"/>
    </row>
    <row r="437" spans="1:59" ht="18.75" customHeight="1" x14ac:dyDescent="0.2">
      <c r="A437" s="246" t="s">
        <v>116</v>
      </c>
      <c r="B437" s="362">
        <v>706</v>
      </c>
      <c r="C437" s="361">
        <v>702</v>
      </c>
      <c r="D437" s="360" t="s">
        <v>489</v>
      </c>
      <c r="E437" s="357" t="s">
        <v>117</v>
      </c>
      <c r="F437" s="359"/>
      <c r="G437" s="358" t="s">
        <v>967</v>
      </c>
      <c r="H437" s="356">
        <v>10306</v>
      </c>
      <c r="I437" s="355">
        <v>3328602.67</v>
      </c>
      <c r="J437" s="355">
        <v>139689</v>
      </c>
      <c r="K437" s="355">
        <v>426411</v>
      </c>
      <c r="L437" s="355">
        <v>282200</v>
      </c>
      <c r="M437" s="355">
        <v>425000</v>
      </c>
      <c r="N437" s="355">
        <v>425000</v>
      </c>
      <c r="O437" s="355">
        <v>425000</v>
      </c>
      <c r="P437" s="355">
        <v>117000</v>
      </c>
      <c r="Q437" s="355">
        <v>100000</v>
      </c>
      <c r="R437" s="355">
        <v>141100</v>
      </c>
      <c r="S437" s="355">
        <v>282200</v>
      </c>
      <c r="T437" s="355">
        <v>282200</v>
      </c>
      <c r="U437" s="354">
        <v>282802.67</v>
      </c>
      <c r="V437" s="272">
        <v>307.35000000000002</v>
      </c>
      <c r="W437" s="272">
        <v>61.4</v>
      </c>
      <c r="X437" s="272">
        <v>61.4</v>
      </c>
      <c r="Y437" s="273">
        <v>184.55</v>
      </c>
      <c r="Z437" s="274"/>
      <c r="AA437" s="274"/>
      <c r="AB437" s="274"/>
      <c r="AC437" s="274"/>
      <c r="AD437" s="274"/>
      <c r="AE437" s="274"/>
      <c r="AF437" s="274"/>
      <c r="AG437" s="274"/>
      <c r="AH437" s="274"/>
      <c r="AI437" s="274"/>
      <c r="AJ437" s="274"/>
      <c r="AK437" s="274"/>
      <c r="AL437" s="274"/>
      <c r="AM437" s="274"/>
      <c r="AN437" s="274"/>
      <c r="AO437" s="275"/>
      <c r="AP437" s="276"/>
      <c r="AQ437" s="277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  <c r="BE437" s="279"/>
      <c r="BF437" s="265"/>
      <c r="BG437" s="198"/>
    </row>
    <row r="438" spans="1:59" ht="18.75" customHeight="1" x14ac:dyDescent="0.2">
      <c r="A438" s="246" t="s">
        <v>116</v>
      </c>
      <c r="B438" s="362">
        <v>706</v>
      </c>
      <c r="C438" s="361">
        <v>702</v>
      </c>
      <c r="D438" s="360" t="s">
        <v>988</v>
      </c>
      <c r="E438" s="357" t="s">
        <v>117</v>
      </c>
      <c r="F438" s="359"/>
      <c r="G438" s="358" t="s">
        <v>793</v>
      </c>
      <c r="H438" s="356">
        <v>10306</v>
      </c>
      <c r="I438" s="355">
        <v>59289.87</v>
      </c>
      <c r="J438" s="355">
        <v>0</v>
      </c>
      <c r="K438" s="355">
        <v>0</v>
      </c>
      <c r="L438" s="355">
        <v>0</v>
      </c>
      <c r="M438" s="355">
        <v>0</v>
      </c>
      <c r="N438" s="355">
        <v>0</v>
      </c>
      <c r="O438" s="355">
        <v>0</v>
      </c>
      <c r="P438" s="355">
        <v>0</v>
      </c>
      <c r="Q438" s="355">
        <v>0</v>
      </c>
      <c r="R438" s="355">
        <v>0</v>
      </c>
      <c r="S438" s="355">
        <v>0</v>
      </c>
      <c r="T438" s="355">
        <v>0</v>
      </c>
      <c r="U438" s="354">
        <v>59289.87</v>
      </c>
      <c r="V438" s="272">
        <v>943.16</v>
      </c>
      <c r="W438" s="272">
        <v>188.45</v>
      </c>
      <c r="X438" s="272">
        <v>188.45</v>
      </c>
      <c r="Y438" s="273">
        <v>566.26</v>
      </c>
      <c r="Z438" s="274"/>
      <c r="AA438" s="274"/>
      <c r="AB438" s="274"/>
      <c r="AC438" s="274"/>
      <c r="AD438" s="274"/>
      <c r="AE438" s="274"/>
      <c r="AF438" s="274"/>
      <c r="AG438" s="274"/>
      <c r="AH438" s="274"/>
      <c r="AI438" s="274"/>
      <c r="AJ438" s="274"/>
      <c r="AK438" s="274"/>
      <c r="AL438" s="274"/>
      <c r="AM438" s="274"/>
      <c r="AN438" s="274"/>
      <c r="AO438" s="275"/>
      <c r="AP438" s="276"/>
      <c r="AQ438" s="277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  <c r="BE438" s="279"/>
      <c r="BF438" s="265"/>
      <c r="BG438" s="198"/>
    </row>
    <row r="439" spans="1:59" ht="18.75" customHeight="1" x14ac:dyDescent="0.2">
      <c r="A439" s="246" t="s">
        <v>116</v>
      </c>
      <c r="B439" s="362">
        <v>706</v>
      </c>
      <c r="C439" s="361">
        <v>702</v>
      </c>
      <c r="D439" s="360" t="s">
        <v>144</v>
      </c>
      <c r="E439" s="357" t="s">
        <v>117</v>
      </c>
      <c r="F439" s="359"/>
      <c r="G439" s="358" t="s">
        <v>69</v>
      </c>
      <c r="H439" s="356">
        <v>10306</v>
      </c>
      <c r="I439" s="355">
        <v>11595585.960000001</v>
      </c>
      <c r="J439" s="355">
        <v>1500000</v>
      </c>
      <c r="K439" s="355">
        <v>1500000</v>
      </c>
      <c r="L439" s="355">
        <v>1800000</v>
      </c>
      <c r="M439" s="355">
        <v>1600000</v>
      </c>
      <c r="N439" s="355">
        <v>1350000</v>
      </c>
      <c r="O439" s="355">
        <v>1250000</v>
      </c>
      <c r="P439" s="355">
        <v>500000</v>
      </c>
      <c r="Q439" s="355">
        <v>450000</v>
      </c>
      <c r="R439" s="355">
        <v>450000</v>
      </c>
      <c r="S439" s="355">
        <v>450000</v>
      </c>
      <c r="T439" s="355">
        <v>600000</v>
      </c>
      <c r="U439" s="354">
        <v>145585.96</v>
      </c>
      <c r="V439" s="272">
        <v>679.09</v>
      </c>
      <c r="W439" s="272">
        <v>196.39</v>
      </c>
      <c r="X439" s="272">
        <v>196.39</v>
      </c>
      <c r="Y439" s="273">
        <v>286.31</v>
      </c>
      <c r="Z439" s="274"/>
      <c r="AA439" s="274"/>
      <c r="AB439" s="274"/>
      <c r="AC439" s="274"/>
      <c r="AD439" s="274"/>
      <c r="AE439" s="274"/>
      <c r="AF439" s="274"/>
      <c r="AG439" s="274"/>
      <c r="AH439" s="274"/>
      <c r="AI439" s="274"/>
      <c r="AJ439" s="274"/>
      <c r="AK439" s="274"/>
      <c r="AL439" s="274"/>
      <c r="AM439" s="274"/>
      <c r="AN439" s="274"/>
      <c r="AO439" s="275"/>
      <c r="AP439" s="276"/>
      <c r="AQ439" s="277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  <c r="BE439" s="279"/>
      <c r="BF439" s="265"/>
      <c r="BG439" s="198"/>
    </row>
    <row r="440" spans="1:59" ht="24.75" customHeight="1" x14ac:dyDescent="0.2">
      <c r="A440" s="246" t="s">
        <v>143</v>
      </c>
      <c r="B440" s="362">
        <v>706</v>
      </c>
      <c r="C440" s="361">
        <v>702</v>
      </c>
      <c r="D440" s="360" t="s">
        <v>156</v>
      </c>
      <c r="E440" s="357" t="s">
        <v>145</v>
      </c>
      <c r="F440" s="359"/>
      <c r="G440" s="358"/>
      <c r="H440" s="356">
        <v>10101</v>
      </c>
      <c r="I440" s="355">
        <v>53862</v>
      </c>
      <c r="J440" s="355">
        <v>0</v>
      </c>
      <c r="K440" s="355">
        <v>8977</v>
      </c>
      <c r="L440" s="355">
        <v>4488.5</v>
      </c>
      <c r="M440" s="355">
        <v>4488.5</v>
      </c>
      <c r="N440" s="355">
        <v>4488.5</v>
      </c>
      <c r="O440" s="355">
        <v>4488.5</v>
      </c>
      <c r="P440" s="355">
        <v>4488.5</v>
      </c>
      <c r="Q440" s="355">
        <v>4488.5</v>
      </c>
      <c r="R440" s="355">
        <v>4488.5</v>
      </c>
      <c r="S440" s="355">
        <v>4488.5</v>
      </c>
      <c r="T440" s="355">
        <v>4488.5</v>
      </c>
      <c r="U440" s="354">
        <v>4488.5</v>
      </c>
      <c r="V440" s="272">
        <v>1050.78</v>
      </c>
      <c r="W440" s="272">
        <v>209.96</v>
      </c>
      <c r="X440" s="272">
        <v>209.96</v>
      </c>
      <c r="Y440" s="273">
        <v>630.86</v>
      </c>
      <c r="Z440" s="274"/>
      <c r="AA440" s="274"/>
      <c r="AB440" s="274"/>
      <c r="AC440" s="274"/>
      <c r="AD440" s="274"/>
      <c r="AE440" s="274"/>
      <c r="AF440" s="274"/>
      <c r="AG440" s="274"/>
      <c r="AH440" s="274"/>
      <c r="AI440" s="274"/>
      <c r="AJ440" s="274"/>
      <c r="AK440" s="274"/>
      <c r="AL440" s="274"/>
      <c r="AM440" s="274"/>
      <c r="AN440" s="274"/>
      <c r="AO440" s="275"/>
      <c r="AP440" s="276"/>
      <c r="AQ440" s="277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  <c r="BE440" s="279"/>
      <c r="BF440" s="265"/>
      <c r="BG440" s="198"/>
    </row>
    <row r="441" spans="1:59" ht="24.75" customHeight="1" x14ac:dyDescent="0.2">
      <c r="A441" s="246" t="s">
        <v>143</v>
      </c>
      <c r="B441" s="362">
        <v>706</v>
      </c>
      <c r="C441" s="361">
        <v>702</v>
      </c>
      <c r="D441" s="360" t="s">
        <v>156</v>
      </c>
      <c r="E441" s="357" t="s">
        <v>145</v>
      </c>
      <c r="F441" s="359"/>
      <c r="G441" s="358"/>
      <c r="H441" s="356">
        <v>10101</v>
      </c>
      <c r="I441" s="355">
        <v>10772.4</v>
      </c>
      <c r="J441" s="355">
        <v>897.7</v>
      </c>
      <c r="K441" s="355">
        <v>897.7</v>
      </c>
      <c r="L441" s="355">
        <v>897.7</v>
      </c>
      <c r="M441" s="355">
        <v>897.7</v>
      </c>
      <c r="N441" s="355">
        <v>897.7</v>
      </c>
      <c r="O441" s="355">
        <v>897.7</v>
      </c>
      <c r="P441" s="355">
        <v>897.7</v>
      </c>
      <c r="Q441" s="355">
        <v>897.7</v>
      </c>
      <c r="R441" s="355">
        <v>897.7</v>
      </c>
      <c r="S441" s="355">
        <v>897.7</v>
      </c>
      <c r="T441" s="355">
        <v>897.7</v>
      </c>
      <c r="U441" s="354">
        <v>897.7</v>
      </c>
      <c r="V441" s="272">
        <v>755.02</v>
      </c>
      <c r="W441" s="272">
        <v>253.41</v>
      </c>
      <c r="X441" s="272">
        <v>253.41</v>
      </c>
      <c r="Y441" s="273">
        <v>248.2</v>
      </c>
      <c r="Z441" s="274"/>
      <c r="AA441" s="274"/>
      <c r="AB441" s="274"/>
      <c r="AC441" s="274"/>
      <c r="AD441" s="274"/>
      <c r="AE441" s="274"/>
      <c r="AF441" s="274"/>
      <c r="AG441" s="274"/>
      <c r="AH441" s="274"/>
      <c r="AI441" s="274"/>
      <c r="AJ441" s="274"/>
      <c r="AK441" s="274"/>
      <c r="AL441" s="274"/>
      <c r="AM441" s="274"/>
      <c r="AN441" s="274"/>
      <c r="AO441" s="275"/>
      <c r="AP441" s="276"/>
      <c r="AQ441" s="277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  <c r="BE441" s="279"/>
      <c r="BF441" s="265"/>
      <c r="BG441" s="198"/>
    </row>
    <row r="442" spans="1:59" ht="24.75" customHeight="1" x14ac:dyDescent="0.2">
      <c r="A442" s="246" t="s">
        <v>143</v>
      </c>
      <c r="B442" s="362">
        <v>706</v>
      </c>
      <c r="C442" s="361">
        <v>702</v>
      </c>
      <c r="D442" s="360" t="s">
        <v>156</v>
      </c>
      <c r="E442" s="357" t="s">
        <v>145</v>
      </c>
      <c r="F442" s="359"/>
      <c r="G442" s="358"/>
      <c r="H442" s="356">
        <v>10101</v>
      </c>
      <c r="I442" s="355">
        <v>10772.4</v>
      </c>
      <c r="J442" s="355">
        <v>0</v>
      </c>
      <c r="K442" s="355">
        <v>1795.4</v>
      </c>
      <c r="L442" s="355">
        <v>897.7</v>
      </c>
      <c r="M442" s="355">
        <v>897.7</v>
      </c>
      <c r="N442" s="355">
        <v>897.7</v>
      </c>
      <c r="O442" s="355">
        <v>897.7</v>
      </c>
      <c r="P442" s="355">
        <v>897.7</v>
      </c>
      <c r="Q442" s="355">
        <v>897.7</v>
      </c>
      <c r="R442" s="355">
        <v>897.7</v>
      </c>
      <c r="S442" s="355">
        <v>897.7</v>
      </c>
      <c r="T442" s="355">
        <v>897.7</v>
      </c>
      <c r="U442" s="354">
        <v>897.7</v>
      </c>
      <c r="V442" s="272">
        <v>980.25</v>
      </c>
      <c r="W442" s="272">
        <v>265</v>
      </c>
      <c r="X442" s="272">
        <v>265</v>
      </c>
      <c r="Y442" s="273">
        <v>450.25</v>
      </c>
      <c r="Z442" s="274"/>
      <c r="AA442" s="274"/>
      <c r="AB442" s="274"/>
      <c r="AC442" s="274"/>
      <c r="AD442" s="274"/>
      <c r="AE442" s="274"/>
      <c r="AF442" s="274"/>
      <c r="AG442" s="274"/>
      <c r="AH442" s="274"/>
      <c r="AI442" s="274"/>
      <c r="AJ442" s="274"/>
      <c r="AK442" s="274"/>
      <c r="AL442" s="274"/>
      <c r="AM442" s="274"/>
      <c r="AN442" s="274"/>
      <c r="AO442" s="275"/>
      <c r="AP442" s="276"/>
      <c r="AQ442" s="277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  <c r="BE442" s="279"/>
      <c r="BF442" s="265"/>
      <c r="BG442" s="198"/>
    </row>
    <row r="443" spans="1:59" ht="24.75" customHeight="1" x14ac:dyDescent="0.2">
      <c r="A443" s="246" t="s">
        <v>143</v>
      </c>
      <c r="B443" s="362">
        <v>706</v>
      </c>
      <c r="C443" s="361">
        <v>702</v>
      </c>
      <c r="D443" s="360" t="s">
        <v>156</v>
      </c>
      <c r="E443" s="357" t="s">
        <v>145</v>
      </c>
      <c r="F443" s="359"/>
      <c r="G443" s="358"/>
      <c r="H443" s="356">
        <v>10101</v>
      </c>
      <c r="I443" s="355">
        <v>10772.4</v>
      </c>
      <c r="J443" s="355">
        <v>0</v>
      </c>
      <c r="K443" s="355">
        <v>1795.4</v>
      </c>
      <c r="L443" s="355">
        <v>897.7</v>
      </c>
      <c r="M443" s="355">
        <v>897.7</v>
      </c>
      <c r="N443" s="355">
        <v>897.7</v>
      </c>
      <c r="O443" s="355">
        <v>897.7</v>
      </c>
      <c r="P443" s="355">
        <v>897.7</v>
      </c>
      <c r="Q443" s="355">
        <v>897.7</v>
      </c>
      <c r="R443" s="355">
        <v>897.7</v>
      </c>
      <c r="S443" s="355">
        <v>897.7</v>
      </c>
      <c r="T443" s="355">
        <v>897.7</v>
      </c>
      <c r="U443" s="354">
        <v>897.7</v>
      </c>
      <c r="V443" s="272">
        <v>525.26</v>
      </c>
      <c r="W443" s="272">
        <v>140.51</v>
      </c>
      <c r="X443" s="272">
        <v>140.51</v>
      </c>
      <c r="Y443" s="273">
        <v>244.24</v>
      </c>
      <c r="Z443" s="274"/>
      <c r="AA443" s="274"/>
      <c r="AB443" s="274"/>
      <c r="AC443" s="274"/>
      <c r="AD443" s="274"/>
      <c r="AE443" s="274"/>
      <c r="AF443" s="274"/>
      <c r="AG443" s="274"/>
      <c r="AH443" s="274"/>
      <c r="AI443" s="274"/>
      <c r="AJ443" s="274"/>
      <c r="AK443" s="274"/>
      <c r="AL443" s="274"/>
      <c r="AM443" s="274"/>
      <c r="AN443" s="274"/>
      <c r="AO443" s="275"/>
      <c r="AP443" s="276"/>
      <c r="AQ443" s="277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  <c r="BE443" s="279"/>
      <c r="BF443" s="265"/>
      <c r="BG443" s="198"/>
    </row>
    <row r="444" spans="1:59" ht="37.5" customHeight="1" x14ac:dyDescent="0.2">
      <c r="A444" s="246" t="s">
        <v>146</v>
      </c>
      <c r="B444" s="362">
        <v>706</v>
      </c>
      <c r="C444" s="361">
        <v>702</v>
      </c>
      <c r="D444" s="360" t="s">
        <v>156</v>
      </c>
      <c r="E444" s="357" t="s">
        <v>147</v>
      </c>
      <c r="F444" s="359"/>
      <c r="G444" s="358"/>
      <c r="H444" s="356">
        <v>10101</v>
      </c>
      <c r="I444" s="355">
        <v>10772.4</v>
      </c>
      <c r="J444" s="355">
        <v>0</v>
      </c>
      <c r="K444" s="355">
        <v>1795.4</v>
      </c>
      <c r="L444" s="355">
        <v>897.7</v>
      </c>
      <c r="M444" s="355">
        <v>897.7</v>
      </c>
      <c r="N444" s="355">
        <v>897.7</v>
      </c>
      <c r="O444" s="355">
        <v>897.7</v>
      </c>
      <c r="P444" s="355">
        <v>897.7</v>
      </c>
      <c r="Q444" s="355">
        <v>897.7</v>
      </c>
      <c r="R444" s="355">
        <v>897.7</v>
      </c>
      <c r="S444" s="355">
        <v>897.7</v>
      </c>
      <c r="T444" s="355">
        <v>897.7</v>
      </c>
      <c r="U444" s="354">
        <v>897.7</v>
      </c>
      <c r="V444" s="272">
        <v>724.95</v>
      </c>
      <c r="W444" s="272">
        <v>179.2</v>
      </c>
      <c r="X444" s="272">
        <v>179.2</v>
      </c>
      <c r="Y444" s="273">
        <v>366.55</v>
      </c>
      <c r="Z444" s="274"/>
      <c r="AA444" s="274"/>
      <c r="AB444" s="274"/>
      <c r="AC444" s="274"/>
      <c r="AD444" s="274"/>
      <c r="AE444" s="274"/>
      <c r="AF444" s="274"/>
      <c r="AG444" s="274"/>
      <c r="AH444" s="274"/>
      <c r="AI444" s="274"/>
      <c r="AJ444" s="274"/>
      <c r="AK444" s="274"/>
      <c r="AL444" s="274"/>
      <c r="AM444" s="274"/>
      <c r="AN444" s="274"/>
      <c r="AO444" s="275"/>
      <c r="AP444" s="276"/>
      <c r="AQ444" s="277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  <c r="BE444" s="279"/>
      <c r="BF444" s="265"/>
      <c r="BG444" s="198"/>
    </row>
    <row r="445" spans="1:59" ht="37.5" customHeight="1" x14ac:dyDescent="0.2">
      <c r="A445" s="246" t="s">
        <v>146</v>
      </c>
      <c r="B445" s="362">
        <v>706</v>
      </c>
      <c r="C445" s="361">
        <v>702</v>
      </c>
      <c r="D445" s="360" t="s">
        <v>156</v>
      </c>
      <c r="E445" s="357" t="s">
        <v>147</v>
      </c>
      <c r="F445" s="359"/>
      <c r="G445" s="358"/>
      <c r="H445" s="356">
        <v>10101</v>
      </c>
      <c r="I445" s="355">
        <v>10772.4</v>
      </c>
      <c r="J445" s="355">
        <v>0</v>
      </c>
      <c r="K445" s="355">
        <v>1795.4</v>
      </c>
      <c r="L445" s="355">
        <v>897.7</v>
      </c>
      <c r="M445" s="355">
        <v>897.7</v>
      </c>
      <c r="N445" s="355">
        <v>897.7</v>
      </c>
      <c r="O445" s="355">
        <v>897.7</v>
      </c>
      <c r="P445" s="355">
        <v>897.7</v>
      </c>
      <c r="Q445" s="355">
        <v>897.7</v>
      </c>
      <c r="R445" s="355">
        <v>897.7</v>
      </c>
      <c r="S445" s="355">
        <v>897.7</v>
      </c>
      <c r="T445" s="355">
        <v>897.7</v>
      </c>
      <c r="U445" s="354">
        <v>897.7</v>
      </c>
      <c r="V445" s="272">
        <v>1041.1500000000001</v>
      </c>
      <c r="W445" s="272">
        <v>323.39999999999998</v>
      </c>
      <c r="X445" s="272">
        <v>323.39999999999998</v>
      </c>
      <c r="Y445" s="273">
        <v>394.35</v>
      </c>
      <c r="Z445" s="274"/>
      <c r="AA445" s="274"/>
      <c r="AB445" s="274"/>
      <c r="AC445" s="274"/>
      <c r="AD445" s="274"/>
      <c r="AE445" s="274"/>
      <c r="AF445" s="274"/>
      <c r="AG445" s="274"/>
      <c r="AH445" s="274"/>
      <c r="AI445" s="274"/>
      <c r="AJ445" s="274"/>
      <c r="AK445" s="274"/>
      <c r="AL445" s="274"/>
      <c r="AM445" s="274"/>
      <c r="AN445" s="274"/>
      <c r="AO445" s="275"/>
      <c r="AP445" s="276"/>
      <c r="AQ445" s="277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  <c r="BE445" s="279"/>
      <c r="BF445" s="265"/>
      <c r="BG445" s="198"/>
    </row>
    <row r="446" spans="1:59" ht="43.5" customHeight="1" x14ac:dyDescent="0.2">
      <c r="A446" s="246" t="s">
        <v>114</v>
      </c>
      <c r="B446" s="362">
        <v>706</v>
      </c>
      <c r="C446" s="361">
        <v>703</v>
      </c>
      <c r="D446" s="360" t="s">
        <v>138</v>
      </c>
      <c r="E446" s="357" t="s">
        <v>115</v>
      </c>
      <c r="F446" s="359"/>
      <c r="G446" s="358"/>
      <c r="H446" s="356">
        <v>10101</v>
      </c>
      <c r="I446" s="355">
        <v>108670</v>
      </c>
      <c r="J446" s="355">
        <v>27167.5</v>
      </c>
      <c r="K446" s="355">
        <v>0</v>
      </c>
      <c r="L446" s="355">
        <v>0</v>
      </c>
      <c r="M446" s="355">
        <v>27167.5</v>
      </c>
      <c r="N446" s="355">
        <v>0</v>
      </c>
      <c r="O446" s="355">
        <v>0</v>
      </c>
      <c r="P446" s="355">
        <v>27167.5</v>
      </c>
      <c r="Q446" s="355">
        <v>0</v>
      </c>
      <c r="R446" s="355">
        <v>0</v>
      </c>
      <c r="S446" s="355">
        <v>27167.5</v>
      </c>
      <c r="T446" s="355">
        <v>0</v>
      </c>
      <c r="U446" s="354">
        <v>0</v>
      </c>
      <c r="V446" s="272">
        <v>802.82</v>
      </c>
      <c r="W446" s="272">
        <v>160.41</v>
      </c>
      <c r="X446" s="272">
        <v>160.41</v>
      </c>
      <c r="Y446" s="273">
        <v>482</v>
      </c>
      <c r="Z446" s="274"/>
      <c r="AA446" s="274"/>
      <c r="AB446" s="274"/>
      <c r="AC446" s="274"/>
      <c r="AD446" s="274"/>
      <c r="AE446" s="274"/>
      <c r="AF446" s="274"/>
      <c r="AG446" s="274"/>
      <c r="AH446" s="274"/>
      <c r="AI446" s="274"/>
      <c r="AJ446" s="274"/>
      <c r="AK446" s="274"/>
      <c r="AL446" s="274"/>
      <c r="AM446" s="274"/>
      <c r="AN446" s="274"/>
      <c r="AO446" s="275"/>
      <c r="AP446" s="276"/>
      <c r="AQ446" s="277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  <c r="BE446" s="279"/>
      <c r="BF446" s="265"/>
      <c r="BG446" s="198"/>
    </row>
    <row r="447" spans="1:59" ht="43.5" customHeight="1" x14ac:dyDescent="0.2">
      <c r="A447" s="246" t="s">
        <v>114</v>
      </c>
      <c r="B447" s="362">
        <v>706</v>
      </c>
      <c r="C447" s="361">
        <v>703</v>
      </c>
      <c r="D447" s="360" t="s">
        <v>157</v>
      </c>
      <c r="E447" s="357" t="s">
        <v>115</v>
      </c>
      <c r="F447" s="359"/>
      <c r="G447" s="358"/>
      <c r="H447" s="356">
        <v>10101</v>
      </c>
      <c r="I447" s="355">
        <v>13778468.83</v>
      </c>
      <c r="J447" s="355">
        <v>1148205</v>
      </c>
      <c r="K447" s="355">
        <v>1148205</v>
      </c>
      <c r="L447" s="355">
        <v>1148205</v>
      </c>
      <c r="M447" s="355">
        <v>1148205</v>
      </c>
      <c r="N447" s="355">
        <v>1148205</v>
      </c>
      <c r="O447" s="355">
        <v>1148205</v>
      </c>
      <c r="P447" s="355">
        <v>1148205</v>
      </c>
      <c r="Q447" s="355">
        <v>1148205</v>
      </c>
      <c r="R447" s="355">
        <v>1148205</v>
      </c>
      <c r="S447" s="355">
        <v>1148205</v>
      </c>
      <c r="T447" s="355">
        <v>1148205</v>
      </c>
      <c r="U447" s="354">
        <v>1148213.83</v>
      </c>
      <c r="V447" s="272">
        <v>1756.52</v>
      </c>
      <c r="W447" s="272">
        <v>363.01</v>
      </c>
      <c r="X447" s="272">
        <v>363.01</v>
      </c>
      <c r="Y447" s="273">
        <v>1030.5</v>
      </c>
      <c r="Z447" s="274"/>
      <c r="AA447" s="274"/>
      <c r="AB447" s="274"/>
      <c r="AC447" s="274"/>
      <c r="AD447" s="274"/>
      <c r="AE447" s="274"/>
      <c r="AF447" s="274"/>
      <c r="AG447" s="274"/>
      <c r="AH447" s="274"/>
      <c r="AI447" s="274"/>
      <c r="AJ447" s="274"/>
      <c r="AK447" s="274"/>
      <c r="AL447" s="274"/>
      <c r="AM447" s="274"/>
      <c r="AN447" s="274"/>
      <c r="AO447" s="275"/>
      <c r="AP447" s="276"/>
      <c r="AQ447" s="277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  <c r="BE447" s="279"/>
      <c r="BF447" s="265"/>
      <c r="BG447" s="198"/>
    </row>
    <row r="448" spans="1:59" ht="43.5" customHeight="1" x14ac:dyDescent="0.2">
      <c r="A448" s="246" t="s">
        <v>114</v>
      </c>
      <c r="B448" s="362">
        <v>706</v>
      </c>
      <c r="C448" s="361">
        <v>703</v>
      </c>
      <c r="D448" s="360" t="s">
        <v>158</v>
      </c>
      <c r="E448" s="357" t="s">
        <v>115</v>
      </c>
      <c r="F448" s="359"/>
      <c r="G448" s="358"/>
      <c r="H448" s="356">
        <v>10101</v>
      </c>
      <c r="I448" s="355">
        <v>94470</v>
      </c>
      <c r="J448" s="355">
        <v>23617.5</v>
      </c>
      <c r="K448" s="355">
        <v>0</v>
      </c>
      <c r="L448" s="355">
        <v>0</v>
      </c>
      <c r="M448" s="355">
        <v>23617.5</v>
      </c>
      <c r="N448" s="355">
        <v>0</v>
      </c>
      <c r="O448" s="355">
        <v>0</v>
      </c>
      <c r="P448" s="355">
        <v>23617.5</v>
      </c>
      <c r="Q448" s="355">
        <v>0</v>
      </c>
      <c r="R448" s="355">
        <v>0</v>
      </c>
      <c r="S448" s="355">
        <v>23617.5</v>
      </c>
      <c r="T448" s="355">
        <v>0</v>
      </c>
      <c r="U448" s="354">
        <v>0</v>
      </c>
      <c r="V448" s="272">
        <v>287266.39</v>
      </c>
      <c r="W448" s="272">
        <v>44552.06</v>
      </c>
      <c r="X448" s="272">
        <v>44552.06</v>
      </c>
      <c r="Y448" s="273">
        <v>198162.27</v>
      </c>
      <c r="Z448" s="274"/>
      <c r="AA448" s="274"/>
      <c r="AB448" s="274"/>
      <c r="AC448" s="274"/>
      <c r="AD448" s="274"/>
      <c r="AE448" s="274"/>
      <c r="AF448" s="274"/>
      <c r="AG448" s="274"/>
      <c r="AH448" s="274"/>
      <c r="AI448" s="274"/>
      <c r="AJ448" s="274"/>
      <c r="AK448" s="274"/>
      <c r="AL448" s="274"/>
      <c r="AM448" s="274"/>
      <c r="AN448" s="274"/>
      <c r="AO448" s="275"/>
      <c r="AP448" s="276"/>
      <c r="AQ448" s="277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  <c r="BE448" s="279"/>
      <c r="BF448" s="265"/>
      <c r="BG448" s="198"/>
    </row>
    <row r="449" spans="1:59" ht="43.5" customHeight="1" x14ac:dyDescent="0.2">
      <c r="A449" s="246" t="s">
        <v>114</v>
      </c>
      <c r="B449" s="362">
        <v>706</v>
      </c>
      <c r="C449" s="361">
        <v>703</v>
      </c>
      <c r="D449" s="360" t="s">
        <v>159</v>
      </c>
      <c r="E449" s="357" t="s">
        <v>115</v>
      </c>
      <c r="F449" s="359"/>
      <c r="G449" s="358"/>
      <c r="H449" s="356">
        <v>10101</v>
      </c>
      <c r="I449" s="355">
        <v>26670</v>
      </c>
      <c r="J449" s="355">
        <v>6667.5</v>
      </c>
      <c r="K449" s="355">
        <v>0</v>
      </c>
      <c r="L449" s="355">
        <v>0</v>
      </c>
      <c r="M449" s="355">
        <v>6667.5</v>
      </c>
      <c r="N449" s="355">
        <v>0</v>
      </c>
      <c r="O449" s="355">
        <v>0</v>
      </c>
      <c r="P449" s="355">
        <v>6667.5</v>
      </c>
      <c r="Q449" s="355">
        <v>0</v>
      </c>
      <c r="R449" s="355">
        <v>0</v>
      </c>
      <c r="S449" s="355">
        <v>6667.5</v>
      </c>
      <c r="T449" s="355">
        <v>0</v>
      </c>
      <c r="U449" s="354">
        <v>0</v>
      </c>
      <c r="V449" s="272">
        <v>256854.04</v>
      </c>
      <c r="W449" s="272">
        <v>52243.7</v>
      </c>
      <c r="X449" s="272">
        <v>43626.64</v>
      </c>
      <c r="Y449" s="273">
        <v>160983.70000000001</v>
      </c>
      <c r="Z449" s="274"/>
      <c r="AA449" s="274"/>
      <c r="AB449" s="274"/>
      <c r="AC449" s="274"/>
      <c r="AD449" s="274"/>
      <c r="AE449" s="274"/>
      <c r="AF449" s="274"/>
      <c r="AG449" s="274"/>
      <c r="AH449" s="274"/>
      <c r="AI449" s="274"/>
      <c r="AJ449" s="274"/>
      <c r="AK449" s="274"/>
      <c r="AL449" s="274"/>
      <c r="AM449" s="274"/>
      <c r="AN449" s="274"/>
      <c r="AO449" s="275"/>
      <c r="AP449" s="276"/>
      <c r="AQ449" s="277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  <c r="BE449" s="279"/>
      <c r="BF449" s="265"/>
      <c r="BG449" s="198"/>
    </row>
    <row r="450" spans="1:59" ht="57.75" customHeight="1" x14ac:dyDescent="0.2">
      <c r="A450" s="246" t="s">
        <v>788</v>
      </c>
      <c r="B450" s="362">
        <v>706</v>
      </c>
      <c r="C450" s="361">
        <v>703</v>
      </c>
      <c r="D450" s="360" t="s">
        <v>470</v>
      </c>
      <c r="E450" s="357" t="s">
        <v>784</v>
      </c>
      <c r="F450" s="359"/>
      <c r="G450" s="358"/>
      <c r="H450" s="356">
        <v>10101</v>
      </c>
      <c r="I450" s="355">
        <v>5699700</v>
      </c>
      <c r="J450" s="355">
        <v>474975</v>
      </c>
      <c r="K450" s="355">
        <v>474975</v>
      </c>
      <c r="L450" s="355">
        <v>474975</v>
      </c>
      <c r="M450" s="355">
        <v>474975</v>
      </c>
      <c r="N450" s="355">
        <v>474975</v>
      </c>
      <c r="O450" s="355">
        <v>474975</v>
      </c>
      <c r="P450" s="355">
        <v>474975</v>
      </c>
      <c r="Q450" s="355">
        <v>474975</v>
      </c>
      <c r="R450" s="355">
        <v>474975</v>
      </c>
      <c r="S450" s="355">
        <v>474975</v>
      </c>
      <c r="T450" s="355">
        <v>474975</v>
      </c>
      <c r="U450" s="354">
        <v>474975</v>
      </c>
      <c r="V450" s="272"/>
      <c r="W450" s="272"/>
      <c r="X450" s="272"/>
      <c r="Y450" s="273"/>
      <c r="Z450" s="274"/>
      <c r="AA450" s="274"/>
      <c r="AB450" s="274"/>
      <c r="AC450" s="274"/>
      <c r="AD450" s="274"/>
      <c r="AE450" s="274"/>
      <c r="AF450" s="274"/>
      <c r="AG450" s="274"/>
      <c r="AH450" s="274"/>
      <c r="AI450" s="274"/>
      <c r="AJ450" s="274"/>
      <c r="AK450" s="274"/>
      <c r="AL450" s="274"/>
      <c r="AM450" s="274"/>
      <c r="AN450" s="274"/>
      <c r="AO450" s="275"/>
      <c r="AP450" s="276"/>
      <c r="AQ450" s="277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  <c r="BE450" s="279"/>
      <c r="BF450" s="265"/>
      <c r="BG450" s="198"/>
    </row>
    <row r="451" spans="1:59" ht="73.5" customHeight="1" x14ac:dyDescent="0.2">
      <c r="A451" s="246" t="s">
        <v>1037</v>
      </c>
      <c r="B451" s="362">
        <v>706</v>
      </c>
      <c r="C451" s="361">
        <v>703</v>
      </c>
      <c r="D451" s="360" t="s">
        <v>470</v>
      </c>
      <c r="E451" s="357" t="s">
        <v>989</v>
      </c>
      <c r="F451" s="359"/>
      <c r="G451" s="358"/>
      <c r="H451" s="356">
        <v>10101</v>
      </c>
      <c r="I451" s="355">
        <v>129405</v>
      </c>
      <c r="J451" s="355">
        <v>0</v>
      </c>
      <c r="K451" s="355">
        <v>129405</v>
      </c>
      <c r="L451" s="355">
        <v>0</v>
      </c>
      <c r="M451" s="355">
        <v>0</v>
      </c>
      <c r="N451" s="355">
        <v>0</v>
      </c>
      <c r="O451" s="355">
        <v>0</v>
      </c>
      <c r="P451" s="355">
        <v>0</v>
      </c>
      <c r="Q451" s="355">
        <v>0</v>
      </c>
      <c r="R451" s="355">
        <v>0</v>
      </c>
      <c r="S451" s="355">
        <v>0</v>
      </c>
      <c r="T451" s="355">
        <v>0</v>
      </c>
      <c r="U451" s="354">
        <v>0</v>
      </c>
      <c r="V451" s="272"/>
      <c r="W451" s="272"/>
      <c r="X451" s="272"/>
      <c r="Y451" s="273"/>
      <c r="Z451" s="274"/>
      <c r="AA451" s="274"/>
      <c r="AB451" s="274"/>
      <c r="AC451" s="274"/>
      <c r="AD451" s="274"/>
      <c r="AE451" s="274"/>
      <c r="AF451" s="274"/>
      <c r="AG451" s="274"/>
      <c r="AH451" s="274"/>
      <c r="AI451" s="274"/>
      <c r="AJ451" s="274"/>
      <c r="AK451" s="274"/>
      <c r="AL451" s="274"/>
      <c r="AM451" s="274"/>
      <c r="AN451" s="274"/>
      <c r="AO451" s="275"/>
      <c r="AP451" s="276"/>
      <c r="AQ451" s="277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  <c r="BE451" s="279"/>
      <c r="BF451" s="265"/>
      <c r="BG451" s="198"/>
    </row>
    <row r="452" spans="1:59" ht="74.25" customHeight="1" x14ac:dyDescent="0.2">
      <c r="A452" s="246" t="s">
        <v>1038</v>
      </c>
      <c r="B452" s="362">
        <v>706</v>
      </c>
      <c r="C452" s="361">
        <v>703</v>
      </c>
      <c r="D452" s="360" t="s">
        <v>470</v>
      </c>
      <c r="E452" s="357" t="s">
        <v>990</v>
      </c>
      <c r="F452" s="359"/>
      <c r="G452" s="358"/>
      <c r="H452" s="356">
        <v>10101</v>
      </c>
      <c r="I452" s="355">
        <v>129405</v>
      </c>
      <c r="J452" s="355">
        <v>0</v>
      </c>
      <c r="K452" s="355">
        <v>129405</v>
      </c>
      <c r="L452" s="355">
        <v>0</v>
      </c>
      <c r="M452" s="355">
        <v>0</v>
      </c>
      <c r="N452" s="355">
        <v>0</v>
      </c>
      <c r="O452" s="355">
        <v>0</v>
      </c>
      <c r="P452" s="355">
        <v>0</v>
      </c>
      <c r="Q452" s="355">
        <v>0</v>
      </c>
      <c r="R452" s="355">
        <v>0</v>
      </c>
      <c r="S452" s="355">
        <v>0</v>
      </c>
      <c r="T452" s="355">
        <v>0</v>
      </c>
      <c r="U452" s="354">
        <v>0</v>
      </c>
      <c r="V452" s="272"/>
      <c r="W452" s="272"/>
      <c r="X452" s="272"/>
      <c r="Y452" s="273"/>
      <c r="Z452" s="274"/>
      <c r="AA452" s="274"/>
      <c r="AB452" s="274"/>
      <c r="AC452" s="274"/>
      <c r="AD452" s="274"/>
      <c r="AE452" s="274"/>
      <c r="AF452" s="274"/>
      <c r="AG452" s="274"/>
      <c r="AH452" s="274"/>
      <c r="AI452" s="274"/>
      <c r="AJ452" s="274"/>
      <c r="AK452" s="274"/>
      <c r="AL452" s="274"/>
      <c r="AM452" s="274"/>
      <c r="AN452" s="274"/>
      <c r="AO452" s="275"/>
      <c r="AP452" s="276"/>
      <c r="AQ452" s="277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  <c r="BE452" s="279"/>
      <c r="BF452" s="265"/>
      <c r="BG452" s="198"/>
    </row>
    <row r="453" spans="1:59" ht="54.75" customHeight="1" x14ac:dyDescent="0.2">
      <c r="A453" s="246" t="s">
        <v>1039</v>
      </c>
      <c r="B453" s="362">
        <v>706</v>
      </c>
      <c r="C453" s="361">
        <v>703</v>
      </c>
      <c r="D453" s="360" t="s">
        <v>470</v>
      </c>
      <c r="E453" s="357" t="s">
        <v>991</v>
      </c>
      <c r="F453" s="359"/>
      <c r="G453" s="358"/>
      <c r="H453" s="356">
        <v>10101</v>
      </c>
      <c r="I453" s="355">
        <v>129405</v>
      </c>
      <c r="J453" s="355">
        <v>0</v>
      </c>
      <c r="K453" s="355">
        <v>129405</v>
      </c>
      <c r="L453" s="355">
        <v>0</v>
      </c>
      <c r="M453" s="355">
        <v>0</v>
      </c>
      <c r="N453" s="355">
        <v>0</v>
      </c>
      <c r="O453" s="355">
        <v>0</v>
      </c>
      <c r="P453" s="355">
        <v>0</v>
      </c>
      <c r="Q453" s="355">
        <v>0</v>
      </c>
      <c r="R453" s="355">
        <v>0</v>
      </c>
      <c r="S453" s="355">
        <v>0</v>
      </c>
      <c r="T453" s="355">
        <v>0</v>
      </c>
      <c r="U453" s="354">
        <v>0</v>
      </c>
      <c r="V453" s="272"/>
      <c r="W453" s="272"/>
      <c r="X453" s="272"/>
      <c r="Y453" s="273"/>
      <c r="Z453" s="274"/>
      <c r="AA453" s="274"/>
      <c r="AB453" s="274"/>
      <c r="AC453" s="274"/>
      <c r="AD453" s="274"/>
      <c r="AE453" s="274"/>
      <c r="AF453" s="274"/>
      <c r="AG453" s="274"/>
      <c r="AH453" s="274"/>
      <c r="AI453" s="274"/>
      <c r="AJ453" s="274"/>
      <c r="AK453" s="274"/>
      <c r="AL453" s="274"/>
      <c r="AM453" s="274"/>
      <c r="AN453" s="274"/>
      <c r="AO453" s="275"/>
      <c r="AP453" s="276"/>
      <c r="AQ453" s="277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  <c r="BE453" s="279"/>
      <c r="BF453" s="265"/>
      <c r="BG453" s="198"/>
    </row>
    <row r="454" spans="1:59" ht="49.5" customHeight="1" x14ac:dyDescent="0.2">
      <c r="A454" s="246" t="s">
        <v>1039</v>
      </c>
      <c r="B454" s="362">
        <v>706</v>
      </c>
      <c r="C454" s="361">
        <v>703</v>
      </c>
      <c r="D454" s="360" t="s">
        <v>470</v>
      </c>
      <c r="E454" s="357" t="s">
        <v>992</v>
      </c>
      <c r="F454" s="359"/>
      <c r="G454" s="358"/>
      <c r="H454" s="356">
        <v>10101</v>
      </c>
      <c r="I454" s="355">
        <v>129405</v>
      </c>
      <c r="J454" s="355">
        <v>0</v>
      </c>
      <c r="K454" s="355">
        <v>129405</v>
      </c>
      <c r="L454" s="355">
        <v>0</v>
      </c>
      <c r="M454" s="355">
        <v>0</v>
      </c>
      <c r="N454" s="355">
        <v>0</v>
      </c>
      <c r="O454" s="355">
        <v>0</v>
      </c>
      <c r="P454" s="355">
        <v>0</v>
      </c>
      <c r="Q454" s="355">
        <v>0</v>
      </c>
      <c r="R454" s="355">
        <v>0</v>
      </c>
      <c r="S454" s="355">
        <v>0</v>
      </c>
      <c r="T454" s="355">
        <v>0</v>
      </c>
      <c r="U454" s="354">
        <v>0</v>
      </c>
      <c r="V454" s="272"/>
      <c r="W454" s="272"/>
      <c r="X454" s="272"/>
      <c r="Y454" s="273"/>
      <c r="Z454" s="274"/>
      <c r="AA454" s="274"/>
      <c r="AB454" s="274"/>
      <c r="AC454" s="274"/>
      <c r="AD454" s="274"/>
      <c r="AE454" s="274"/>
      <c r="AF454" s="274"/>
      <c r="AG454" s="274"/>
      <c r="AH454" s="274"/>
      <c r="AI454" s="274"/>
      <c r="AJ454" s="274"/>
      <c r="AK454" s="274"/>
      <c r="AL454" s="274"/>
      <c r="AM454" s="274"/>
      <c r="AN454" s="274"/>
      <c r="AO454" s="275"/>
      <c r="AP454" s="276"/>
      <c r="AQ454" s="277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  <c r="BE454" s="279"/>
      <c r="BF454" s="265"/>
      <c r="BG454" s="198"/>
    </row>
    <row r="455" spans="1:59" ht="18.75" customHeight="1" x14ac:dyDescent="0.2">
      <c r="A455" s="246" t="s">
        <v>116</v>
      </c>
      <c r="B455" s="362">
        <v>706</v>
      </c>
      <c r="C455" s="361">
        <v>703</v>
      </c>
      <c r="D455" s="360" t="s">
        <v>471</v>
      </c>
      <c r="E455" s="357" t="s">
        <v>117</v>
      </c>
      <c r="F455" s="359"/>
      <c r="G455" s="358"/>
      <c r="H455" s="356">
        <v>10101</v>
      </c>
      <c r="I455" s="355">
        <v>819500</v>
      </c>
      <c r="J455" s="355">
        <v>0</v>
      </c>
      <c r="K455" s="355">
        <v>136582</v>
      </c>
      <c r="L455" s="355">
        <v>68291</v>
      </c>
      <c r="M455" s="355">
        <v>68291</v>
      </c>
      <c r="N455" s="355">
        <v>68291</v>
      </c>
      <c r="O455" s="355">
        <v>68291</v>
      </c>
      <c r="P455" s="355">
        <v>68291</v>
      </c>
      <c r="Q455" s="355">
        <v>68291</v>
      </c>
      <c r="R455" s="355">
        <v>68291</v>
      </c>
      <c r="S455" s="355">
        <v>68291</v>
      </c>
      <c r="T455" s="355">
        <v>68291</v>
      </c>
      <c r="U455" s="354">
        <v>68299</v>
      </c>
      <c r="V455" s="272"/>
      <c r="W455" s="272"/>
      <c r="X455" s="272"/>
      <c r="Y455" s="273"/>
      <c r="Z455" s="274"/>
      <c r="AA455" s="274"/>
      <c r="AB455" s="274"/>
      <c r="AC455" s="274"/>
      <c r="AD455" s="274"/>
      <c r="AE455" s="274"/>
      <c r="AF455" s="274"/>
      <c r="AG455" s="274"/>
      <c r="AH455" s="274"/>
      <c r="AI455" s="274"/>
      <c r="AJ455" s="274"/>
      <c r="AK455" s="274"/>
      <c r="AL455" s="274"/>
      <c r="AM455" s="274"/>
      <c r="AN455" s="274"/>
      <c r="AO455" s="275"/>
      <c r="AP455" s="276"/>
      <c r="AQ455" s="277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  <c r="BE455" s="279"/>
      <c r="BF455" s="265"/>
      <c r="BG455" s="198"/>
    </row>
    <row r="456" spans="1:59" ht="18.75" customHeight="1" x14ac:dyDescent="0.2">
      <c r="A456" s="246" t="s">
        <v>116</v>
      </c>
      <c r="B456" s="362">
        <v>706</v>
      </c>
      <c r="C456" s="361">
        <v>703</v>
      </c>
      <c r="D456" s="360" t="s">
        <v>144</v>
      </c>
      <c r="E456" s="357" t="s">
        <v>117</v>
      </c>
      <c r="F456" s="359"/>
      <c r="G456" s="358" t="s">
        <v>70</v>
      </c>
      <c r="H456" s="356">
        <v>10306</v>
      </c>
      <c r="I456" s="355">
        <v>959127.9</v>
      </c>
      <c r="J456" s="355">
        <v>182851.89</v>
      </c>
      <c r="K456" s="355">
        <v>141426</v>
      </c>
      <c r="L456" s="355">
        <v>141426</v>
      </c>
      <c r="M456" s="355">
        <v>141426</v>
      </c>
      <c r="N456" s="355">
        <v>141426</v>
      </c>
      <c r="O456" s="355">
        <v>143296</v>
      </c>
      <c r="P456" s="355">
        <v>67276.009999999995</v>
      </c>
      <c r="Q456" s="355">
        <v>0</v>
      </c>
      <c r="R456" s="355">
        <v>0</v>
      </c>
      <c r="S456" s="355">
        <v>0</v>
      </c>
      <c r="T456" s="355">
        <v>0</v>
      </c>
      <c r="U456" s="354">
        <v>0</v>
      </c>
      <c r="V456" s="272"/>
      <c r="W456" s="272"/>
      <c r="X456" s="272"/>
      <c r="Y456" s="273"/>
      <c r="Z456" s="274"/>
      <c r="AA456" s="274"/>
      <c r="AB456" s="274"/>
      <c r="AC456" s="274"/>
      <c r="AD456" s="274"/>
      <c r="AE456" s="274"/>
      <c r="AF456" s="274"/>
      <c r="AG456" s="274"/>
      <c r="AH456" s="274"/>
      <c r="AI456" s="274"/>
      <c r="AJ456" s="274"/>
      <c r="AK456" s="274"/>
      <c r="AL456" s="274"/>
      <c r="AM456" s="274"/>
      <c r="AN456" s="274"/>
      <c r="AO456" s="275"/>
      <c r="AP456" s="276"/>
      <c r="AQ456" s="277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  <c r="BE456" s="279"/>
      <c r="BF456" s="265"/>
      <c r="BG456" s="198"/>
    </row>
    <row r="457" spans="1:59" ht="18" customHeight="1" x14ac:dyDescent="0.2">
      <c r="A457" s="246" t="s">
        <v>97</v>
      </c>
      <c r="B457" s="362">
        <v>706</v>
      </c>
      <c r="C457" s="361">
        <v>703</v>
      </c>
      <c r="D457" s="360" t="s">
        <v>144</v>
      </c>
      <c r="E457" s="357" t="s">
        <v>163</v>
      </c>
      <c r="F457" s="359"/>
      <c r="G457" s="358" t="s">
        <v>70</v>
      </c>
      <c r="H457" s="356">
        <v>10306</v>
      </c>
      <c r="I457" s="355">
        <v>58148.11</v>
      </c>
      <c r="J457" s="355">
        <v>17148.11</v>
      </c>
      <c r="K457" s="355">
        <v>8574</v>
      </c>
      <c r="L457" s="355">
        <v>8574</v>
      </c>
      <c r="M457" s="355">
        <v>8574</v>
      </c>
      <c r="N457" s="355">
        <v>8574</v>
      </c>
      <c r="O457" s="355">
        <v>6704</v>
      </c>
      <c r="P457" s="355">
        <v>0</v>
      </c>
      <c r="Q457" s="355">
        <v>0</v>
      </c>
      <c r="R457" s="355">
        <v>0</v>
      </c>
      <c r="S457" s="355">
        <v>0</v>
      </c>
      <c r="T457" s="355">
        <v>0</v>
      </c>
      <c r="U457" s="354">
        <v>0</v>
      </c>
      <c r="V457" s="272"/>
      <c r="W457" s="272"/>
      <c r="X457" s="272"/>
      <c r="Y457" s="273"/>
      <c r="Z457" s="274"/>
      <c r="AA457" s="274"/>
      <c r="AB457" s="274"/>
      <c r="AC457" s="274"/>
      <c r="AD457" s="274"/>
      <c r="AE457" s="274"/>
      <c r="AF457" s="274"/>
      <c r="AG457" s="274"/>
      <c r="AH457" s="274"/>
      <c r="AI457" s="274"/>
      <c r="AJ457" s="274"/>
      <c r="AK457" s="274"/>
      <c r="AL457" s="274"/>
      <c r="AM457" s="274"/>
      <c r="AN457" s="274"/>
      <c r="AO457" s="275"/>
      <c r="AP457" s="276"/>
      <c r="AQ457" s="277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  <c r="BE457" s="279"/>
      <c r="BF457" s="265"/>
      <c r="BG457" s="198"/>
    </row>
    <row r="458" spans="1:59" ht="42" customHeight="1" x14ac:dyDescent="0.2">
      <c r="A458" s="246" t="s">
        <v>160</v>
      </c>
      <c r="B458" s="362">
        <v>706</v>
      </c>
      <c r="C458" s="361">
        <v>709</v>
      </c>
      <c r="D458" s="360" t="s">
        <v>138</v>
      </c>
      <c r="E458" s="357" t="s">
        <v>161</v>
      </c>
      <c r="F458" s="359"/>
      <c r="G458" s="358"/>
      <c r="H458" s="356">
        <v>10101</v>
      </c>
      <c r="I458" s="355">
        <v>56870</v>
      </c>
      <c r="J458" s="355">
        <v>14217.5</v>
      </c>
      <c r="K458" s="355">
        <v>0</v>
      </c>
      <c r="L458" s="355">
        <v>0</v>
      </c>
      <c r="M458" s="355">
        <v>14217.5</v>
      </c>
      <c r="N458" s="355">
        <v>0</v>
      </c>
      <c r="O458" s="355">
        <v>0</v>
      </c>
      <c r="P458" s="355">
        <v>14217.5</v>
      </c>
      <c r="Q458" s="355">
        <v>0</v>
      </c>
      <c r="R458" s="355">
        <v>0</v>
      </c>
      <c r="S458" s="355">
        <v>14217.5</v>
      </c>
      <c r="T458" s="355">
        <v>0</v>
      </c>
      <c r="U458" s="354">
        <v>0</v>
      </c>
      <c r="V458" s="272"/>
      <c r="W458" s="272"/>
      <c r="X458" s="272"/>
      <c r="Y458" s="273"/>
      <c r="Z458" s="274"/>
      <c r="AA458" s="274"/>
      <c r="AB458" s="274"/>
      <c r="AC458" s="274"/>
      <c r="AD458" s="274"/>
      <c r="AE458" s="274"/>
      <c r="AF458" s="274"/>
      <c r="AG458" s="274"/>
      <c r="AH458" s="274"/>
      <c r="AI458" s="274"/>
      <c r="AJ458" s="274"/>
      <c r="AK458" s="274"/>
      <c r="AL458" s="274"/>
      <c r="AM458" s="274"/>
      <c r="AN458" s="274"/>
      <c r="AO458" s="275"/>
      <c r="AP458" s="276"/>
      <c r="AQ458" s="277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  <c r="BE458" s="279"/>
      <c r="BF458" s="265"/>
      <c r="BG458" s="198"/>
    </row>
    <row r="459" spans="1:59" ht="42" customHeight="1" x14ac:dyDescent="0.2">
      <c r="A459" s="246" t="s">
        <v>160</v>
      </c>
      <c r="B459" s="362">
        <v>706</v>
      </c>
      <c r="C459" s="361">
        <v>709</v>
      </c>
      <c r="D459" s="360" t="s">
        <v>164</v>
      </c>
      <c r="E459" s="357" t="s">
        <v>161</v>
      </c>
      <c r="F459" s="359"/>
      <c r="G459" s="358"/>
      <c r="H459" s="356">
        <v>10101</v>
      </c>
      <c r="I459" s="355">
        <v>2328336.5099999998</v>
      </c>
      <c r="J459" s="355">
        <v>2328336.5099999998</v>
      </c>
      <c r="K459" s="355">
        <v>0</v>
      </c>
      <c r="L459" s="355">
        <v>0</v>
      </c>
      <c r="M459" s="355">
        <v>0</v>
      </c>
      <c r="N459" s="355">
        <v>0</v>
      </c>
      <c r="O459" s="355">
        <v>0</v>
      </c>
      <c r="P459" s="355">
        <v>0</v>
      </c>
      <c r="Q459" s="355">
        <v>0</v>
      </c>
      <c r="R459" s="355">
        <v>0</v>
      </c>
      <c r="S459" s="355">
        <v>0</v>
      </c>
      <c r="T459" s="355">
        <v>0</v>
      </c>
      <c r="U459" s="354">
        <v>0</v>
      </c>
      <c r="V459" s="272"/>
      <c r="W459" s="272"/>
      <c r="X459" s="272"/>
      <c r="Y459" s="273"/>
      <c r="Z459" s="274"/>
      <c r="AA459" s="274"/>
      <c r="AB459" s="274"/>
      <c r="AC459" s="274"/>
      <c r="AD459" s="274"/>
      <c r="AE459" s="274"/>
      <c r="AF459" s="274"/>
      <c r="AG459" s="274"/>
      <c r="AH459" s="274"/>
      <c r="AI459" s="274"/>
      <c r="AJ459" s="274"/>
      <c r="AK459" s="274"/>
      <c r="AL459" s="274"/>
      <c r="AM459" s="274"/>
      <c r="AN459" s="274"/>
      <c r="AO459" s="275"/>
      <c r="AP459" s="276"/>
      <c r="AQ459" s="277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  <c r="BE459" s="279"/>
      <c r="BF459" s="265"/>
      <c r="BG459" s="198"/>
    </row>
    <row r="460" spans="1:59" ht="18.75" customHeight="1" x14ac:dyDescent="0.2">
      <c r="A460" s="246" t="s">
        <v>116</v>
      </c>
      <c r="B460" s="362">
        <v>706</v>
      </c>
      <c r="C460" s="361">
        <v>709</v>
      </c>
      <c r="D460" s="360" t="s">
        <v>165</v>
      </c>
      <c r="E460" s="357" t="s">
        <v>117</v>
      </c>
      <c r="F460" s="359"/>
      <c r="G460" s="358"/>
      <c r="H460" s="356">
        <v>10101</v>
      </c>
      <c r="I460" s="355">
        <v>237570</v>
      </c>
      <c r="J460" s="355">
        <v>0</v>
      </c>
      <c r="K460" s="355">
        <v>0</v>
      </c>
      <c r="L460" s="355">
        <v>59392.5</v>
      </c>
      <c r="M460" s="355">
        <v>0</v>
      </c>
      <c r="N460" s="355">
        <v>0</v>
      </c>
      <c r="O460" s="355">
        <v>118785</v>
      </c>
      <c r="P460" s="355">
        <v>59392.5</v>
      </c>
      <c r="Q460" s="355">
        <v>0</v>
      </c>
      <c r="R460" s="355">
        <v>0</v>
      </c>
      <c r="S460" s="355">
        <v>0</v>
      </c>
      <c r="T460" s="355">
        <v>0</v>
      </c>
      <c r="U460" s="354">
        <v>0</v>
      </c>
      <c r="V460" s="272"/>
      <c r="W460" s="272"/>
      <c r="X460" s="272"/>
      <c r="Y460" s="273"/>
      <c r="Z460" s="274"/>
      <c r="AA460" s="274"/>
      <c r="AB460" s="274"/>
      <c r="AC460" s="274"/>
      <c r="AD460" s="274"/>
      <c r="AE460" s="274"/>
      <c r="AF460" s="274"/>
      <c r="AG460" s="274"/>
      <c r="AH460" s="274"/>
      <c r="AI460" s="274"/>
      <c r="AJ460" s="274"/>
      <c r="AK460" s="274"/>
      <c r="AL460" s="274"/>
      <c r="AM460" s="274"/>
      <c r="AN460" s="274"/>
      <c r="AO460" s="275"/>
      <c r="AP460" s="276"/>
      <c r="AQ460" s="277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  <c r="BE460" s="279"/>
      <c r="BF460" s="265"/>
      <c r="BG460" s="198"/>
    </row>
    <row r="461" spans="1:59" ht="18.75" customHeight="1" x14ac:dyDescent="0.2">
      <c r="A461" s="246" t="s">
        <v>116</v>
      </c>
      <c r="B461" s="362">
        <v>706</v>
      </c>
      <c r="C461" s="361">
        <v>709</v>
      </c>
      <c r="D461" s="360" t="s">
        <v>166</v>
      </c>
      <c r="E461" s="357" t="s">
        <v>117</v>
      </c>
      <c r="F461" s="359"/>
      <c r="G461" s="358"/>
      <c r="H461" s="356">
        <v>10101</v>
      </c>
      <c r="I461" s="355">
        <v>149530</v>
      </c>
      <c r="J461" s="355">
        <v>0</v>
      </c>
      <c r="K461" s="355">
        <v>0</v>
      </c>
      <c r="L461" s="355">
        <v>0</v>
      </c>
      <c r="M461" s="355">
        <v>0</v>
      </c>
      <c r="N461" s="355">
        <v>149530</v>
      </c>
      <c r="O461" s="355">
        <v>0</v>
      </c>
      <c r="P461" s="355">
        <v>0</v>
      </c>
      <c r="Q461" s="355">
        <v>0</v>
      </c>
      <c r="R461" s="355">
        <v>0</v>
      </c>
      <c r="S461" s="355">
        <v>0</v>
      </c>
      <c r="T461" s="355">
        <v>0</v>
      </c>
      <c r="U461" s="354">
        <v>0</v>
      </c>
      <c r="V461" s="272"/>
      <c r="W461" s="272"/>
      <c r="X461" s="272"/>
      <c r="Y461" s="273"/>
      <c r="Z461" s="274"/>
      <c r="AA461" s="274"/>
      <c r="AB461" s="274"/>
      <c r="AC461" s="274"/>
      <c r="AD461" s="274"/>
      <c r="AE461" s="274"/>
      <c r="AF461" s="274"/>
      <c r="AG461" s="274"/>
      <c r="AH461" s="274"/>
      <c r="AI461" s="274"/>
      <c r="AJ461" s="274"/>
      <c r="AK461" s="274"/>
      <c r="AL461" s="274"/>
      <c r="AM461" s="274"/>
      <c r="AN461" s="274"/>
      <c r="AO461" s="275"/>
      <c r="AP461" s="276"/>
      <c r="AQ461" s="277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  <c r="BE461" s="279"/>
      <c r="BF461" s="265"/>
      <c r="BG461" s="198"/>
    </row>
    <row r="462" spans="1:59" ht="18.75" customHeight="1" x14ac:dyDescent="0.2">
      <c r="A462" s="246" t="s">
        <v>116</v>
      </c>
      <c r="B462" s="362">
        <v>706</v>
      </c>
      <c r="C462" s="361">
        <v>709</v>
      </c>
      <c r="D462" s="360" t="s">
        <v>398</v>
      </c>
      <c r="E462" s="357" t="s">
        <v>117</v>
      </c>
      <c r="F462" s="359"/>
      <c r="G462" s="358" t="s">
        <v>399</v>
      </c>
      <c r="H462" s="356">
        <v>10306</v>
      </c>
      <c r="I462" s="355">
        <v>1906340.82</v>
      </c>
      <c r="J462" s="355">
        <v>0</v>
      </c>
      <c r="K462" s="355">
        <v>0</v>
      </c>
      <c r="L462" s="355">
        <v>0</v>
      </c>
      <c r="M462" s="355">
        <v>0</v>
      </c>
      <c r="N462" s="355">
        <v>0</v>
      </c>
      <c r="O462" s="355">
        <v>1906340.82</v>
      </c>
      <c r="P462" s="355">
        <v>0</v>
      </c>
      <c r="Q462" s="355">
        <v>0</v>
      </c>
      <c r="R462" s="355">
        <v>0</v>
      </c>
      <c r="S462" s="355">
        <v>0</v>
      </c>
      <c r="T462" s="355">
        <v>0</v>
      </c>
      <c r="U462" s="354">
        <v>0</v>
      </c>
      <c r="V462" s="272"/>
      <c r="W462" s="272"/>
      <c r="X462" s="272"/>
      <c r="Y462" s="273"/>
      <c r="Z462" s="274"/>
      <c r="AA462" s="274"/>
      <c r="AB462" s="274"/>
      <c r="AC462" s="274"/>
      <c r="AD462" s="274"/>
      <c r="AE462" s="274"/>
      <c r="AF462" s="274"/>
      <c r="AG462" s="274"/>
      <c r="AH462" s="274"/>
      <c r="AI462" s="274"/>
      <c r="AJ462" s="274"/>
      <c r="AK462" s="274"/>
      <c r="AL462" s="274"/>
      <c r="AM462" s="274"/>
      <c r="AN462" s="274"/>
      <c r="AO462" s="275"/>
      <c r="AP462" s="276"/>
      <c r="AQ462" s="277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  <c r="BE462" s="279"/>
      <c r="BF462" s="265"/>
      <c r="BG462" s="198"/>
    </row>
    <row r="463" spans="1:59" ht="42" customHeight="1" x14ac:dyDescent="0.2">
      <c r="A463" s="246" t="s">
        <v>160</v>
      </c>
      <c r="B463" s="362">
        <v>706</v>
      </c>
      <c r="C463" s="361">
        <v>709</v>
      </c>
      <c r="D463" s="360" t="s">
        <v>158</v>
      </c>
      <c r="E463" s="357" t="s">
        <v>161</v>
      </c>
      <c r="F463" s="359"/>
      <c r="G463" s="358"/>
      <c r="H463" s="356">
        <v>10101</v>
      </c>
      <c r="I463" s="355">
        <v>11080</v>
      </c>
      <c r="J463" s="355">
        <v>2770</v>
      </c>
      <c r="K463" s="355">
        <v>0</v>
      </c>
      <c r="L463" s="355">
        <v>0</v>
      </c>
      <c r="M463" s="355">
        <v>2770</v>
      </c>
      <c r="N463" s="355">
        <v>0</v>
      </c>
      <c r="O463" s="355">
        <v>0</v>
      </c>
      <c r="P463" s="355">
        <v>2770</v>
      </c>
      <c r="Q463" s="355">
        <v>0</v>
      </c>
      <c r="R463" s="355">
        <v>0</v>
      </c>
      <c r="S463" s="355">
        <v>2770</v>
      </c>
      <c r="T463" s="355">
        <v>0</v>
      </c>
      <c r="U463" s="354">
        <v>0</v>
      </c>
      <c r="V463" s="272"/>
      <c r="W463" s="272"/>
      <c r="X463" s="272"/>
      <c r="Y463" s="273"/>
      <c r="Z463" s="274"/>
      <c r="AA463" s="274"/>
      <c r="AB463" s="274"/>
      <c r="AC463" s="274"/>
      <c r="AD463" s="274"/>
      <c r="AE463" s="274"/>
      <c r="AF463" s="274"/>
      <c r="AG463" s="274"/>
      <c r="AH463" s="274"/>
      <c r="AI463" s="274"/>
      <c r="AJ463" s="274"/>
      <c r="AK463" s="274"/>
      <c r="AL463" s="274"/>
      <c r="AM463" s="274"/>
      <c r="AN463" s="274"/>
      <c r="AO463" s="275"/>
      <c r="AP463" s="276"/>
      <c r="AQ463" s="277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  <c r="BE463" s="279"/>
      <c r="BF463" s="265"/>
      <c r="BG463" s="198"/>
    </row>
    <row r="464" spans="1:59" ht="42" customHeight="1" x14ac:dyDescent="0.2">
      <c r="A464" s="246" t="s">
        <v>160</v>
      </c>
      <c r="B464" s="362">
        <v>706</v>
      </c>
      <c r="C464" s="361">
        <v>709</v>
      </c>
      <c r="D464" s="360" t="s">
        <v>159</v>
      </c>
      <c r="E464" s="357" t="s">
        <v>161</v>
      </c>
      <c r="F464" s="359"/>
      <c r="G464" s="358"/>
      <c r="H464" s="356">
        <v>10101</v>
      </c>
      <c r="I464" s="355">
        <v>26670</v>
      </c>
      <c r="J464" s="355">
        <v>6667.5</v>
      </c>
      <c r="K464" s="355">
        <v>0</v>
      </c>
      <c r="L464" s="355">
        <v>0</v>
      </c>
      <c r="M464" s="355">
        <v>6667.5</v>
      </c>
      <c r="N464" s="355">
        <v>0</v>
      </c>
      <c r="O464" s="355">
        <v>0</v>
      </c>
      <c r="P464" s="355">
        <v>6667.5</v>
      </c>
      <c r="Q464" s="355">
        <v>0</v>
      </c>
      <c r="R464" s="355">
        <v>0</v>
      </c>
      <c r="S464" s="355">
        <v>6667.5</v>
      </c>
      <c r="T464" s="355">
        <v>0</v>
      </c>
      <c r="U464" s="354">
        <v>0</v>
      </c>
      <c r="V464" s="272"/>
      <c r="W464" s="272"/>
      <c r="X464" s="272"/>
      <c r="Y464" s="273"/>
      <c r="Z464" s="274"/>
      <c r="AA464" s="274"/>
      <c r="AB464" s="274"/>
      <c r="AC464" s="274"/>
      <c r="AD464" s="274"/>
      <c r="AE464" s="274"/>
      <c r="AF464" s="274"/>
      <c r="AG464" s="274"/>
      <c r="AH464" s="274"/>
      <c r="AI464" s="274"/>
      <c r="AJ464" s="274"/>
      <c r="AK464" s="274"/>
      <c r="AL464" s="274"/>
      <c r="AM464" s="274"/>
      <c r="AN464" s="274"/>
      <c r="AO464" s="275"/>
      <c r="AP464" s="276"/>
      <c r="AQ464" s="277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  <c r="BE464" s="279"/>
      <c r="BF464" s="265"/>
      <c r="BG464" s="198"/>
    </row>
    <row r="465" spans="1:59" ht="21" customHeight="1" x14ac:dyDescent="0.2">
      <c r="A465" s="246" t="s">
        <v>162</v>
      </c>
      <c r="B465" s="362">
        <v>706</v>
      </c>
      <c r="C465" s="361">
        <v>709</v>
      </c>
      <c r="D465" s="360" t="s">
        <v>159</v>
      </c>
      <c r="E465" s="357" t="s">
        <v>163</v>
      </c>
      <c r="F465" s="359"/>
      <c r="G465" s="358"/>
      <c r="H465" s="356">
        <v>10101</v>
      </c>
      <c r="I465" s="355">
        <v>660000</v>
      </c>
      <c r="J465" s="355">
        <v>0</v>
      </c>
      <c r="K465" s="355">
        <v>660000</v>
      </c>
      <c r="L465" s="355">
        <v>0</v>
      </c>
      <c r="M465" s="355">
        <v>0</v>
      </c>
      <c r="N465" s="355">
        <v>0</v>
      </c>
      <c r="O465" s="355">
        <v>0</v>
      </c>
      <c r="P465" s="355">
        <v>0</v>
      </c>
      <c r="Q465" s="355">
        <v>0</v>
      </c>
      <c r="R465" s="355">
        <v>0</v>
      </c>
      <c r="S465" s="355">
        <v>0</v>
      </c>
      <c r="T465" s="355">
        <v>0</v>
      </c>
      <c r="U465" s="354">
        <v>0</v>
      </c>
      <c r="V465" s="272"/>
      <c r="W465" s="272"/>
      <c r="X465" s="272"/>
      <c r="Y465" s="273"/>
      <c r="Z465" s="274"/>
      <c r="AA465" s="274"/>
      <c r="AB465" s="274"/>
      <c r="AC465" s="274"/>
      <c r="AD465" s="274"/>
      <c r="AE465" s="274"/>
      <c r="AF465" s="274"/>
      <c r="AG465" s="274"/>
      <c r="AH465" s="274"/>
      <c r="AI465" s="274"/>
      <c r="AJ465" s="274"/>
      <c r="AK465" s="274"/>
      <c r="AL465" s="274"/>
      <c r="AM465" s="274"/>
      <c r="AN465" s="274"/>
      <c r="AO465" s="275"/>
      <c r="AP465" s="276"/>
      <c r="AQ465" s="277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  <c r="BE465" s="279"/>
      <c r="BF465" s="265"/>
      <c r="BG465" s="198"/>
    </row>
    <row r="466" spans="1:59" ht="24.75" customHeight="1" x14ac:dyDescent="0.2">
      <c r="A466" s="246" t="s">
        <v>88</v>
      </c>
      <c r="B466" s="362">
        <v>706</v>
      </c>
      <c r="C466" s="361">
        <v>709</v>
      </c>
      <c r="D466" s="360" t="s">
        <v>167</v>
      </c>
      <c r="E466" s="357" t="s">
        <v>90</v>
      </c>
      <c r="F466" s="359"/>
      <c r="G466" s="358" t="s">
        <v>67</v>
      </c>
      <c r="H466" s="356">
        <v>10306</v>
      </c>
      <c r="I466" s="355">
        <v>1061769</v>
      </c>
      <c r="J466" s="355">
        <v>18081.03</v>
      </c>
      <c r="K466" s="355">
        <v>115545.23</v>
      </c>
      <c r="L466" s="355">
        <v>89400</v>
      </c>
      <c r="M466" s="355">
        <v>89400</v>
      </c>
      <c r="N466" s="355">
        <v>95170.7</v>
      </c>
      <c r="O466" s="355">
        <v>95900</v>
      </c>
      <c r="P466" s="355">
        <v>211535</v>
      </c>
      <c r="Q466" s="355">
        <v>65229.97</v>
      </c>
      <c r="R466" s="355">
        <v>44744.97</v>
      </c>
      <c r="S466" s="355">
        <v>94400</v>
      </c>
      <c r="T466" s="355">
        <v>94400</v>
      </c>
      <c r="U466" s="354">
        <v>47962.1</v>
      </c>
      <c r="V466" s="272"/>
      <c r="W466" s="272"/>
      <c r="X466" s="272"/>
      <c r="Y466" s="273"/>
      <c r="Z466" s="274"/>
      <c r="AA466" s="274"/>
      <c r="AB466" s="274"/>
      <c r="AC466" s="274"/>
      <c r="AD466" s="274"/>
      <c r="AE466" s="274"/>
      <c r="AF466" s="274"/>
      <c r="AG466" s="274"/>
      <c r="AH466" s="274"/>
      <c r="AI466" s="274"/>
      <c r="AJ466" s="274"/>
      <c r="AK466" s="274"/>
      <c r="AL466" s="274"/>
      <c r="AM466" s="274"/>
      <c r="AN466" s="274"/>
      <c r="AO466" s="275"/>
      <c r="AP466" s="276"/>
      <c r="AQ466" s="277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  <c r="BE466" s="279"/>
      <c r="BF466" s="265"/>
      <c r="BG466" s="198"/>
    </row>
    <row r="467" spans="1:59" ht="24.75" customHeight="1" x14ac:dyDescent="0.2">
      <c r="A467" s="246" t="s">
        <v>88</v>
      </c>
      <c r="B467" s="362">
        <v>706</v>
      </c>
      <c r="C467" s="361">
        <v>709</v>
      </c>
      <c r="D467" s="360" t="s">
        <v>167</v>
      </c>
      <c r="E467" s="357" t="s">
        <v>90</v>
      </c>
      <c r="F467" s="359"/>
      <c r="G467" s="358" t="s">
        <v>67</v>
      </c>
      <c r="H467" s="356">
        <v>10306</v>
      </c>
      <c r="I467" s="355">
        <v>10000</v>
      </c>
      <c r="J467" s="355">
        <v>0</v>
      </c>
      <c r="K467" s="355">
        <v>10000</v>
      </c>
      <c r="L467" s="355">
        <v>0</v>
      </c>
      <c r="M467" s="355">
        <v>0</v>
      </c>
      <c r="N467" s="355">
        <v>0</v>
      </c>
      <c r="O467" s="355">
        <v>0</v>
      </c>
      <c r="P467" s="355">
        <v>0</v>
      </c>
      <c r="Q467" s="355">
        <v>0</v>
      </c>
      <c r="R467" s="355">
        <v>0</v>
      </c>
      <c r="S467" s="355">
        <v>0</v>
      </c>
      <c r="T467" s="355">
        <v>0</v>
      </c>
      <c r="U467" s="354">
        <v>0</v>
      </c>
      <c r="V467" s="272"/>
      <c r="W467" s="272"/>
      <c r="X467" s="272"/>
      <c r="Y467" s="273"/>
      <c r="Z467" s="274"/>
      <c r="AA467" s="274"/>
      <c r="AB467" s="274"/>
      <c r="AC467" s="274"/>
      <c r="AD467" s="274"/>
      <c r="AE467" s="274"/>
      <c r="AF467" s="274"/>
      <c r="AG467" s="274"/>
      <c r="AH467" s="274"/>
      <c r="AI467" s="274"/>
      <c r="AJ467" s="274"/>
      <c r="AK467" s="274"/>
      <c r="AL467" s="274"/>
      <c r="AM467" s="274"/>
      <c r="AN467" s="274"/>
      <c r="AO467" s="275"/>
      <c r="AP467" s="276"/>
      <c r="AQ467" s="277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  <c r="BE467" s="279"/>
      <c r="BF467" s="265"/>
      <c r="BG467" s="198"/>
    </row>
    <row r="468" spans="1:59" ht="32.25" customHeight="1" x14ac:dyDescent="0.2">
      <c r="A468" s="246" t="s">
        <v>91</v>
      </c>
      <c r="B468" s="362">
        <v>706</v>
      </c>
      <c r="C468" s="361">
        <v>709</v>
      </c>
      <c r="D468" s="360" t="s">
        <v>167</v>
      </c>
      <c r="E468" s="357" t="s">
        <v>92</v>
      </c>
      <c r="F468" s="359"/>
      <c r="G468" s="358" t="s">
        <v>67</v>
      </c>
      <c r="H468" s="356">
        <v>10306</v>
      </c>
      <c r="I468" s="355">
        <v>25530</v>
      </c>
      <c r="J468" s="355">
        <v>0</v>
      </c>
      <c r="K468" s="355">
        <v>0</v>
      </c>
      <c r="L468" s="355">
        <v>0</v>
      </c>
      <c r="M468" s="355">
        <v>0</v>
      </c>
      <c r="N468" s="355">
        <v>0</v>
      </c>
      <c r="O468" s="355">
        <v>0</v>
      </c>
      <c r="P468" s="355">
        <v>12765</v>
      </c>
      <c r="Q468" s="355">
        <v>12765</v>
      </c>
      <c r="R468" s="355">
        <v>0</v>
      </c>
      <c r="S468" s="355">
        <v>0</v>
      </c>
      <c r="T468" s="355">
        <v>0</v>
      </c>
      <c r="U468" s="354">
        <v>0</v>
      </c>
      <c r="V468" s="272"/>
      <c r="W468" s="272"/>
      <c r="X468" s="272"/>
      <c r="Y468" s="273"/>
      <c r="Z468" s="274"/>
      <c r="AA468" s="274"/>
      <c r="AB468" s="274"/>
      <c r="AC468" s="274"/>
      <c r="AD468" s="274"/>
      <c r="AE468" s="274"/>
      <c r="AF468" s="274"/>
      <c r="AG468" s="274"/>
      <c r="AH468" s="274"/>
      <c r="AI468" s="274"/>
      <c r="AJ468" s="274"/>
      <c r="AK468" s="274"/>
      <c r="AL468" s="274"/>
      <c r="AM468" s="274"/>
      <c r="AN468" s="274"/>
      <c r="AO468" s="275"/>
      <c r="AP468" s="276"/>
      <c r="AQ468" s="277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  <c r="BE468" s="279"/>
      <c r="BF468" s="265"/>
      <c r="BG468" s="198"/>
    </row>
    <row r="469" spans="1:59" ht="38.25" customHeight="1" x14ac:dyDescent="0.2">
      <c r="A469" s="246" t="s">
        <v>93</v>
      </c>
      <c r="B469" s="362">
        <v>706</v>
      </c>
      <c r="C469" s="361">
        <v>709</v>
      </c>
      <c r="D469" s="360" t="s">
        <v>167</v>
      </c>
      <c r="E469" s="357" t="s">
        <v>94</v>
      </c>
      <c r="F469" s="359"/>
      <c r="G469" s="358" t="s">
        <v>67</v>
      </c>
      <c r="H469" s="356">
        <v>10306</v>
      </c>
      <c r="I469" s="355">
        <v>320050.24</v>
      </c>
      <c r="J469" s="355">
        <v>0</v>
      </c>
      <c r="K469" s="355">
        <v>26700</v>
      </c>
      <c r="L469" s="355">
        <v>26700</v>
      </c>
      <c r="M469" s="355">
        <v>26700</v>
      </c>
      <c r="N469" s="355">
        <v>26700</v>
      </c>
      <c r="O469" s="355">
        <v>26700</v>
      </c>
      <c r="P469" s="355">
        <v>26700</v>
      </c>
      <c r="Q469" s="355">
        <v>48750</v>
      </c>
      <c r="R469" s="355">
        <v>34800</v>
      </c>
      <c r="S469" s="355">
        <v>26700</v>
      </c>
      <c r="T469" s="355">
        <v>26700</v>
      </c>
      <c r="U469" s="354">
        <v>22900.240000000002</v>
      </c>
      <c r="V469" s="272"/>
      <c r="W469" s="272"/>
      <c r="X469" s="272"/>
      <c r="Y469" s="273"/>
      <c r="Z469" s="274"/>
      <c r="AA469" s="274"/>
      <c r="AB469" s="274"/>
      <c r="AC469" s="274"/>
      <c r="AD469" s="274"/>
      <c r="AE469" s="274"/>
      <c r="AF469" s="274"/>
      <c r="AG469" s="274"/>
      <c r="AH469" s="274"/>
      <c r="AI469" s="274"/>
      <c r="AJ469" s="274"/>
      <c r="AK469" s="274"/>
      <c r="AL469" s="274"/>
      <c r="AM469" s="274"/>
      <c r="AN469" s="274"/>
      <c r="AO469" s="275"/>
      <c r="AP469" s="276"/>
      <c r="AQ469" s="277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  <c r="BE469" s="279"/>
      <c r="BF469" s="265"/>
      <c r="BG469" s="198"/>
    </row>
    <row r="470" spans="1:59" ht="38.25" customHeight="1" x14ac:dyDescent="0.2">
      <c r="A470" s="246" t="s">
        <v>93</v>
      </c>
      <c r="B470" s="362">
        <v>706</v>
      </c>
      <c r="C470" s="361">
        <v>709</v>
      </c>
      <c r="D470" s="360" t="s">
        <v>167</v>
      </c>
      <c r="E470" s="357" t="s">
        <v>94</v>
      </c>
      <c r="F470" s="359"/>
      <c r="G470" s="358" t="s">
        <v>67</v>
      </c>
      <c r="H470" s="356">
        <v>10306</v>
      </c>
      <c r="I470" s="355">
        <v>7710.06</v>
      </c>
      <c r="J470" s="355">
        <v>0</v>
      </c>
      <c r="K470" s="355">
        <v>0</v>
      </c>
      <c r="L470" s="355">
        <v>0</v>
      </c>
      <c r="M470" s="355">
        <v>0</v>
      </c>
      <c r="N470" s="355">
        <v>0</v>
      </c>
      <c r="O470" s="355">
        <v>0</v>
      </c>
      <c r="P470" s="355">
        <v>0</v>
      </c>
      <c r="Q470" s="355">
        <v>3855.03</v>
      </c>
      <c r="R470" s="355">
        <v>3855.03</v>
      </c>
      <c r="S470" s="355">
        <v>0</v>
      </c>
      <c r="T470" s="355">
        <v>0</v>
      </c>
      <c r="U470" s="354">
        <v>0</v>
      </c>
      <c r="V470" s="272"/>
      <c r="W470" s="272"/>
      <c r="X470" s="272"/>
      <c r="Y470" s="273"/>
      <c r="Z470" s="274"/>
      <c r="AA470" s="274"/>
      <c r="AB470" s="274"/>
      <c r="AC470" s="274"/>
      <c r="AD470" s="274"/>
      <c r="AE470" s="274"/>
      <c r="AF470" s="274"/>
      <c r="AG470" s="274"/>
      <c r="AH470" s="274"/>
      <c r="AI470" s="274"/>
      <c r="AJ470" s="274"/>
      <c r="AK470" s="274"/>
      <c r="AL470" s="274"/>
      <c r="AM470" s="274"/>
      <c r="AN470" s="274"/>
      <c r="AO470" s="275"/>
      <c r="AP470" s="276"/>
      <c r="AQ470" s="277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  <c r="BE470" s="279"/>
      <c r="BF470" s="265"/>
      <c r="BG470" s="198"/>
    </row>
    <row r="471" spans="1:59" ht="13.5" customHeight="1" x14ac:dyDescent="0.2">
      <c r="A471" s="246" t="s">
        <v>95</v>
      </c>
      <c r="B471" s="362">
        <v>706</v>
      </c>
      <c r="C471" s="361">
        <v>709</v>
      </c>
      <c r="D471" s="360" t="s">
        <v>167</v>
      </c>
      <c r="E471" s="357" t="s">
        <v>96</v>
      </c>
      <c r="F471" s="359"/>
      <c r="G471" s="358" t="s">
        <v>67</v>
      </c>
      <c r="H471" s="356">
        <v>10306</v>
      </c>
      <c r="I471" s="355">
        <v>27203.040000000001</v>
      </c>
      <c r="J471" s="355">
        <v>6973.74</v>
      </c>
      <c r="K471" s="355">
        <v>6500</v>
      </c>
      <c r="L471" s="355">
        <v>6500</v>
      </c>
      <c r="M471" s="355">
        <v>6500</v>
      </c>
      <c r="N471" s="355">
        <v>729.3</v>
      </c>
      <c r="O471" s="355">
        <v>0</v>
      </c>
      <c r="P471" s="355">
        <v>0</v>
      </c>
      <c r="Q471" s="355">
        <v>0</v>
      </c>
      <c r="R471" s="355">
        <v>0</v>
      </c>
      <c r="S471" s="355">
        <v>0</v>
      </c>
      <c r="T471" s="355">
        <v>0</v>
      </c>
      <c r="U471" s="354">
        <v>0</v>
      </c>
      <c r="V471" s="272"/>
      <c r="W471" s="272"/>
      <c r="X471" s="272"/>
      <c r="Y471" s="273"/>
      <c r="Z471" s="274"/>
      <c r="AA471" s="274"/>
      <c r="AB471" s="274"/>
      <c r="AC471" s="274"/>
      <c r="AD471" s="274"/>
      <c r="AE471" s="274"/>
      <c r="AF471" s="274"/>
      <c r="AG471" s="274"/>
      <c r="AH471" s="274"/>
      <c r="AI471" s="274"/>
      <c r="AJ471" s="274"/>
      <c r="AK471" s="274"/>
      <c r="AL471" s="274"/>
      <c r="AM471" s="274"/>
      <c r="AN471" s="274"/>
      <c r="AO471" s="275"/>
      <c r="AP471" s="276"/>
      <c r="AQ471" s="277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  <c r="BE471" s="279"/>
      <c r="BF471" s="265"/>
      <c r="BG471" s="198"/>
    </row>
    <row r="472" spans="1:59" ht="24.75" customHeight="1" x14ac:dyDescent="0.2">
      <c r="A472" s="246" t="s">
        <v>88</v>
      </c>
      <c r="B472" s="362">
        <v>706</v>
      </c>
      <c r="C472" s="361">
        <v>709</v>
      </c>
      <c r="D472" s="360" t="s">
        <v>168</v>
      </c>
      <c r="E472" s="357" t="s">
        <v>90</v>
      </c>
      <c r="F472" s="359"/>
      <c r="G472" s="358"/>
      <c r="H472" s="356">
        <v>10101</v>
      </c>
      <c r="I472" s="355">
        <v>3137435.82</v>
      </c>
      <c r="J472" s="355">
        <v>52625.18</v>
      </c>
      <c r="K472" s="355">
        <v>470280.82</v>
      </c>
      <c r="L472" s="355">
        <v>261453</v>
      </c>
      <c r="M472" s="355">
        <v>261453</v>
      </c>
      <c r="N472" s="355">
        <v>261453</v>
      </c>
      <c r="O472" s="355">
        <v>350000</v>
      </c>
      <c r="P472" s="355">
        <v>400200</v>
      </c>
      <c r="Q472" s="355">
        <v>350000</v>
      </c>
      <c r="R472" s="355">
        <v>261453</v>
      </c>
      <c r="S472" s="355">
        <v>261453</v>
      </c>
      <c r="T472" s="355">
        <v>100000</v>
      </c>
      <c r="U472" s="354">
        <v>107064.82</v>
      </c>
      <c r="V472" s="272"/>
      <c r="W472" s="272"/>
      <c r="X472" s="272"/>
      <c r="Y472" s="273"/>
      <c r="Z472" s="274"/>
      <c r="AA472" s="274"/>
      <c r="AB472" s="274"/>
      <c r="AC472" s="274"/>
      <c r="AD472" s="274"/>
      <c r="AE472" s="274"/>
      <c r="AF472" s="274"/>
      <c r="AG472" s="274"/>
      <c r="AH472" s="274"/>
      <c r="AI472" s="274"/>
      <c r="AJ472" s="274"/>
      <c r="AK472" s="274"/>
      <c r="AL472" s="274"/>
      <c r="AM472" s="274"/>
      <c r="AN472" s="274"/>
      <c r="AO472" s="275"/>
      <c r="AP472" s="276"/>
      <c r="AQ472" s="277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  <c r="BE472" s="279"/>
      <c r="BF472" s="265"/>
      <c r="BG472" s="198"/>
    </row>
    <row r="473" spans="1:59" ht="32.25" customHeight="1" x14ac:dyDescent="0.2">
      <c r="A473" s="246" t="s">
        <v>91</v>
      </c>
      <c r="B473" s="362">
        <v>706</v>
      </c>
      <c r="C473" s="361">
        <v>709</v>
      </c>
      <c r="D473" s="360" t="s">
        <v>168</v>
      </c>
      <c r="E473" s="357" t="s">
        <v>92</v>
      </c>
      <c r="F473" s="359"/>
      <c r="G473" s="358"/>
      <c r="H473" s="356">
        <v>10101</v>
      </c>
      <c r="I473" s="355">
        <v>72335</v>
      </c>
      <c r="J473" s="355">
        <v>0</v>
      </c>
      <c r="K473" s="355">
        <v>0</v>
      </c>
      <c r="L473" s="355">
        <v>72335</v>
      </c>
      <c r="M473" s="355">
        <v>0</v>
      </c>
      <c r="N473" s="355">
        <v>0</v>
      </c>
      <c r="O473" s="355">
        <v>0</v>
      </c>
      <c r="P473" s="355">
        <v>0</v>
      </c>
      <c r="Q473" s="355">
        <v>0</v>
      </c>
      <c r="R473" s="355">
        <v>0</v>
      </c>
      <c r="S473" s="355">
        <v>0</v>
      </c>
      <c r="T473" s="355">
        <v>0</v>
      </c>
      <c r="U473" s="354">
        <v>0</v>
      </c>
      <c r="V473" s="272"/>
      <c r="W473" s="272"/>
      <c r="X473" s="272"/>
      <c r="Y473" s="273"/>
      <c r="Z473" s="274"/>
      <c r="AA473" s="274"/>
      <c r="AB473" s="274"/>
      <c r="AC473" s="274"/>
      <c r="AD473" s="274"/>
      <c r="AE473" s="274"/>
      <c r="AF473" s="274"/>
      <c r="AG473" s="274"/>
      <c r="AH473" s="274"/>
      <c r="AI473" s="274"/>
      <c r="AJ473" s="274"/>
      <c r="AK473" s="274"/>
      <c r="AL473" s="274"/>
      <c r="AM473" s="274"/>
      <c r="AN473" s="274"/>
      <c r="AO473" s="275"/>
      <c r="AP473" s="276"/>
      <c r="AQ473" s="277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  <c r="BE473" s="279"/>
      <c r="BF473" s="265"/>
      <c r="BG473" s="198"/>
    </row>
    <row r="474" spans="1:59" ht="38.25" customHeight="1" x14ac:dyDescent="0.2">
      <c r="A474" s="246" t="s">
        <v>93</v>
      </c>
      <c r="B474" s="362">
        <v>706</v>
      </c>
      <c r="C474" s="361">
        <v>709</v>
      </c>
      <c r="D474" s="360" t="s">
        <v>168</v>
      </c>
      <c r="E474" s="357" t="s">
        <v>94</v>
      </c>
      <c r="F474" s="359"/>
      <c r="G474" s="358"/>
      <c r="H474" s="356">
        <v>10101</v>
      </c>
      <c r="I474" s="355">
        <v>947505.61</v>
      </c>
      <c r="J474" s="355">
        <v>0</v>
      </c>
      <c r="K474" s="355">
        <v>157917.62</v>
      </c>
      <c r="L474" s="355">
        <v>78958.81</v>
      </c>
      <c r="M474" s="355">
        <v>78958.81</v>
      </c>
      <c r="N474" s="355">
        <v>78958.81</v>
      </c>
      <c r="O474" s="355">
        <v>105700</v>
      </c>
      <c r="P474" s="355">
        <v>120860.4</v>
      </c>
      <c r="Q474" s="355">
        <v>105700</v>
      </c>
      <c r="R474" s="355">
        <v>78958.81</v>
      </c>
      <c r="S474" s="355">
        <v>78958.81</v>
      </c>
      <c r="T474" s="355">
        <v>30200</v>
      </c>
      <c r="U474" s="354">
        <v>32333.54</v>
      </c>
      <c r="V474" s="272"/>
      <c r="W474" s="272"/>
      <c r="X474" s="272"/>
      <c r="Y474" s="273"/>
      <c r="Z474" s="274"/>
      <c r="AA474" s="274"/>
      <c r="AB474" s="274"/>
      <c r="AC474" s="274"/>
      <c r="AD474" s="274"/>
      <c r="AE474" s="274"/>
      <c r="AF474" s="274"/>
      <c r="AG474" s="274"/>
      <c r="AH474" s="274"/>
      <c r="AI474" s="274"/>
      <c r="AJ474" s="274"/>
      <c r="AK474" s="274"/>
      <c r="AL474" s="274"/>
      <c r="AM474" s="274"/>
      <c r="AN474" s="274"/>
      <c r="AO474" s="275"/>
      <c r="AP474" s="276"/>
      <c r="AQ474" s="277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  <c r="BE474" s="279"/>
      <c r="BF474" s="265"/>
      <c r="BG474" s="198"/>
    </row>
    <row r="475" spans="1:59" ht="38.25" customHeight="1" x14ac:dyDescent="0.2">
      <c r="A475" s="246" t="s">
        <v>93</v>
      </c>
      <c r="B475" s="362">
        <v>706</v>
      </c>
      <c r="C475" s="361">
        <v>709</v>
      </c>
      <c r="D475" s="360" t="s">
        <v>168</v>
      </c>
      <c r="E475" s="357" t="s">
        <v>94</v>
      </c>
      <c r="F475" s="359"/>
      <c r="G475" s="358"/>
      <c r="H475" s="356">
        <v>10101</v>
      </c>
      <c r="I475" s="355">
        <v>21845.17</v>
      </c>
      <c r="J475" s="355">
        <v>0</v>
      </c>
      <c r="K475" s="355">
        <v>0</v>
      </c>
      <c r="L475" s="355">
        <v>21845.17</v>
      </c>
      <c r="M475" s="355">
        <v>0</v>
      </c>
      <c r="N475" s="355">
        <v>0</v>
      </c>
      <c r="O475" s="355">
        <v>0</v>
      </c>
      <c r="P475" s="355">
        <v>0</v>
      </c>
      <c r="Q475" s="355">
        <v>0</v>
      </c>
      <c r="R475" s="355">
        <v>0</v>
      </c>
      <c r="S475" s="355">
        <v>0</v>
      </c>
      <c r="T475" s="355">
        <v>0</v>
      </c>
      <c r="U475" s="354">
        <v>0</v>
      </c>
      <c r="V475" s="272"/>
      <c r="W475" s="272"/>
      <c r="X475" s="272"/>
      <c r="Y475" s="273"/>
      <c r="Z475" s="274"/>
      <c r="AA475" s="274"/>
      <c r="AB475" s="274"/>
      <c r="AC475" s="274"/>
      <c r="AD475" s="274"/>
      <c r="AE475" s="274"/>
      <c r="AF475" s="274"/>
      <c r="AG475" s="274"/>
      <c r="AH475" s="274"/>
      <c r="AI475" s="274"/>
      <c r="AJ475" s="274"/>
      <c r="AK475" s="274"/>
      <c r="AL475" s="274"/>
      <c r="AM475" s="274"/>
      <c r="AN475" s="274"/>
      <c r="AO475" s="275"/>
      <c r="AP475" s="276"/>
      <c r="AQ475" s="277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  <c r="BE475" s="279"/>
      <c r="BF475" s="265"/>
      <c r="BG475" s="198"/>
    </row>
    <row r="476" spans="1:59" ht="13.5" customHeight="1" x14ac:dyDescent="0.2">
      <c r="A476" s="246" t="s">
        <v>95</v>
      </c>
      <c r="B476" s="362">
        <v>706</v>
      </c>
      <c r="C476" s="361">
        <v>709</v>
      </c>
      <c r="D476" s="360" t="s">
        <v>168</v>
      </c>
      <c r="E476" s="357" t="s">
        <v>96</v>
      </c>
      <c r="F476" s="359"/>
      <c r="G476" s="358"/>
      <c r="H476" s="356">
        <v>10101</v>
      </c>
      <c r="I476" s="355">
        <v>188712</v>
      </c>
      <c r="J476" s="355">
        <v>0</v>
      </c>
      <c r="K476" s="355">
        <v>31452</v>
      </c>
      <c r="L476" s="355">
        <v>15726</v>
      </c>
      <c r="M476" s="355">
        <v>15726</v>
      </c>
      <c r="N476" s="355">
        <v>15726</v>
      </c>
      <c r="O476" s="355">
        <v>15726</v>
      </c>
      <c r="P476" s="355">
        <v>15726</v>
      </c>
      <c r="Q476" s="355">
        <v>15726</v>
      </c>
      <c r="R476" s="355">
        <v>15726</v>
      </c>
      <c r="S476" s="355">
        <v>15726</v>
      </c>
      <c r="T476" s="355">
        <v>15726</v>
      </c>
      <c r="U476" s="354">
        <v>15726</v>
      </c>
      <c r="V476" s="272"/>
      <c r="W476" s="272"/>
      <c r="X476" s="272"/>
      <c r="Y476" s="273"/>
      <c r="Z476" s="274"/>
      <c r="AA476" s="274"/>
      <c r="AB476" s="274"/>
      <c r="AC476" s="274"/>
      <c r="AD476" s="274"/>
      <c r="AE476" s="274"/>
      <c r="AF476" s="274"/>
      <c r="AG476" s="274"/>
      <c r="AH476" s="274"/>
      <c r="AI476" s="274"/>
      <c r="AJ476" s="274"/>
      <c r="AK476" s="274"/>
      <c r="AL476" s="274"/>
      <c r="AM476" s="274"/>
      <c r="AN476" s="274"/>
      <c r="AO476" s="275"/>
      <c r="AP476" s="276"/>
      <c r="AQ476" s="277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  <c r="BE476" s="279"/>
      <c r="BF476" s="265"/>
      <c r="BG476" s="198"/>
    </row>
    <row r="477" spans="1:59" ht="13.5" customHeight="1" x14ac:dyDescent="0.2">
      <c r="A477" s="246" t="s">
        <v>95</v>
      </c>
      <c r="B477" s="362">
        <v>706</v>
      </c>
      <c r="C477" s="361">
        <v>709</v>
      </c>
      <c r="D477" s="360" t="s">
        <v>168</v>
      </c>
      <c r="E477" s="357" t="s">
        <v>96</v>
      </c>
      <c r="F477" s="359"/>
      <c r="G477" s="358"/>
      <c r="H477" s="356">
        <v>10101</v>
      </c>
      <c r="I477" s="355">
        <v>49948</v>
      </c>
      <c r="J477" s="355">
        <v>0</v>
      </c>
      <c r="K477" s="355">
        <v>8000</v>
      </c>
      <c r="L477" s="355">
        <v>4000</v>
      </c>
      <c r="M477" s="355">
        <v>4000</v>
      </c>
      <c r="N477" s="355">
        <v>4000</v>
      </c>
      <c r="O477" s="355">
        <v>4000</v>
      </c>
      <c r="P477" s="355">
        <v>4000</v>
      </c>
      <c r="Q477" s="355">
        <v>4000</v>
      </c>
      <c r="R477" s="355">
        <v>4000</v>
      </c>
      <c r="S477" s="355">
        <v>4000</v>
      </c>
      <c r="T477" s="355">
        <v>4000</v>
      </c>
      <c r="U477" s="354">
        <v>5948</v>
      </c>
      <c r="V477" s="272"/>
      <c r="W477" s="272"/>
      <c r="X477" s="272"/>
      <c r="Y477" s="273"/>
      <c r="Z477" s="274"/>
      <c r="AA477" s="274"/>
      <c r="AB477" s="274"/>
      <c r="AC477" s="274"/>
      <c r="AD477" s="274"/>
      <c r="AE477" s="274"/>
      <c r="AF477" s="274"/>
      <c r="AG477" s="274"/>
      <c r="AH477" s="274"/>
      <c r="AI477" s="274"/>
      <c r="AJ477" s="274"/>
      <c r="AK477" s="274"/>
      <c r="AL477" s="274"/>
      <c r="AM477" s="274"/>
      <c r="AN477" s="274"/>
      <c r="AO477" s="275"/>
      <c r="AP477" s="276"/>
      <c r="AQ477" s="277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  <c r="BE477" s="279"/>
      <c r="BF477" s="265"/>
      <c r="BG477" s="198"/>
    </row>
    <row r="478" spans="1:59" ht="14.25" customHeight="1" x14ac:dyDescent="0.2">
      <c r="A478" s="246" t="s">
        <v>134</v>
      </c>
      <c r="B478" s="362">
        <v>706</v>
      </c>
      <c r="C478" s="361">
        <v>709</v>
      </c>
      <c r="D478" s="360" t="s">
        <v>169</v>
      </c>
      <c r="E478" s="357" t="s">
        <v>135</v>
      </c>
      <c r="F478" s="359"/>
      <c r="G478" s="358"/>
      <c r="H478" s="356">
        <v>10101</v>
      </c>
      <c r="I478" s="355">
        <v>9374441.2400000002</v>
      </c>
      <c r="J478" s="355">
        <v>164771.24</v>
      </c>
      <c r="K478" s="355">
        <v>1399302.3</v>
      </c>
      <c r="L478" s="355">
        <v>782036.77</v>
      </c>
      <c r="M478" s="355">
        <v>782036.77</v>
      </c>
      <c r="N478" s="355">
        <v>782036.77</v>
      </c>
      <c r="O478" s="355">
        <v>782036.77</v>
      </c>
      <c r="P478" s="355">
        <v>782036.77</v>
      </c>
      <c r="Q478" s="355">
        <v>782036.77</v>
      </c>
      <c r="R478" s="355">
        <v>782036.77</v>
      </c>
      <c r="S478" s="355">
        <v>782036.77</v>
      </c>
      <c r="T478" s="355">
        <v>782036.77</v>
      </c>
      <c r="U478" s="354">
        <v>772036.77</v>
      </c>
      <c r="V478" s="272"/>
      <c r="W478" s="272"/>
      <c r="X478" s="272"/>
      <c r="Y478" s="273"/>
      <c r="Z478" s="274"/>
      <c r="AA478" s="274"/>
      <c r="AB478" s="274"/>
      <c r="AC478" s="274"/>
      <c r="AD478" s="274"/>
      <c r="AE478" s="274"/>
      <c r="AF478" s="274"/>
      <c r="AG478" s="274"/>
      <c r="AH478" s="274"/>
      <c r="AI478" s="274"/>
      <c r="AJ478" s="274"/>
      <c r="AK478" s="274"/>
      <c r="AL478" s="274"/>
      <c r="AM478" s="274"/>
      <c r="AN478" s="274"/>
      <c r="AO478" s="275"/>
      <c r="AP478" s="276"/>
      <c r="AQ478" s="277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  <c r="BE478" s="279"/>
      <c r="BF478" s="265"/>
      <c r="BG478" s="198"/>
    </row>
    <row r="479" spans="1:59" ht="11.25" customHeight="1" x14ac:dyDescent="0.2">
      <c r="A479" s="246" t="s">
        <v>134</v>
      </c>
      <c r="B479" s="362">
        <v>706</v>
      </c>
      <c r="C479" s="361">
        <v>709</v>
      </c>
      <c r="D479" s="360" t="s">
        <v>169</v>
      </c>
      <c r="E479" s="357" t="s">
        <v>135</v>
      </c>
      <c r="F479" s="359"/>
      <c r="G479" s="358"/>
      <c r="H479" s="356">
        <v>10101</v>
      </c>
      <c r="I479" s="355">
        <v>10000</v>
      </c>
      <c r="J479" s="355">
        <v>1620.13</v>
      </c>
      <c r="K479" s="355">
        <v>8379.8700000000008</v>
      </c>
      <c r="L479" s="355">
        <v>0</v>
      </c>
      <c r="M479" s="355">
        <v>0</v>
      </c>
      <c r="N479" s="355">
        <v>0</v>
      </c>
      <c r="O479" s="355">
        <v>0</v>
      </c>
      <c r="P479" s="355">
        <v>0</v>
      </c>
      <c r="Q479" s="355">
        <v>0</v>
      </c>
      <c r="R479" s="355">
        <v>0</v>
      </c>
      <c r="S479" s="355">
        <v>0</v>
      </c>
      <c r="T479" s="355">
        <v>0</v>
      </c>
      <c r="U479" s="354">
        <v>0</v>
      </c>
      <c r="V479" s="272"/>
      <c r="W479" s="272"/>
      <c r="X479" s="272"/>
      <c r="Y479" s="273"/>
      <c r="Z479" s="274"/>
      <c r="AA479" s="274"/>
      <c r="AB479" s="274"/>
      <c r="AC479" s="274"/>
      <c r="AD479" s="274"/>
      <c r="AE479" s="274"/>
      <c r="AF479" s="274"/>
      <c r="AG479" s="274"/>
      <c r="AH479" s="274"/>
      <c r="AI479" s="274"/>
      <c r="AJ479" s="274"/>
      <c r="AK479" s="274"/>
      <c r="AL479" s="274"/>
      <c r="AM479" s="274"/>
      <c r="AN479" s="274"/>
      <c r="AO479" s="275"/>
      <c r="AP479" s="276"/>
      <c r="AQ479" s="277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  <c r="BE479" s="279"/>
      <c r="BF479" s="265"/>
      <c r="BG479" s="198"/>
    </row>
    <row r="480" spans="1:59" ht="32.25" customHeight="1" x14ac:dyDescent="0.2">
      <c r="A480" s="246" t="s">
        <v>136</v>
      </c>
      <c r="B480" s="362">
        <v>706</v>
      </c>
      <c r="C480" s="361">
        <v>709</v>
      </c>
      <c r="D480" s="360" t="s">
        <v>169</v>
      </c>
      <c r="E480" s="357" t="s">
        <v>137</v>
      </c>
      <c r="F480" s="359"/>
      <c r="G480" s="358"/>
      <c r="H480" s="356">
        <v>10101</v>
      </c>
      <c r="I480" s="355">
        <v>2834101.26</v>
      </c>
      <c r="J480" s="355">
        <v>0</v>
      </c>
      <c r="K480" s="355">
        <v>472352</v>
      </c>
      <c r="L480" s="355">
        <v>236176</v>
      </c>
      <c r="M480" s="355">
        <v>236176</v>
      </c>
      <c r="N480" s="355">
        <v>236176</v>
      </c>
      <c r="O480" s="355">
        <v>236176</v>
      </c>
      <c r="P480" s="355">
        <v>236176</v>
      </c>
      <c r="Q480" s="355">
        <v>236176</v>
      </c>
      <c r="R480" s="355">
        <v>236176</v>
      </c>
      <c r="S480" s="355">
        <v>236176</v>
      </c>
      <c r="T480" s="355">
        <v>236176</v>
      </c>
      <c r="U480" s="354">
        <v>236165.26</v>
      </c>
      <c r="V480" s="272"/>
      <c r="W480" s="272"/>
      <c r="X480" s="272"/>
      <c r="Y480" s="273"/>
      <c r="Z480" s="274"/>
      <c r="AA480" s="274"/>
      <c r="AB480" s="274"/>
      <c r="AC480" s="274"/>
      <c r="AD480" s="274"/>
      <c r="AE480" s="274"/>
      <c r="AF480" s="274"/>
      <c r="AG480" s="274"/>
      <c r="AH480" s="274"/>
      <c r="AI480" s="274"/>
      <c r="AJ480" s="274"/>
      <c r="AK480" s="274"/>
      <c r="AL480" s="274"/>
      <c r="AM480" s="274"/>
      <c r="AN480" s="274"/>
      <c r="AO480" s="275"/>
      <c r="AP480" s="276"/>
      <c r="AQ480" s="277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  <c r="BE480" s="279"/>
      <c r="BF480" s="265"/>
      <c r="BG480" s="198"/>
    </row>
    <row r="481" spans="1:59" ht="13.5" customHeight="1" x14ac:dyDescent="0.2">
      <c r="A481" s="246" t="s">
        <v>95</v>
      </c>
      <c r="B481" s="362">
        <v>706</v>
      </c>
      <c r="C481" s="361">
        <v>709</v>
      </c>
      <c r="D481" s="360" t="s">
        <v>169</v>
      </c>
      <c r="E481" s="357" t="s">
        <v>96</v>
      </c>
      <c r="F481" s="359"/>
      <c r="G481" s="358"/>
      <c r="H481" s="356">
        <v>10101</v>
      </c>
      <c r="I481" s="355">
        <v>112062.11</v>
      </c>
      <c r="J481" s="355">
        <v>0</v>
      </c>
      <c r="K481" s="355">
        <v>19000</v>
      </c>
      <c r="L481" s="355">
        <v>9500</v>
      </c>
      <c r="M481" s="355">
        <v>9500</v>
      </c>
      <c r="N481" s="355">
        <v>9500</v>
      </c>
      <c r="O481" s="355">
        <v>9500</v>
      </c>
      <c r="P481" s="355">
        <v>9500</v>
      </c>
      <c r="Q481" s="355">
        <v>9500</v>
      </c>
      <c r="R481" s="355">
        <v>9500</v>
      </c>
      <c r="S481" s="355">
        <v>9500</v>
      </c>
      <c r="T481" s="355">
        <v>9500</v>
      </c>
      <c r="U481" s="354">
        <v>7562.11</v>
      </c>
      <c r="V481" s="272"/>
      <c r="W481" s="272"/>
      <c r="X481" s="272"/>
      <c r="Y481" s="273"/>
      <c r="Z481" s="274"/>
      <c r="AA481" s="274"/>
      <c r="AB481" s="274"/>
      <c r="AC481" s="274"/>
      <c r="AD481" s="274"/>
      <c r="AE481" s="274"/>
      <c r="AF481" s="274"/>
      <c r="AG481" s="274"/>
      <c r="AH481" s="274"/>
      <c r="AI481" s="274"/>
      <c r="AJ481" s="274"/>
      <c r="AK481" s="274"/>
      <c r="AL481" s="274"/>
      <c r="AM481" s="274"/>
      <c r="AN481" s="274"/>
      <c r="AO481" s="275"/>
      <c r="AP481" s="276"/>
      <c r="AQ481" s="277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  <c r="BE481" s="279"/>
      <c r="BF481" s="265"/>
      <c r="BG481" s="198"/>
    </row>
    <row r="482" spans="1:59" ht="13.5" customHeight="1" x14ac:dyDescent="0.2">
      <c r="A482" s="246" t="s">
        <v>95</v>
      </c>
      <c r="B482" s="362">
        <v>706</v>
      </c>
      <c r="C482" s="361">
        <v>709</v>
      </c>
      <c r="D482" s="360" t="s">
        <v>169</v>
      </c>
      <c r="E482" s="357" t="s">
        <v>96</v>
      </c>
      <c r="F482" s="359"/>
      <c r="G482" s="358"/>
      <c r="H482" s="356">
        <v>10101</v>
      </c>
      <c r="I482" s="355">
        <v>26399.599999999999</v>
      </c>
      <c r="J482" s="355">
        <v>0</v>
      </c>
      <c r="K482" s="355">
        <v>3869.6</v>
      </c>
      <c r="L482" s="355">
        <v>2200</v>
      </c>
      <c r="M482" s="355">
        <v>2200</v>
      </c>
      <c r="N482" s="355">
        <v>2200</v>
      </c>
      <c r="O482" s="355">
        <v>2200</v>
      </c>
      <c r="P482" s="355">
        <v>2200</v>
      </c>
      <c r="Q482" s="355">
        <v>2200</v>
      </c>
      <c r="R482" s="355">
        <v>2200</v>
      </c>
      <c r="S482" s="355">
        <v>2200</v>
      </c>
      <c r="T482" s="355">
        <v>2200</v>
      </c>
      <c r="U482" s="354">
        <v>2730</v>
      </c>
      <c r="V482" s="272"/>
      <c r="W482" s="272"/>
      <c r="X482" s="272"/>
      <c r="Y482" s="273"/>
      <c r="Z482" s="274"/>
      <c r="AA482" s="274"/>
      <c r="AB482" s="274"/>
      <c r="AC482" s="274"/>
      <c r="AD482" s="274"/>
      <c r="AE482" s="274"/>
      <c r="AF482" s="274"/>
      <c r="AG482" s="274"/>
      <c r="AH482" s="274"/>
      <c r="AI482" s="274"/>
      <c r="AJ482" s="274"/>
      <c r="AK482" s="274"/>
      <c r="AL482" s="274"/>
      <c r="AM482" s="274"/>
      <c r="AN482" s="274"/>
      <c r="AO482" s="275"/>
      <c r="AP482" s="276"/>
      <c r="AQ482" s="277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  <c r="BE482" s="279"/>
      <c r="BF482" s="265"/>
      <c r="BG482" s="198"/>
    </row>
    <row r="483" spans="1:59" ht="13.5" customHeight="1" x14ac:dyDescent="0.2">
      <c r="A483" s="246" t="s">
        <v>95</v>
      </c>
      <c r="B483" s="362">
        <v>706</v>
      </c>
      <c r="C483" s="361">
        <v>709</v>
      </c>
      <c r="D483" s="360" t="s">
        <v>169</v>
      </c>
      <c r="E483" s="357" t="s">
        <v>96</v>
      </c>
      <c r="F483" s="359"/>
      <c r="G483" s="358"/>
      <c r="H483" s="356">
        <v>10101</v>
      </c>
      <c r="I483" s="355">
        <v>10218.24</v>
      </c>
      <c r="J483" s="355">
        <v>0</v>
      </c>
      <c r="K483" s="355">
        <v>2145.04</v>
      </c>
      <c r="L483" s="355">
        <v>807.32</v>
      </c>
      <c r="M483" s="355">
        <v>807.32</v>
      </c>
      <c r="N483" s="355">
        <v>807.32</v>
      </c>
      <c r="O483" s="355">
        <v>807.32</v>
      </c>
      <c r="P483" s="355">
        <v>902.8</v>
      </c>
      <c r="Q483" s="355">
        <v>902.8</v>
      </c>
      <c r="R483" s="355">
        <v>902.8</v>
      </c>
      <c r="S483" s="355">
        <v>902.8</v>
      </c>
      <c r="T483" s="355">
        <v>902.8</v>
      </c>
      <c r="U483" s="354">
        <v>329.92</v>
      </c>
      <c r="V483" s="272"/>
      <c r="W483" s="272"/>
      <c r="X483" s="272"/>
      <c r="Y483" s="273"/>
      <c r="Z483" s="274"/>
      <c r="AA483" s="274"/>
      <c r="AB483" s="274"/>
      <c r="AC483" s="274"/>
      <c r="AD483" s="274"/>
      <c r="AE483" s="274"/>
      <c r="AF483" s="274"/>
      <c r="AG483" s="274"/>
      <c r="AH483" s="274"/>
      <c r="AI483" s="274"/>
      <c r="AJ483" s="274"/>
      <c r="AK483" s="274"/>
      <c r="AL483" s="274"/>
      <c r="AM483" s="274"/>
      <c r="AN483" s="274"/>
      <c r="AO483" s="275"/>
      <c r="AP483" s="276"/>
      <c r="AQ483" s="277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  <c r="BE483" s="279"/>
      <c r="BF483" s="265"/>
      <c r="BG483" s="198"/>
    </row>
    <row r="484" spans="1:59" ht="13.5" customHeight="1" x14ac:dyDescent="0.2">
      <c r="A484" s="246" t="s">
        <v>95</v>
      </c>
      <c r="B484" s="362">
        <v>706</v>
      </c>
      <c r="C484" s="361">
        <v>709</v>
      </c>
      <c r="D484" s="360" t="s">
        <v>169</v>
      </c>
      <c r="E484" s="357" t="s">
        <v>96</v>
      </c>
      <c r="F484" s="359"/>
      <c r="G484" s="358"/>
      <c r="H484" s="356">
        <v>10101</v>
      </c>
      <c r="I484" s="355">
        <v>89160</v>
      </c>
      <c r="J484" s="355">
        <v>9900</v>
      </c>
      <c r="K484" s="355">
        <v>7430</v>
      </c>
      <c r="L484" s="355">
        <v>7430</v>
      </c>
      <c r="M484" s="355">
        <v>7430</v>
      </c>
      <c r="N484" s="355">
        <v>7430</v>
      </c>
      <c r="O484" s="355">
        <v>7430</v>
      </c>
      <c r="P484" s="355">
        <v>7430</v>
      </c>
      <c r="Q484" s="355">
        <v>7430</v>
      </c>
      <c r="R484" s="355">
        <v>7430</v>
      </c>
      <c r="S484" s="355">
        <v>7430</v>
      </c>
      <c r="T484" s="355">
        <v>7430</v>
      </c>
      <c r="U484" s="354">
        <v>4960</v>
      </c>
      <c r="V484" s="272"/>
      <c r="W484" s="272"/>
      <c r="X484" s="272"/>
      <c r="Y484" s="273"/>
      <c r="Z484" s="274"/>
      <c r="AA484" s="274"/>
      <c r="AB484" s="274"/>
      <c r="AC484" s="274"/>
      <c r="AD484" s="274"/>
      <c r="AE484" s="274"/>
      <c r="AF484" s="274"/>
      <c r="AG484" s="274"/>
      <c r="AH484" s="274"/>
      <c r="AI484" s="274"/>
      <c r="AJ484" s="274"/>
      <c r="AK484" s="274"/>
      <c r="AL484" s="274"/>
      <c r="AM484" s="274"/>
      <c r="AN484" s="274"/>
      <c r="AO484" s="275"/>
      <c r="AP484" s="276"/>
      <c r="AQ484" s="277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  <c r="BE484" s="279"/>
      <c r="BF484" s="265"/>
      <c r="BG484" s="198"/>
    </row>
    <row r="485" spans="1:59" ht="13.5" customHeight="1" x14ac:dyDescent="0.2">
      <c r="A485" s="246" t="s">
        <v>95</v>
      </c>
      <c r="B485" s="362">
        <v>706</v>
      </c>
      <c r="C485" s="361">
        <v>709</v>
      </c>
      <c r="D485" s="360" t="s">
        <v>169</v>
      </c>
      <c r="E485" s="357" t="s">
        <v>96</v>
      </c>
      <c r="F485" s="359"/>
      <c r="G485" s="358"/>
      <c r="H485" s="356">
        <v>10101</v>
      </c>
      <c r="I485" s="355">
        <v>116398.1</v>
      </c>
      <c r="J485" s="355">
        <v>0</v>
      </c>
      <c r="K485" s="355">
        <v>16930</v>
      </c>
      <c r="L485" s="355">
        <v>9700</v>
      </c>
      <c r="M485" s="355">
        <v>9700</v>
      </c>
      <c r="N485" s="355">
        <v>9700</v>
      </c>
      <c r="O485" s="355">
        <v>9700</v>
      </c>
      <c r="P485" s="355">
        <v>9700</v>
      </c>
      <c r="Q485" s="355">
        <v>9700</v>
      </c>
      <c r="R485" s="355">
        <v>9700</v>
      </c>
      <c r="S485" s="355">
        <v>9700</v>
      </c>
      <c r="T485" s="355">
        <v>9700</v>
      </c>
      <c r="U485" s="354">
        <v>12168.1</v>
      </c>
      <c r="V485" s="272"/>
      <c r="W485" s="272"/>
      <c r="X485" s="272"/>
      <c r="Y485" s="273"/>
      <c r="Z485" s="274"/>
      <c r="AA485" s="274"/>
      <c r="AB485" s="274"/>
      <c r="AC485" s="274"/>
      <c r="AD485" s="274"/>
      <c r="AE485" s="274"/>
      <c r="AF485" s="274"/>
      <c r="AG485" s="274"/>
      <c r="AH485" s="274"/>
      <c r="AI485" s="274"/>
      <c r="AJ485" s="274"/>
      <c r="AK485" s="274"/>
      <c r="AL485" s="274"/>
      <c r="AM485" s="274"/>
      <c r="AN485" s="274"/>
      <c r="AO485" s="275"/>
      <c r="AP485" s="276"/>
      <c r="AQ485" s="277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  <c r="BE485" s="279"/>
      <c r="BF485" s="265"/>
      <c r="BG485" s="198"/>
    </row>
    <row r="486" spans="1:59" ht="13.5" customHeight="1" x14ac:dyDescent="0.2">
      <c r="A486" s="246" t="s">
        <v>95</v>
      </c>
      <c r="B486" s="362">
        <v>706</v>
      </c>
      <c r="C486" s="361">
        <v>709</v>
      </c>
      <c r="D486" s="360" t="s">
        <v>169</v>
      </c>
      <c r="E486" s="357" t="s">
        <v>96</v>
      </c>
      <c r="F486" s="359"/>
      <c r="G486" s="358"/>
      <c r="H486" s="356">
        <v>10101</v>
      </c>
      <c r="I486" s="355">
        <v>3740</v>
      </c>
      <c r="J486" s="355">
        <v>0</v>
      </c>
      <c r="K486" s="355">
        <v>0</v>
      </c>
      <c r="L486" s="355">
        <v>0</v>
      </c>
      <c r="M486" s="355">
        <v>0</v>
      </c>
      <c r="N486" s="355">
        <v>0</v>
      </c>
      <c r="O486" s="355">
        <v>0</v>
      </c>
      <c r="P486" s="355">
        <v>0</v>
      </c>
      <c r="Q486" s="355">
        <v>0</v>
      </c>
      <c r="R486" s="355">
        <v>0</v>
      </c>
      <c r="S486" s="355">
        <v>0</v>
      </c>
      <c r="T486" s="355">
        <v>0</v>
      </c>
      <c r="U486" s="354">
        <v>3740</v>
      </c>
      <c r="V486" s="272"/>
      <c r="W486" s="272"/>
      <c r="X486" s="272"/>
      <c r="Y486" s="273"/>
      <c r="Z486" s="274"/>
      <c r="AA486" s="274"/>
      <c r="AB486" s="274"/>
      <c r="AC486" s="274"/>
      <c r="AD486" s="274"/>
      <c r="AE486" s="274"/>
      <c r="AF486" s="274"/>
      <c r="AG486" s="274"/>
      <c r="AH486" s="274"/>
      <c r="AI486" s="274"/>
      <c r="AJ486" s="274"/>
      <c r="AK486" s="274"/>
      <c r="AL486" s="274"/>
      <c r="AM486" s="274"/>
      <c r="AN486" s="274"/>
      <c r="AO486" s="275"/>
      <c r="AP486" s="276"/>
      <c r="AQ486" s="277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  <c r="BE486" s="279"/>
      <c r="BF486" s="265"/>
      <c r="BG486" s="198"/>
    </row>
    <row r="487" spans="1:59" ht="13.5" customHeight="1" x14ac:dyDescent="0.2">
      <c r="A487" s="246" t="s">
        <v>95</v>
      </c>
      <c r="B487" s="362">
        <v>706</v>
      </c>
      <c r="C487" s="361">
        <v>709</v>
      </c>
      <c r="D487" s="360" t="s">
        <v>169</v>
      </c>
      <c r="E487" s="357" t="s">
        <v>96</v>
      </c>
      <c r="F487" s="359"/>
      <c r="G487" s="358"/>
      <c r="H487" s="356">
        <v>10101</v>
      </c>
      <c r="I487" s="355">
        <v>499996.94</v>
      </c>
      <c r="J487" s="355">
        <v>0</v>
      </c>
      <c r="K487" s="355">
        <v>83332</v>
      </c>
      <c r="L487" s="355">
        <v>41666</v>
      </c>
      <c r="M487" s="355">
        <v>41666</v>
      </c>
      <c r="N487" s="355">
        <v>41666</v>
      </c>
      <c r="O487" s="355">
        <v>41666</v>
      </c>
      <c r="P487" s="355">
        <v>41666</v>
      </c>
      <c r="Q487" s="355">
        <v>41666</v>
      </c>
      <c r="R487" s="355">
        <v>41666</v>
      </c>
      <c r="S487" s="355">
        <v>41666</v>
      </c>
      <c r="T487" s="355">
        <v>41666</v>
      </c>
      <c r="U487" s="354">
        <v>41670.94</v>
      </c>
      <c r="V487" s="272"/>
      <c r="W487" s="272"/>
      <c r="X487" s="272"/>
      <c r="Y487" s="273"/>
      <c r="Z487" s="274"/>
      <c r="AA487" s="274"/>
      <c r="AB487" s="274"/>
      <c r="AC487" s="274"/>
      <c r="AD487" s="274"/>
      <c r="AE487" s="274"/>
      <c r="AF487" s="274"/>
      <c r="AG487" s="274"/>
      <c r="AH487" s="274"/>
      <c r="AI487" s="274"/>
      <c r="AJ487" s="274"/>
      <c r="AK487" s="274"/>
      <c r="AL487" s="274"/>
      <c r="AM487" s="274"/>
      <c r="AN487" s="274"/>
      <c r="AO487" s="275"/>
      <c r="AP487" s="276"/>
      <c r="AQ487" s="277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  <c r="BE487" s="279"/>
      <c r="BF487" s="265"/>
      <c r="BG487" s="198"/>
    </row>
    <row r="488" spans="1:59" ht="13.5" customHeight="1" x14ac:dyDescent="0.2">
      <c r="A488" s="246" t="s">
        <v>95</v>
      </c>
      <c r="B488" s="362">
        <v>706</v>
      </c>
      <c r="C488" s="361">
        <v>709</v>
      </c>
      <c r="D488" s="360" t="s">
        <v>169</v>
      </c>
      <c r="E488" s="357" t="s">
        <v>96</v>
      </c>
      <c r="F488" s="359"/>
      <c r="G488" s="358"/>
      <c r="H488" s="356">
        <v>10101</v>
      </c>
      <c r="I488" s="355">
        <v>137160</v>
      </c>
      <c r="J488" s="355">
        <v>0</v>
      </c>
      <c r="K488" s="355">
        <v>13775.39</v>
      </c>
      <c r="L488" s="355">
        <v>11430</v>
      </c>
      <c r="M488" s="355">
        <v>11430</v>
      </c>
      <c r="N488" s="355">
        <v>11430</v>
      </c>
      <c r="O488" s="355">
        <v>11430</v>
      </c>
      <c r="P488" s="355">
        <v>11430</v>
      </c>
      <c r="Q488" s="355">
        <v>11430</v>
      </c>
      <c r="R488" s="355">
        <v>11430</v>
      </c>
      <c r="S488" s="355">
        <v>11430</v>
      </c>
      <c r="T488" s="355">
        <v>11430</v>
      </c>
      <c r="U488" s="354">
        <v>20514.61</v>
      </c>
      <c r="V488" s="272"/>
      <c r="W488" s="272"/>
      <c r="X488" s="272"/>
      <c r="Y488" s="273"/>
      <c r="Z488" s="274"/>
      <c r="AA488" s="274"/>
      <c r="AB488" s="274"/>
      <c r="AC488" s="274"/>
      <c r="AD488" s="274"/>
      <c r="AE488" s="274"/>
      <c r="AF488" s="274"/>
      <c r="AG488" s="274"/>
      <c r="AH488" s="274"/>
      <c r="AI488" s="274"/>
      <c r="AJ488" s="274"/>
      <c r="AK488" s="274"/>
      <c r="AL488" s="274"/>
      <c r="AM488" s="274"/>
      <c r="AN488" s="274"/>
      <c r="AO488" s="275"/>
      <c r="AP488" s="276"/>
      <c r="AQ488" s="277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  <c r="BE488" s="279"/>
      <c r="BF488" s="265"/>
      <c r="BG488" s="198"/>
    </row>
    <row r="489" spans="1:59" ht="17.25" customHeight="1" x14ac:dyDescent="0.2">
      <c r="A489" s="246" t="s">
        <v>388</v>
      </c>
      <c r="B489" s="362">
        <v>706</v>
      </c>
      <c r="C489" s="361">
        <v>709</v>
      </c>
      <c r="D489" s="360" t="s">
        <v>169</v>
      </c>
      <c r="E489" s="357" t="s">
        <v>347</v>
      </c>
      <c r="F489" s="359"/>
      <c r="G489" s="358"/>
      <c r="H489" s="356">
        <v>10101</v>
      </c>
      <c r="I489" s="355">
        <v>331052.15999999997</v>
      </c>
      <c r="J489" s="355">
        <v>17995.07</v>
      </c>
      <c r="K489" s="355">
        <v>37004.93</v>
      </c>
      <c r="L489" s="355">
        <v>27500</v>
      </c>
      <c r="M489" s="355">
        <v>27500</v>
      </c>
      <c r="N489" s="355">
        <v>27500</v>
      </c>
      <c r="O489" s="355">
        <v>27500</v>
      </c>
      <c r="P489" s="355">
        <v>27500</v>
      </c>
      <c r="Q489" s="355">
        <v>27500</v>
      </c>
      <c r="R489" s="355">
        <v>27500</v>
      </c>
      <c r="S489" s="355">
        <v>27500</v>
      </c>
      <c r="T489" s="355">
        <v>27500</v>
      </c>
      <c r="U489" s="354">
        <v>28552.16</v>
      </c>
      <c r="V489" s="272"/>
      <c r="W489" s="272"/>
      <c r="X489" s="272"/>
      <c r="Y489" s="273"/>
      <c r="Z489" s="274"/>
      <c r="AA489" s="274"/>
      <c r="AB489" s="274"/>
      <c r="AC489" s="274"/>
      <c r="AD489" s="274"/>
      <c r="AE489" s="274"/>
      <c r="AF489" s="274"/>
      <c r="AG489" s="274"/>
      <c r="AH489" s="274"/>
      <c r="AI489" s="274"/>
      <c r="AJ489" s="274"/>
      <c r="AK489" s="274"/>
      <c r="AL489" s="274"/>
      <c r="AM489" s="274"/>
      <c r="AN489" s="274"/>
      <c r="AO489" s="275"/>
      <c r="AP489" s="276"/>
      <c r="AQ489" s="277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  <c r="BE489" s="279"/>
      <c r="BF489" s="265"/>
      <c r="BG489" s="198"/>
    </row>
    <row r="490" spans="1:59" ht="17.25" customHeight="1" x14ac:dyDescent="0.2">
      <c r="A490" s="246" t="s">
        <v>388</v>
      </c>
      <c r="B490" s="362">
        <v>706</v>
      </c>
      <c r="C490" s="361">
        <v>709</v>
      </c>
      <c r="D490" s="360" t="s">
        <v>169</v>
      </c>
      <c r="E490" s="357" t="s">
        <v>347</v>
      </c>
      <c r="F490" s="359"/>
      <c r="G490" s="358"/>
      <c r="H490" s="356">
        <v>10101</v>
      </c>
      <c r="I490" s="355">
        <v>375840</v>
      </c>
      <c r="J490" s="355">
        <v>19678.97</v>
      </c>
      <c r="K490" s="355">
        <v>74281.03</v>
      </c>
      <c r="L490" s="355">
        <v>46980</v>
      </c>
      <c r="M490" s="355">
        <v>46980</v>
      </c>
      <c r="N490" s="355">
        <v>46980</v>
      </c>
      <c r="O490" s="355">
        <v>0</v>
      </c>
      <c r="P490" s="355">
        <v>0</v>
      </c>
      <c r="Q490" s="355">
        <v>0</v>
      </c>
      <c r="R490" s="355">
        <v>0</v>
      </c>
      <c r="S490" s="355">
        <v>46980</v>
      </c>
      <c r="T490" s="355">
        <v>46980</v>
      </c>
      <c r="U490" s="354">
        <v>46980</v>
      </c>
      <c r="V490" s="272"/>
      <c r="W490" s="272"/>
      <c r="X490" s="272"/>
      <c r="Y490" s="273"/>
      <c r="Z490" s="274"/>
      <c r="AA490" s="274"/>
      <c r="AB490" s="274"/>
      <c r="AC490" s="274"/>
      <c r="AD490" s="274"/>
      <c r="AE490" s="274"/>
      <c r="AF490" s="274"/>
      <c r="AG490" s="274"/>
      <c r="AH490" s="274"/>
      <c r="AI490" s="274"/>
      <c r="AJ490" s="274"/>
      <c r="AK490" s="274"/>
      <c r="AL490" s="274"/>
      <c r="AM490" s="274"/>
      <c r="AN490" s="274"/>
      <c r="AO490" s="275"/>
      <c r="AP490" s="276"/>
      <c r="AQ490" s="277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  <c r="BE490" s="279"/>
      <c r="BF490" s="265"/>
      <c r="BG490" s="198"/>
    </row>
    <row r="491" spans="1:59" ht="24" customHeight="1" x14ac:dyDescent="0.2">
      <c r="A491" s="246" t="s">
        <v>104</v>
      </c>
      <c r="B491" s="362">
        <v>706</v>
      </c>
      <c r="C491" s="361">
        <v>709</v>
      </c>
      <c r="D491" s="360" t="s">
        <v>169</v>
      </c>
      <c r="E491" s="357" t="s">
        <v>105</v>
      </c>
      <c r="F491" s="359"/>
      <c r="G491" s="358"/>
      <c r="H491" s="356">
        <v>10101</v>
      </c>
      <c r="I491" s="355">
        <v>86571</v>
      </c>
      <c r="J491" s="355">
        <v>0</v>
      </c>
      <c r="K491" s="355">
        <v>0</v>
      </c>
      <c r="L491" s="355">
        <v>21642.75</v>
      </c>
      <c r="M491" s="355">
        <v>0</v>
      </c>
      <c r="N491" s="355">
        <v>0</v>
      </c>
      <c r="O491" s="355">
        <v>0</v>
      </c>
      <c r="P491" s="355">
        <v>21642.75</v>
      </c>
      <c r="Q491" s="355">
        <v>0</v>
      </c>
      <c r="R491" s="355">
        <v>0</v>
      </c>
      <c r="S491" s="355">
        <v>21642.75</v>
      </c>
      <c r="T491" s="355">
        <v>0</v>
      </c>
      <c r="U491" s="354">
        <v>21642.75</v>
      </c>
      <c r="V491" s="272"/>
      <c r="W491" s="272"/>
      <c r="X491" s="272"/>
      <c r="Y491" s="273"/>
      <c r="Z491" s="274"/>
      <c r="AA491" s="274"/>
      <c r="AB491" s="274"/>
      <c r="AC491" s="274"/>
      <c r="AD491" s="274"/>
      <c r="AE491" s="274"/>
      <c r="AF491" s="274"/>
      <c r="AG491" s="274"/>
      <c r="AH491" s="274"/>
      <c r="AI491" s="274"/>
      <c r="AJ491" s="274"/>
      <c r="AK491" s="274"/>
      <c r="AL491" s="274"/>
      <c r="AM491" s="274"/>
      <c r="AN491" s="274"/>
      <c r="AO491" s="275"/>
      <c r="AP491" s="276"/>
      <c r="AQ491" s="277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  <c r="BE491" s="279"/>
      <c r="BF491" s="265"/>
      <c r="BG491" s="198"/>
    </row>
    <row r="492" spans="1:59" ht="15.75" customHeight="1" x14ac:dyDescent="0.2">
      <c r="A492" s="246" t="s">
        <v>97</v>
      </c>
      <c r="B492" s="362">
        <v>706</v>
      </c>
      <c r="C492" s="361">
        <v>709</v>
      </c>
      <c r="D492" s="360" t="s">
        <v>169</v>
      </c>
      <c r="E492" s="357" t="s">
        <v>98</v>
      </c>
      <c r="F492" s="359"/>
      <c r="G492" s="358"/>
      <c r="H492" s="356">
        <v>10101</v>
      </c>
      <c r="I492" s="355">
        <v>609</v>
      </c>
      <c r="J492" s="355">
        <v>0</v>
      </c>
      <c r="K492" s="355">
        <v>0</v>
      </c>
      <c r="L492" s="355">
        <v>152.25</v>
      </c>
      <c r="M492" s="355">
        <v>0</v>
      </c>
      <c r="N492" s="355">
        <v>0</v>
      </c>
      <c r="O492" s="355">
        <v>0</v>
      </c>
      <c r="P492" s="355">
        <v>152.25</v>
      </c>
      <c r="Q492" s="355">
        <v>0</v>
      </c>
      <c r="R492" s="355">
        <v>0</v>
      </c>
      <c r="S492" s="355">
        <v>152.25</v>
      </c>
      <c r="T492" s="355">
        <v>0</v>
      </c>
      <c r="U492" s="354">
        <v>152.25</v>
      </c>
      <c r="V492" s="272"/>
      <c r="W492" s="272"/>
      <c r="X492" s="272"/>
      <c r="Y492" s="273"/>
      <c r="Z492" s="274"/>
      <c r="AA492" s="274"/>
      <c r="AB492" s="274"/>
      <c r="AC492" s="274"/>
      <c r="AD492" s="274"/>
      <c r="AE492" s="274"/>
      <c r="AF492" s="274"/>
      <c r="AG492" s="274"/>
      <c r="AH492" s="274"/>
      <c r="AI492" s="274"/>
      <c r="AJ492" s="274"/>
      <c r="AK492" s="274"/>
      <c r="AL492" s="274"/>
      <c r="AM492" s="274"/>
      <c r="AN492" s="274"/>
      <c r="AO492" s="275"/>
      <c r="AP492" s="276"/>
      <c r="AQ492" s="277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  <c r="BE492" s="279"/>
      <c r="BF492" s="265"/>
      <c r="BG492" s="198"/>
    </row>
    <row r="493" spans="1:59" ht="13.5" customHeight="1" x14ac:dyDescent="0.2">
      <c r="A493" s="246" t="s">
        <v>95</v>
      </c>
      <c r="B493" s="362">
        <v>706</v>
      </c>
      <c r="C493" s="361">
        <v>709</v>
      </c>
      <c r="D493" s="360" t="s">
        <v>170</v>
      </c>
      <c r="E493" s="357" t="s">
        <v>96</v>
      </c>
      <c r="F493" s="359"/>
      <c r="G493" s="358"/>
      <c r="H493" s="356">
        <v>10101</v>
      </c>
      <c r="I493" s="355">
        <v>24720</v>
      </c>
      <c r="J493" s="355">
        <v>0</v>
      </c>
      <c r="K493" s="355">
        <v>4120</v>
      </c>
      <c r="L493" s="355">
        <v>2060</v>
      </c>
      <c r="M493" s="355">
        <v>2060</v>
      </c>
      <c r="N493" s="355">
        <v>2060</v>
      </c>
      <c r="O493" s="355">
        <v>2060</v>
      </c>
      <c r="P493" s="355">
        <v>2060</v>
      </c>
      <c r="Q493" s="355">
        <v>2060</v>
      </c>
      <c r="R493" s="355">
        <v>2060</v>
      </c>
      <c r="S493" s="355">
        <v>2060</v>
      </c>
      <c r="T493" s="355">
        <v>2060</v>
      </c>
      <c r="U493" s="354">
        <v>2060</v>
      </c>
      <c r="V493" s="272"/>
      <c r="W493" s="272"/>
      <c r="X493" s="272"/>
      <c r="Y493" s="273"/>
      <c r="Z493" s="274"/>
      <c r="AA493" s="274"/>
      <c r="AB493" s="274"/>
      <c r="AC493" s="274"/>
      <c r="AD493" s="274"/>
      <c r="AE493" s="274"/>
      <c r="AF493" s="274"/>
      <c r="AG493" s="274"/>
      <c r="AH493" s="274"/>
      <c r="AI493" s="274"/>
      <c r="AJ493" s="274"/>
      <c r="AK493" s="274"/>
      <c r="AL493" s="274"/>
      <c r="AM493" s="274"/>
      <c r="AN493" s="274"/>
      <c r="AO493" s="275"/>
      <c r="AP493" s="276"/>
      <c r="AQ493" s="277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  <c r="BE493" s="279"/>
      <c r="BF493" s="265"/>
      <c r="BG493" s="198"/>
    </row>
    <row r="494" spans="1:59" ht="13.5" customHeight="1" x14ac:dyDescent="0.2">
      <c r="A494" s="246" t="s">
        <v>95</v>
      </c>
      <c r="B494" s="362">
        <v>706</v>
      </c>
      <c r="C494" s="361">
        <v>709</v>
      </c>
      <c r="D494" s="360" t="s">
        <v>170</v>
      </c>
      <c r="E494" s="357" t="s">
        <v>96</v>
      </c>
      <c r="F494" s="359"/>
      <c r="G494" s="358"/>
      <c r="H494" s="356">
        <v>10101</v>
      </c>
      <c r="I494" s="355">
        <v>167968.29</v>
      </c>
      <c r="J494" s="355">
        <v>0</v>
      </c>
      <c r="K494" s="355">
        <v>26000</v>
      </c>
      <c r="L494" s="355">
        <v>13000</v>
      </c>
      <c r="M494" s="355">
        <v>13000</v>
      </c>
      <c r="N494" s="355">
        <v>50000</v>
      </c>
      <c r="O494" s="355">
        <v>50000</v>
      </c>
      <c r="P494" s="355">
        <v>13000</v>
      </c>
      <c r="Q494" s="355">
        <v>2968.29</v>
      </c>
      <c r="R494" s="355">
        <v>0</v>
      </c>
      <c r="S494" s="355">
        <v>0</v>
      </c>
      <c r="T494" s="355">
        <v>0</v>
      </c>
      <c r="U494" s="354">
        <v>0</v>
      </c>
      <c r="V494" s="272"/>
      <c r="W494" s="272"/>
      <c r="X494" s="272"/>
      <c r="Y494" s="273"/>
      <c r="Z494" s="274"/>
      <c r="AA494" s="274"/>
      <c r="AB494" s="274"/>
      <c r="AC494" s="274"/>
      <c r="AD494" s="274"/>
      <c r="AE494" s="274"/>
      <c r="AF494" s="274"/>
      <c r="AG494" s="274"/>
      <c r="AH494" s="274"/>
      <c r="AI494" s="274"/>
      <c r="AJ494" s="274"/>
      <c r="AK494" s="274"/>
      <c r="AL494" s="274"/>
      <c r="AM494" s="274"/>
      <c r="AN494" s="274"/>
      <c r="AO494" s="275"/>
      <c r="AP494" s="276"/>
      <c r="AQ494" s="277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  <c r="BE494" s="279"/>
      <c r="BF494" s="265"/>
      <c r="BG494" s="198"/>
    </row>
    <row r="495" spans="1:59" ht="13.5" customHeight="1" x14ac:dyDescent="0.2">
      <c r="A495" s="246" t="s">
        <v>95</v>
      </c>
      <c r="B495" s="362">
        <v>706</v>
      </c>
      <c r="C495" s="361">
        <v>709</v>
      </c>
      <c r="D495" s="360" t="s">
        <v>170</v>
      </c>
      <c r="E495" s="357" t="s">
        <v>96</v>
      </c>
      <c r="F495" s="359"/>
      <c r="G495" s="358"/>
      <c r="H495" s="356">
        <v>10101</v>
      </c>
      <c r="I495" s="355">
        <v>72545</v>
      </c>
      <c r="J495" s="355">
        <v>0</v>
      </c>
      <c r="K495" s="355">
        <v>32000</v>
      </c>
      <c r="L495" s="355">
        <v>16000</v>
      </c>
      <c r="M495" s="355">
        <v>16000</v>
      </c>
      <c r="N495" s="355">
        <v>8545</v>
      </c>
      <c r="O495" s="355">
        <v>0</v>
      </c>
      <c r="P495" s="355">
        <v>0</v>
      </c>
      <c r="Q495" s="355">
        <v>0</v>
      </c>
      <c r="R495" s="355">
        <v>0</v>
      </c>
      <c r="S495" s="355">
        <v>0</v>
      </c>
      <c r="T495" s="355">
        <v>0</v>
      </c>
      <c r="U495" s="354">
        <v>0</v>
      </c>
      <c r="V495" s="272"/>
      <c r="W495" s="272"/>
      <c r="X495" s="272"/>
      <c r="Y495" s="273"/>
      <c r="Z495" s="274"/>
      <c r="AA495" s="274"/>
      <c r="AB495" s="274"/>
      <c r="AC495" s="274"/>
      <c r="AD495" s="274"/>
      <c r="AE495" s="274"/>
      <c r="AF495" s="274"/>
      <c r="AG495" s="274"/>
      <c r="AH495" s="274"/>
      <c r="AI495" s="274"/>
      <c r="AJ495" s="274"/>
      <c r="AK495" s="274"/>
      <c r="AL495" s="274"/>
      <c r="AM495" s="274"/>
      <c r="AN495" s="274"/>
      <c r="AO495" s="275"/>
      <c r="AP495" s="276"/>
      <c r="AQ495" s="277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  <c r="BE495" s="279"/>
      <c r="BF495" s="265"/>
      <c r="BG495" s="198"/>
    </row>
    <row r="496" spans="1:59" ht="13.5" customHeight="1" x14ac:dyDescent="0.2">
      <c r="A496" s="246" t="s">
        <v>95</v>
      </c>
      <c r="B496" s="362">
        <v>706</v>
      </c>
      <c r="C496" s="361">
        <v>709</v>
      </c>
      <c r="D496" s="360" t="s">
        <v>170</v>
      </c>
      <c r="E496" s="357" t="s">
        <v>96</v>
      </c>
      <c r="F496" s="359"/>
      <c r="G496" s="358"/>
      <c r="H496" s="356">
        <v>10101</v>
      </c>
      <c r="I496" s="355">
        <v>119545.04</v>
      </c>
      <c r="J496" s="355">
        <v>0</v>
      </c>
      <c r="K496" s="355">
        <v>10000</v>
      </c>
      <c r="L496" s="355">
        <v>5000</v>
      </c>
      <c r="M496" s="355">
        <v>5000</v>
      </c>
      <c r="N496" s="355">
        <v>10000</v>
      </c>
      <c r="O496" s="355">
        <v>60000</v>
      </c>
      <c r="P496" s="355">
        <v>15000</v>
      </c>
      <c r="Q496" s="355">
        <v>14545.04</v>
      </c>
      <c r="R496" s="355">
        <v>0</v>
      </c>
      <c r="S496" s="355">
        <v>0</v>
      </c>
      <c r="T496" s="355">
        <v>0</v>
      </c>
      <c r="U496" s="354">
        <v>0</v>
      </c>
      <c r="V496" s="272"/>
      <c r="W496" s="272"/>
      <c r="X496" s="272"/>
      <c r="Y496" s="273"/>
      <c r="Z496" s="274"/>
      <c r="AA496" s="274"/>
      <c r="AB496" s="274"/>
      <c r="AC496" s="274"/>
      <c r="AD496" s="274"/>
      <c r="AE496" s="274"/>
      <c r="AF496" s="274"/>
      <c r="AG496" s="274"/>
      <c r="AH496" s="274"/>
      <c r="AI496" s="274"/>
      <c r="AJ496" s="274"/>
      <c r="AK496" s="274"/>
      <c r="AL496" s="274"/>
      <c r="AM496" s="274"/>
      <c r="AN496" s="274"/>
      <c r="AO496" s="275"/>
      <c r="AP496" s="276"/>
      <c r="AQ496" s="277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  <c r="BE496" s="279"/>
      <c r="BF496" s="265"/>
      <c r="BG496" s="198"/>
    </row>
    <row r="497" spans="1:59" ht="13.5" customHeight="1" x14ac:dyDescent="0.2">
      <c r="A497" s="246" t="s">
        <v>95</v>
      </c>
      <c r="B497" s="362">
        <v>706</v>
      </c>
      <c r="C497" s="361">
        <v>709</v>
      </c>
      <c r="D497" s="360" t="s">
        <v>170</v>
      </c>
      <c r="E497" s="357" t="s">
        <v>96</v>
      </c>
      <c r="F497" s="359"/>
      <c r="G497" s="358"/>
      <c r="H497" s="356">
        <v>10101</v>
      </c>
      <c r="I497" s="355">
        <v>123984.1</v>
      </c>
      <c r="J497" s="355">
        <v>0</v>
      </c>
      <c r="K497" s="355">
        <v>16000</v>
      </c>
      <c r="L497" s="355">
        <v>4000</v>
      </c>
      <c r="M497" s="355">
        <v>2984.1</v>
      </c>
      <c r="N497" s="355">
        <v>1000</v>
      </c>
      <c r="O497" s="355">
        <v>100000</v>
      </c>
      <c r="P497" s="355">
        <v>0</v>
      </c>
      <c r="Q497" s="355">
        <v>0</v>
      </c>
      <c r="R497" s="355">
        <v>0</v>
      </c>
      <c r="S497" s="355">
        <v>0</v>
      </c>
      <c r="T497" s="355">
        <v>0</v>
      </c>
      <c r="U497" s="354">
        <v>0</v>
      </c>
      <c r="V497" s="272"/>
      <c r="W497" s="272"/>
      <c r="X497" s="272"/>
      <c r="Y497" s="273"/>
      <c r="Z497" s="274"/>
      <c r="AA497" s="274"/>
      <c r="AB497" s="274"/>
      <c r="AC497" s="274"/>
      <c r="AD497" s="274"/>
      <c r="AE497" s="274"/>
      <c r="AF497" s="274"/>
      <c r="AG497" s="274"/>
      <c r="AH497" s="274"/>
      <c r="AI497" s="274"/>
      <c r="AJ497" s="274"/>
      <c r="AK497" s="274"/>
      <c r="AL497" s="274"/>
      <c r="AM497" s="274"/>
      <c r="AN497" s="274"/>
      <c r="AO497" s="275"/>
      <c r="AP497" s="276"/>
      <c r="AQ497" s="277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  <c r="BE497" s="279"/>
      <c r="BF497" s="265"/>
      <c r="BG497" s="198"/>
    </row>
    <row r="498" spans="1:59" ht="18.75" customHeight="1" x14ac:dyDescent="0.2">
      <c r="A498" s="246" t="s">
        <v>123</v>
      </c>
      <c r="B498" s="362">
        <v>706</v>
      </c>
      <c r="C498" s="361">
        <v>709</v>
      </c>
      <c r="D498" s="360" t="s">
        <v>170</v>
      </c>
      <c r="E498" s="357" t="s">
        <v>124</v>
      </c>
      <c r="F498" s="359"/>
      <c r="G498" s="358"/>
      <c r="H498" s="356">
        <v>10101</v>
      </c>
      <c r="I498" s="355">
        <v>185000</v>
      </c>
      <c r="J498" s="355">
        <v>0</v>
      </c>
      <c r="K498" s="355">
        <v>185000</v>
      </c>
      <c r="L498" s="355">
        <v>0</v>
      </c>
      <c r="M498" s="355">
        <v>0</v>
      </c>
      <c r="N498" s="355">
        <v>0</v>
      </c>
      <c r="O498" s="355">
        <v>0</v>
      </c>
      <c r="P498" s="355">
        <v>0</v>
      </c>
      <c r="Q498" s="355">
        <v>0</v>
      </c>
      <c r="R498" s="355">
        <v>0</v>
      </c>
      <c r="S498" s="355">
        <v>0</v>
      </c>
      <c r="T498" s="355">
        <v>0</v>
      </c>
      <c r="U498" s="354">
        <v>0</v>
      </c>
      <c r="V498" s="272"/>
      <c r="W498" s="272"/>
      <c r="X498" s="272"/>
      <c r="Y498" s="273"/>
      <c r="Z498" s="274"/>
      <c r="AA498" s="274"/>
      <c r="AB498" s="274"/>
      <c r="AC498" s="274"/>
      <c r="AD498" s="274"/>
      <c r="AE498" s="274"/>
      <c r="AF498" s="274"/>
      <c r="AG498" s="274"/>
      <c r="AH498" s="274"/>
      <c r="AI498" s="274"/>
      <c r="AJ498" s="274"/>
      <c r="AK498" s="274"/>
      <c r="AL498" s="274"/>
      <c r="AM498" s="274"/>
      <c r="AN498" s="274"/>
      <c r="AO498" s="275"/>
      <c r="AP498" s="276"/>
      <c r="AQ498" s="277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  <c r="BE498" s="279"/>
      <c r="BF498" s="265"/>
      <c r="BG498" s="198"/>
    </row>
    <row r="499" spans="1:59" ht="13.5" customHeight="1" x14ac:dyDescent="0.2">
      <c r="A499" s="246" t="s">
        <v>95</v>
      </c>
      <c r="B499" s="362">
        <v>706</v>
      </c>
      <c r="C499" s="361">
        <v>709</v>
      </c>
      <c r="D499" s="360" t="s">
        <v>171</v>
      </c>
      <c r="E499" s="357" t="s">
        <v>96</v>
      </c>
      <c r="F499" s="359"/>
      <c r="G499" s="358"/>
      <c r="H499" s="356">
        <v>10101</v>
      </c>
      <c r="I499" s="355">
        <v>12770</v>
      </c>
      <c r="J499" s="355">
        <v>1000</v>
      </c>
      <c r="K499" s="355">
        <v>1000</v>
      </c>
      <c r="L499" s="355">
        <v>1770</v>
      </c>
      <c r="M499" s="355">
        <v>1000</v>
      </c>
      <c r="N499" s="355">
        <v>1000</v>
      </c>
      <c r="O499" s="355">
        <v>1000</v>
      </c>
      <c r="P499" s="355">
        <v>1000</v>
      </c>
      <c r="Q499" s="355">
        <v>1000</v>
      </c>
      <c r="R499" s="355">
        <v>1000</v>
      </c>
      <c r="S499" s="355">
        <v>1000</v>
      </c>
      <c r="T499" s="355">
        <v>1000</v>
      </c>
      <c r="U499" s="354">
        <v>1000</v>
      </c>
      <c r="V499" s="272"/>
      <c r="W499" s="272"/>
      <c r="X499" s="272"/>
      <c r="Y499" s="273"/>
      <c r="Z499" s="274"/>
      <c r="AA499" s="274"/>
      <c r="AB499" s="274"/>
      <c r="AC499" s="274"/>
      <c r="AD499" s="274"/>
      <c r="AE499" s="274"/>
      <c r="AF499" s="274"/>
      <c r="AG499" s="274"/>
      <c r="AH499" s="274"/>
      <c r="AI499" s="274"/>
      <c r="AJ499" s="274"/>
      <c r="AK499" s="274"/>
      <c r="AL499" s="274"/>
      <c r="AM499" s="274"/>
      <c r="AN499" s="274"/>
      <c r="AO499" s="275"/>
      <c r="AP499" s="276"/>
      <c r="AQ499" s="277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  <c r="BE499" s="279"/>
      <c r="BF499" s="265"/>
      <c r="BG499" s="198"/>
    </row>
    <row r="500" spans="1:59" ht="13.5" customHeight="1" x14ac:dyDescent="0.2">
      <c r="A500" s="246" t="s">
        <v>95</v>
      </c>
      <c r="B500" s="362">
        <v>706</v>
      </c>
      <c r="C500" s="361">
        <v>709</v>
      </c>
      <c r="D500" s="360" t="s">
        <v>172</v>
      </c>
      <c r="E500" s="357" t="s">
        <v>96</v>
      </c>
      <c r="F500" s="359"/>
      <c r="G500" s="358"/>
      <c r="H500" s="356">
        <v>10101</v>
      </c>
      <c r="I500" s="355">
        <v>175287.48</v>
      </c>
      <c r="J500" s="355">
        <v>0</v>
      </c>
      <c r="K500" s="355">
        <v>43821.87</v>
      </c>
      <c r="L500" s="355">
        <v>0</v>
      </c>
      <c r="M500" s="355">
        <v>43821.87</v>
      </c>
      <c r="N500" s="355">
        <v>0</v>
      </c>
      <c r="O500" s="355">
        <v>0</v>
      </c>
      <c r="P500" s="355">
        <v>43821.87</v>
      </c>
      <c r="Q500" s="355">
        <v>43821.87</v>
      </c>
      <c r="R500" s="355">
        <v>0</v>
      </c>
      <c r="S500" s="355">
        <v>0</v>
      </c>
      <c r="T500" s="355">
        <v>0</v>
      </c>
      <c r="U500" s="354">
        <v>0</v>
      </c>
      <c r="V500" s="272"/>
      <c r="W500" s="272"/>
      <c r="X500" s="272"/>
      <c r="Y500" s="273"/>
      <c r="Z500" s="274"/>
      <c r="AA500" s="274"/>
      <c r="AB500" s="274"/>
      <c r="AC500" s="274"/>
      <c r="AD500" s="274"/>
      <c r="AE500" s="274"/>
      <c r="AF500" s="274"/>
      <c r="AG500" s="274"/>
      <c r="AH500" s="274"/>
      <c r="AI500" s="274"/>
      <c r="AJ500" s="274"/>
      <c r="AK500" s="274"/>
      <c r="AL500" s="274"/>
      <c r="AM500" s="274"/>
      <c r="AN500" s="274"/>
      <c r="AO500" s="275"/>
      <c r="AP500" s="276"/>
      <c r="AQ500" s="277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  <c r="BE500" s="279"/>
      <c r="BF500" s="265"/>
      <c r="BG500" s="198"/>
    </row>
    <row r="501" spans="1:59" ht="13.5" customHeight="1" x14ac:dyDescent="0.2">
      <c r="A501" s="246" t="s">
        <v>95</v>
      </c>
      <c r="B501" s="362">
        <v>706</v>
      </c>
      <c r="C501" s="361">
        <v>1004</v>
      </c>
      <c r="D501" s="360" t="s">
        <v>173</v>
      </c>
      <c r="E501" s="357" t="s">
        <v>96</v>
      </c>
      <c r="F501" s="359"/>
      <c r="G501" s="358" t="s">
        <v>80</v>
      </c>
      <c r="H501" s="356">
        <v>10306</v>
      </c>
      <c r="I501" s="355">
        <v>9219.18</v>
      </c>
      <c r="J501" s="355">
        <v>0</v>
      </c>
      <c r="K501" s="355">
        <v>1536.52</v>
      </c>
      <c r="L501" s="355">
        <v>768.26</v>
      </c>
      <c r="M501" s="355">
        <v>768.26</v>
      </c>
      <c r="N501" s="355">
        <v>768.26</v>
      </c>
      <c r="O501" s="355">
        <v>768.26</v>
      </c>
      <c r="P501" s="355">
        <v>768.26</v>
      </c>
      <c r="Q501" s="355">
        <v>768.26</v>
      </c>
      <c r="R501" s="355">
        <v>768.26</v>
      </c>
      <c r="S501" s="355">
        <v>768.26</v>
      </c>
      <c r="T501" s="355">
        <v>768.26</v>
      </c>
      <c r="U501" s="354">
        <v>768.32</v>
      </c>
      <c r="V501" s="272"/>
      <c r="W501" s="272"/>
      <c r="X501" s="272"/>
      <c r="Y501" s="273"/>
      <c r="Z501" s="274"/>
      <c r="AA501" s="274"/>
      <c r="AB501" s="274"/>
      <c r="AC501" s="274"/>
      <c r="AD501" s="274"/>
      <c r="AE501" s="274"/>
      <c r="AF501" s="274"/>
      <c r="AG501" s="274"/>
      <c r="AH501" s="274"/>
      <c r="AI501" s="274"/>
      <c r="AJ501" s="274"/>
      <c r="AK501" s="274"/>
      <c r="AL501" s="274"/>
      <c r="AM501" s="274"/>
      <c r="AN501" s="274"/>
      <c r="AO501" s="275"/>
      <c r="AP501" s="276"/>
      <c r="AQ501" s="277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  <c r="BE501" s="279"/>
      <c r="BF501" s="265"/>
      <c r="BG501" s="198"/>
    </row>
    <row r="502" spans="1:59" ht="13.5" customHeight="1" x14ac:dyDescent="0.2">
      <c r="A502" s="246" t="s">
        <v>95</v>
      </c>
      <c r="B502" s="362">
        <v>706</v>
      </c>
      <c r="C502" s="361">
        <v>1004</v>
      </c>
      <c r="D502" s="360" t="s">
        <v>173</v>
      </c>
      <c r="E502" s="357" t="s">
        <v>96</v>
      </c>
      <c r="F502" s="359"/>
      <c r="G502" s="358" t="s">
        <v>80</v>
      </c>
      <c r="H502" s="356">
        <v>10306</v>
      </c>
      <c r="I502" s="355">
        <v>7052.32</v>
      </c>
      <c r="J502" s="355">
        <v>600.87</v>
      </c>
      <c r="K502" s="355">
        <v>587.69000000000005</v>
      </c>
      <c r="L502" s="355">
        <v>587.69000000000005</v>
      </c>
      <c r="M502" s="355">
        <v>587.69000000000005</v>
      </c>
      <c r="N502" s="355">
        <v>587.69000000000005</v>
      </c>
      <c r="O502" s="355">
        <v>587.69000000000005</v>
      </c>
      <c r="P502" s="355">
        <v>587.69000000000005</v>
      </c>
      <c r="Q502" s="355">
        <v>587.69000000000005</v>
      </c>
      <c r="R502" s="355">
        <v>587.69000000000005</v>
      </c>
      <c r="S502" s="355">
        <v>587.69000000000005</v>
      </c>
      <c r="T502" s="355">
        <v>587.69000000000005</v>
      </c>
      <c r="U502" s="354">
        <v>574.54999999999995</v>
      </c>
      <c r="V502" s="272"/>
      <c r="W502" s="272"/>
      <c r="X502" s="272"/>
      <c r="Y502" s="273"/>
      <c r="Z502" s="274"/>
      <c r="AA502" s="274"/>
      <c r="AB502" s="274"/>
      <c r="AC502" s="274"/>
      <c r="AD502" s="274"/>
      <c r="AE502" s="274"/>
      <c r="AF502" s="274"/>
      <c r="AG502" s="274"/>
      <c r="AH502" s="274"/>
      <c r="AI502" s="274"/>
      <c r="AJ502" s="274"/>
      <c r="AK502" s="274"/>
      <c r="AL502" s="274"/>
      <c r="AM502" s="274"/>
      <c r="AN502" s="274"/>
      <c r="AO502" s="275"/>
      <c r="AP502" s="276"/>
      <c r="AQ502" s="277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  <c r="BE502" s="279"/>
      <c r="BF502" s="265"/>
      <c r="BG502" s="198"/>
    </row>
    <row r="503" spans="1:59" ht="13.5" customHeight="1" x14ac:dyDescent="0.2">
      <c r="A503" s="246" t="s">
        <v>95</v>
      </c>
      <c r="B503" s="362">
        <v>706</v>
      </c>
      <c r="C503" s="361">
        <v>1004</v>
      </c>
      <c r="D503" s="360" t="s">
        <v>173</v>
      </c>
      <c r="E503" s="357" t="s">
        <v>96</v>
      </c>
      <c r="F503" s="359"/>
      <c r="G503" s="358" t="s">
        <v>80</v>
      </c>
      <c r="H503" s="356">
        <v>10306</v>
      </c>
      <c r="I503" s="355">
        <v>6335.77</v>
      </c>
      <c r="J503" s="355">
        <v>561.03</v>
      </c>
      <c r="K503" s="355">
        <v>527.98</v>
      </c>
      <c r="L503" s="355">
        <v>527.98</v>
      </c>
      <c r="M503" s="355">
        <v>527.98</v>
      </c>
      <c r="N503" s="355">
        <v>527.98</v>
      </c>
      <c r="O503" s="355">
        <v>527.98</v>
      </c>
      <c r="P503" s="355">
        <v>527.98</v>
      </c>
      <c r="Q503" s="355">
        <v>527.98</v>
      </c>
      <c r="R503" s="355">
        <v>527.98</v>
      </c>
      <c r="S503" s="355">
        <v>527.98</v>
      </c>
      <c r="T503" s="355">
        <v>527.98</v>
      </c>
      <c r="U503" s="354">
        <v>494.94</v>
      </c>
      <c r="V503" s="272"/>
      <c r="W503" s="272"/>
      <c r="X503" s="272"/>
      <c r="Y503" s="273"/>
      <c r="Z503" s="274"/>
      <c r="AA503" s="274"/>
      <c r="AB503" s="274"/>
      <c r="AC503" s="274"/>
      <c r="AD503" s="274"/>
      <c r="AE503" s="274"/>
      <c r="AF503" s="274"/>
      <c r="AG503" s="274"/>
      <c r="AH503" s="274"/>
      <c r="AI503" s="274"/>
      <c r="AJ503" s="274"/>
      <c r="AK503" s="274"/>
      <c r="AL503" s="274"/>
      <c r="AM503" s="274"/>
      <c r="AN503" s="274"/>
      <c r="AO503" s="275"/>
      <c r="AP503" s="276"/>
      <c r="AQ503" s="277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  <c r="BE503" s="279"/>
      <c r="BF503" s="265"/>
      <c r="BG503" s="198"/>
    </row>
    <row r="504" spans="1:59" ht="13.5" customHeight="1" x14ac:dyDescent="0.2">
      <c r="A504" s="246" t="s">
        <v>95</v>
      </c>
      <c r="B504" s="362">
        <v>706</v>
      </c>
      <c r="C504" s="361">
        <v>1004</v>
      </c>
      <c r="D504" s="360" t="s">
        <v>173</v>
      </c>
      <c r="E504" s="357" t="s">
        <v>96</v>
      </c>
      <c r="F504" s="359"/>
      <c r="G504" s="358" t="s">
        <v>80</v>
      </c>
      <c r="H504" s="356">
        <v>10306</v>
      </c>
      <c r="I504" s="355">
        <v>7005.7</v>
      </c>
      <c r="J504" s="355">
        <v>541.69000000000005</v>
      </c>
      <c r="K504" s="355">
        <v>625.91</v>
      </c>
      <c r="L504" s="355">
        <v>583.79999999999995</v>
      </c>
      <c r="M504" s="355">
        <v>583.79999999999995</v>
      </c>
      <c r="N504" s="355">
        <v>583.79999999999995</v>
      </c>
      <c r="O504" s="355">
        <v>583.79999999999995</v>
      </c>
      <c r="P504" s="355">
        <v>583.79999999999995</v>
      </c>
      <c r="Q504" s="355">
        <v>583.79999999999995</v>
      </c>
      <c r="R504" s="355">
        <v>583.79999999999995</v>
      </c>
      <c r="S504" s="355">
        <v>583.79999999999995</v>
      </c>
      <c r="T504" s="355">
        <v>583.79999999999995</v>
      </c>
      <c r="U504" s="354">
        <v>583.9</v>
      </c>
      <c r="V504" s="272"/>
      <c r="W504" s="272"/>
      <c r="X504" s="272"/>
      <c r="Y504" s="273"/>
      <c r="Z504" s="274"/>
      <c r="AA504" s="274"/>
      <c r="AB504" s="274"/>
      <c r="AC504" s="274"/>
      <c r="AD504" s="274"/>
      <c r="AE504" s="274"/>
      <c r="AF504" s="274"/>
      <c r="AG504" s="274"/>
      <c r="AH504" s="274"/>
      <c r="AI504" s="274"/>
      <c r="AJ504" s="274"/>
      <c r="AK504" s="274"/>
      <c r="AL504" s="274"/>
      <c r="AM504" s="274"/>
      <c r="AN504" s="274"/>
      <c r="AO504" s="275"/>
      <c r="AP504" s="276"/>
      <c r="AQ504" s="277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  <c r="BE504" s="279"/>
      <c r="BF504" s="265"/>
      <c r="BG504" s="198"/>
    </row>
    <row r="505" spans="1:59" ht="13.5" customHeight="1" x14ac:dyDescent="0.2">
      <c r="A505" s="246" t="s">
        <v>95</v>
      </c>
      <c r="B505" s="362">
        <v>706</v>
      </c>
      <c r="C505" s="361">
        <v>1004</v>
      </c>
      <c r="D505" s="360" t="s">
        <v>173</v>
      </c>
      <c r="E505" s="357" t="s">
        <v>96</v>
      </c>
      <c r="F505" s="359"/>
      <c r="G505" s="358" t="s">
        <v>80</v>
      </c>
      <c r="H505" s="356">
        <v>10306</v>
      </c>
      <c r="I505" s="355">
        <v>3571.17</v>
      </c>
      <c r="J505" s="355">
        <v>342.8</v>
      </c>
      <c r="K505" s="355">
        <v>297.60000000000002</v>
      </c>
      <c r="L505" s="355">
        <v>297.60000000000002</v>
      </c>
      <c r="M505" s="355">
        <v>297.60000000000002</v>
      </c>
      <c r="N505" s="355">
        <v>297.60000000000002</v>
      </c>
      <c r="O505" s="355">
        <v>297.60000000000002</v>
      </c>
      <c r="P505" s="355">
        <v>297.60000000000002</v>
      </c>
      <c r="Q505" s="355">
        <v>297.60000000000002</v>
      </c>
      <c r="R505" s="355">
        <v>297.60000000000002</v>
      </c>
      <c r="S505" s="355">
        <v>297.60000000000002</v>
      </c>
      <c r="T505" s="355">
        <v>297.60000000000002</v>
      </c>
      <c r="U505" s="354">
        <v>252.37</v>
      </c>
      <c r="V505" s="272"/>
      <c r="W505" s="272"/>
      <c r="X505" s="272"/>
      <c r="Y505" s="273"/>
      <c r="Z505" s="274"/>
      <c r="AA505" s="274"/>
      <c r="AB505" s="274"/>
      <c r="AC505" s="274"/>
      <c r="AD505" s="274"/>
      <c r="AE505" s="274"/>
      <c r="AF505" s="274"/>
      <c r="AG505" s="274"/>
      <c r="AH505" s="274"/>
      <c r="AI505" s="274"/>
      <c r="AJ505" s="274"/>
      <c r="AK505" s="274"/>
      <c r="AL505" s="274"/>
      <c r="AM505" s="274"/>
      <c r="AN505" s="274"/>
      <c r="AO505" s="275"/>
      <c r="AP505" s="276"/>
      <c r="AQ505" s="277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  <c r="BE505" s="279"/>
      <c r="BF505" s="265"/>
      <c r="BG505" s="198"/>
    </row>
    <row r="506" spans="1:59" ht="13.5" customHeight="1" x14ac:dyDescent="0.2">
      <c r="A506" s="246" t="s">
        <v>95</v>
      </c>
      <c r="B506" s="362">
        <v>706</v>
      </c>
      <c r="C506" s="361">
        <v>1004</v>
      </c>
      <c r="D506" s="360" t="s">
        <v>173</v>
      </c>
      <c r="E506" s="357" t="s">
        <v>96</v>
      </c>
      <c r="F506" s="359"/>
      <c r="G506" s="358" t="s">
        <v>80</v>
      </c>
      <c r="H506" s="356">
        <v>10306</v>
      </c>
      <c r="I506" s="355">
        <v>3177.05</v>
      </c>
      <c r="J506" s="355">
        <v>281.13</v>
      </c>
      <c r="K506" s="355">
        <v>264.75</v>
      </c>
      <c r="L506" s="355">
        <v>264.75</v>
      </c>
      <c r="M506" s="355">
        <v>264.75</v>
      </c>
      <c r="N506" s="355">
        <v>264.75</v>
      </c>
      <c r="O506" s="355">
        <v>264.75</v>
      </c>
      <c r="P506" s="355">
        <v>264.75</v>
      </c>
      <c r="Q506" s="355">
        <v>264.75</v>
      </c>
      <c r="R506" s="355">
        <v>264.75</v>
      </c>
      <c r="S506" s="355">
        <v>264.75</v>
      </c>
      <c r="T506" s="355">
        <v>264.75</v>
      </c>
      <c r="U506" s="354">
        <v>248.42</v>
      </c>
      <c r="V506" s="272"/>
      <c r="W506" s="272"/>
      <c r="X506" s="272"/>
      <c r="Y506" s="273"/>
      <c r="Z506" s="274"/>
      <c r="AA506" s="274"/>
      <c r="AB506" s="274"/>
      <c r="AC506" s="274"/>
      <c r="AD506" s="274"/>
      <c r="AE506" s="274"/>
      <c r="AF506" s="274"/>
      <c r="AG506" s="274"/>
      <c r="AH506" s="274"/>
      <c r="AI506" s="274"/>
      <c r="AJ506" s="274"/>
      <c r="AK506" s="274"/>
      <c r="AL506" s="274"/>
      <c r="AM506" s="274"/>
      <c r="AN506" s="274"/>
      <c r="AO506" s="275"/>
      <c r="AP506" s="276"/>
      <c r="AQ506" s="277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  <c r="BE506" s="279"/>
      <c r="BF506" s="265"/>
      <c r="BG506" s="198"/>
    </row>
    <row r="507" spans="1:59" ht="13.5" customHeight="1" x14ac:dyDescent="0.2">
      <c r="A507" s="246" t="s">
        <v>95</v>
      </c>
      <c r="B507" s="362">
        <v>706</v>
      </c>
      <c r="C507" s="361">
        <v>1004</v>
      </c>
      <c r="D507" s="360" t="s">
        <v>173</v>
      </c>
      <c r="E507" s="357" t="s">
        <v>96</v>
      </c>
      <c r="F507" s="359"/>
      <c r="G507" s="358" t="s">
        <v>80</v>
      </c>
      <c r="H507" s="356">
        <v>10306</v>
      </c>
      <c r="I507" s="355">
        <v>1963.07</v>
      </c>
      <c r="J507" s="355">
        <v>269.64999999999998</v>
      </c>
      <c r="K507" s="355">
        <v>163.58000000000001</v>
      </c>
      <c r="L507" s="355">
        <v>163.58000000000001</v>
      </c>
      <c r="M507" s="355">
        <v>163.58000000000001</v>
      </c>
      <c r="N507" s="355">
        <v>163.58000000000001</v>
      </c>
      <c r="O507" s="355">
        <v>163.58000000000001</v>
      </c>
      <c r="P507" s="355">
        <v>163.58000000000001</v>
      </c>
      <c r="Q507" s="355">
        <v>163.58000000000001</v>
      </c>
      <c r="R507" s="355">
        <v>163.58000000000001</v>
      </c>
      <c r="S507" s="355">
        <v>163.58000000000001</v>
      </c>
      <c r="T507" s="355">
        <v>163.58000000000001</v>
      </c>
      <c r="U507" s="354">
        <v>57.62</v>
      </c>
      <c r="V507" s="272"/>
      <c r="W507" s="272"/>
      <c r="X507" s="272"/>
      <c r="Y507" s="273"/>
      <c r="Z507" s="274"/>
      <c r="AA507" s="274"/>
      <c r="AB507" s="274"/>
      <c r="AC507" s="274"/>
      <c r="AD507" s="274"/>
      <c r="AE507" s="274"/>
      <c r="AF507" s="274"/>
      <c r="AG507" s="274"/>
      <c r="AH507" s="274"/>
      <c r="AI507" s="274"/>
      <c r="AJ507" s="274"/>
      <c r="AK507" s="274"/>
      <c r="AL507" s="274"/>
      <c r="AM507" s="274"/>
      <c r="AN507" s="274"/>
      <c r="AO507" s="275"/>
      <c r="AP507" s="276"/>
      <c r="AQ507" s="277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  <c r="BE507" s="279"/>
      <c r="BF507" s="265"/>
      <c r="BG507" s="198"/>
    </row>
    <row r="508" spans="1:59" ht="13.5" customHeight="1" x14ac:dyDescent="0.2">
      <c r="A508" s="246" t="s">
        <v>95</v>
      </c>
      <c r="B508" s="362">
        <v>706</v>
      </c>
      <c r="C508" s="361">
        <v>1004</v>
      </c>
      <c r="D508" s="360" t="s">
        <v>173</v>
      </c>
      <c r="E508" s="357" t="s">
        <v>96</v>
      </c>
      <c r="F508" s="359"/>
      <c r="G508" s="358" t="s">
        <v>80</v>
      </c>
      <c r="H508" s="356">
        <v>10306</v>
      </c>
      <c r="I508" s="355">
        <v>796.3</v>
      </c>
      <c r="J508" s="355">
        <v>54.63</v>
      </c>
      <c r="K508" s="355">
        <v>78.069999999999993</v>
      </c>
      <c r="L508" s="355">
        <v>66.36</v>
      </c>
      <c r="M508" s="355">
        <v>66.36</v>
      </c>
      <c r="N508" s="355">
        <v>66.36</v>
      </c>
      <c r="O508" s="355">
        <v>66.36</v>
      </c>
      <c r="P508" s="355">
        <v>66.36</v>
      </c>
      <c r="Q508" s="355">
        <v>66.36</v>
      </c>
      <c r="R508" s="355">
        <v>66.36</v>
      </c>
      <c r="S508" s="355">
        <v>66.36</v>
      </c>
      <c r="T508" s="355">
        <v>66.36</v>
      </c>
      <c r="U508" s="354">
        <v>66.36</v>
      </c>
      <c r="V508" s="272"/>
      <c r="W508" s="272"/>
      <c r="X508" s="272"/>
      <c r="Y508" s="273"/>
      <c r="Z508" s="274"/>
      <c r="AA508" s="274"/>
      <c r="AB508" s="274"/>
      <c r="AC508" s="274"/>
      <c r="AD508" s="274"/>
      <c r="AE508" s="274"/>
      <c r="AF508" s="274"/>
      <c r="AG508" s="274"/>
      <c r="AH508" s="274"/>
      <c r="AI508" s="274"/>
      <c r="AJ508" s="274"/>
      <c r="AK508" s="274"/>
      <c r="AL508" s="274"/>
      <c r="AM508" s="274"/>
      <c r="AN508" s="274"/>
      <c r="AO508" s="275"/>
      <c r="AP508" s="276"/>
      <c r="AQ508" s="277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  <c r="BE508" s="279"/>
      <c r="BF508" s="265"/>
      <c r="BG508" s="198"/>
    </row>
    <row r="509" spans="1:59" ht="13.5" customHeight="1" x14ac:dyDescent="0.2">
      <c r="A509" s="246" t="s">
        <v>95</v>
      </c>
      <c r="B509" s="362">
        <v>706</v>
      </c>
      <c r="C509" s="361">
        <v>1004</v>
      </c>
      <c r="D509" s="360" t="s">
        <v>173</v>
      </c>
      <c r="E509" s="357" t="s">
        <v>96</v>
      </c>
      <c r="F509" s="359"/>
      <c r="G509" s="358" t="s">
        <v>80</v>
      </c>
      <c r="H509" s="356">
        <v>10306</v>
      </c>
      <c r="I509" s="355">
        <v>2008.61</v>
      </c>
      <c r="J509" s="355">
        <v>116.93</v>
      </c>
      <c r="K509" s="355">
        <v>217.88</v>
      </c>
      <c r="L509" s="355">
        <v>167.38</v>
      </c>
      <c r="M509" s="355">
        <v>167.38</v>
      </c>
      <c r="N509" s="355">
        <v>167.38</v>
      </c>
      <c r="O509" s="355">
        <v>167.38</v>
      </c>
      <c r="P509" s="355">
        <v>167.38</v>
      </c>
      <c r="Q509" s="355">
        <v>167.38</v>
      </c>
      <c r="R509" s="355">
        <v>167.38</v>
      </c>
      <c r="S509" s="355">
        <v>167.38</v>
      </c>
      <c r="T509" s="355">
        <v>167.38</v>
      </c>
      <c r="U509" s="354">
        <v>167.38</v>
      </c>
      <c r="V509" s="272"/>
      <c r="W509" s="272"/>
      <c r="X509" s="272"/>
      <c r="Y509" s="273"/>
      <c r="Z509" s="274"/>
      <c r="AA509" s="274"/>
      <c r="AB509" s="274"/>
      <c r="AC509" s="274"/>
      <c r="AD509" s="274"/>
      <c r="AE509" s="274"/>
      <c r="AF509" s="274"/>
      <c r="AG509" s="274"/>
      <c r="AH509" s="274"/>
      <c r="AI509" s="274"/>
      <c r="AJ509" s="274"/>
      <c r="AK509" s="274"/>
      <c r="AL509" s="274"/>
      <c r="AM509" s="274"/>
      <c r="AN509" s="274"/>
      <c r="AO509" s="275"/>
      <c r="AP509" s="276"/>
      <c r="AQ509" s="277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  <c r="BE509" s="279"/>
      <c r="BF509" s="265"/>
      <c r="BG509" s="198"/>
    </row>
    <row r="510" spans="1:59" ht="13.5" customHeight="1" x14ac:dyDescent="0.2">
      <c r="A510" s="246" t="s">
        <v>95</v>
      </c>
      <c r="B510" s="362">
        <v>706</v>
      </c>
      <c r="C510" s="361">
        <v>1004</v>
      </c>
      <c r="D510" s="360" t="s">
        <v>173</v>
      </c>
      <c r="E510" s="357" t="s">
        <v>96</v>
      </c>
      <c r="F510" s="359"/>
      <c r="G510" s="358" t="s">
        <v>80</v>
      </c>
      <c r="H510" s="356">
        <v>10306</v>
      </c>
      <c r="I510" s="355">
        <v>2773.62</v>
      </c>
      <c r="J510" s="355">
        <v>129.93</v>
      </c>
      <c r="K510" s="355">
        <v>332.29</v>
      </c>
      <c r="L510" s="355">
        <v>231.14</v>
      </c>
      <c r="M510" s="355">
        <v>231.14</v>
      </c>
      <c r="N510" s="355">
        <v>231.14</v>
      </c>
      <c r="O510" s="355">
        <v>231.14</v>
      </c>
      <c r="P510" s="355">
        <v>231.14</v>
      </c>
      <c r="Q510" s="355">
        <v>231.14</v>
      </c>
      <c r="R510" s="355">
        <v>231.14</v>
      </c>
      <c r="S510" s="355">
        <v>231.14</v>
      </c>
      <c r="T510" s="355">
        <v>231.14</v>
      </c>
      <c r="U510" s="354">
        <v>231.14</v>
      </c>
      <c r="V510" s="272"/>
      <c r="W510" s="272"/>
      <c r="X510" s="272"/>
      <c r="Y510" s="273"/>
      <c r="Z510" s="274"/>
      <c r="AA510" s="274"/>
      <c r="AB510" s="274"/>
      <c r="AC510" s="274"/>
      <c r="AD510" s="274"/>
      <c r="AE510" s="274"/>
      <c r="AF510" s="274"/>
      <c r="AG510" s="274"/>
      <c r="AH510" s="274"/>
      <c r="AI510" s="274"/>
      <c r="AJ510" s="274"/>
      <c r="AK510" s="274"/>
      <c r="AL510" s="274"/>
      <c r="AM510" s="274"/>
      <c r="AN510" s="274"/>
      <c r="AO510" s="275"/>
      <c r="AP510" s="276"/>
      <c r="AQ510" s="277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  <c r="BE510" s="279"/>
      <c r="BF510" s="265"/>
      <c r="BG510" s="198"/>
    </row>
    <row r="511" spans="1:59" ht="13.5" customHeight="1" x14ac:dyDescent="0.2">
      <c r="A511" s="246" t="s">
        <v>95</v>
      </c>
      <c r="B511" s="362">
        <v>706</v>
      </c>
      <c r="C511" s="361">
        <v>1004</v>
      </c>
      <c r="D511" s="360" t="s">
        <v>173</v>
      </c>
      <c r="E511" s="357" t="s">
        <v>96</v>
      </c>
      <c r="F511" s="359"/>
      <c r="G511" s="358" t="s">
        <v>80</v>
      </c>
      <c r="H511" s="356">
        <v>10306</v>
      </c>
      <c r="I511" s="355">
        <v>2473.66</v>
      </c>
      <c r="J511" s="355">
        <v>238.49</v>
      </c>
      <c r="K511" s="355">
        <v>206.14</v>
      </c>
      <c r="L511" s="355">
        <v>206.14</v>
      </c>
      <c r="M511" s="355">
        <v>206.14</v>
      </c>
      <c r="N511" s="355">
        <v>206.14</v>
      </c>
      <c r="O511" s="355">
        <v>206.14</v>
      </c>
      <c r="P511" s="355">
        <v>206.14</v>
      </c>
      <c r="Q511" s="355">
        <v>206.14</v>
      </c>
      <c r="R511" s="355">
        <v>206.14</v>
      </c>
      <c r="S511" s="355">
        <v>206.14</v>
      </c>
      <c r="T511" s="355">
        <v>206.14</v>
      </c>
      <c r="U511" s="354">
        <v>173.77</v>
      </c>
      <c r="V511" s="272"/>
      <c r="W511" s="272"/>
      <c r="X511" s="272"/>
      <c r="Y511" s="273"/>
      <c r="Z511" s="274"/>
      <c r="AA511" s="274"/>
      <c r="AB511" s="274"/>
      <c r="AC511" s="274"/>
      <c r="AD511" s="274"/>
      <c r="AE511" s="274"/>
      <c r="AF511" s="274"/>
      <c r="AG511" s="274"/>
      <c r="AH511" s="274"/>
      <c r="AI511" s="274"/>
      <c r="AJ511" s="274"/>
      <c r="AK511" s="274"/>
      <c r="AL511" s="274"/>
      <c r="AM511" s="274"/>
      <c r="AN511" s="274"/>
      <c r="AO511" s="275"/>
      <c r="AP511" s="276"/>
      <c r="AQ511" s="277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  <c r="BE511" s="279"/>
      <c r="BF511" s="265"/>
      <c r="BG511" s="198"/>
    </row>
    <row r="512" spans="1:59" ht="13.5" customHeight="1" x14ac:dyDescent="0.2">
      <c r="A512" s="246" t="s">
        <v>95</v>
      </c>
      <c r="B512" s="362">
        <v>706</v>
      </c>
      <c r="C512" s="361">
        <v>1004</v>
      </c>
      <c r="D512" s="360" t="s">
        <v>173</v>
      </c>
      <c r="E512" s="357" t="s">
        <v>96</v>
      </c>
      <c r="F512" s="359"/>
      <c r="G512" s="358" t="s">
        <v>80</v>
      </c>
      <c r="H512" s="356">
        <v>10306</v>
      </c>
      <c r="I512" s="355">
        <v>2822.75</v>
      </c>
      <c r="J512" s="355">
        <v>253.75</v>
      </c>
      <c r="K512" s="355">
        <v>235.23</v>
      </c>
      <c r="L512" s="355">
        <v>235.23</v>
      </c>
      <c r="M512" s="355">
        <v>235.23</v>
      </c>
      <c r="N512" s="355">
        <v>235.23</v>
      </c>
      <c r="O512" s="355">
        <v>235.23</v>
      </c>
      <c r="P512" s="355">
        <v>235.23</v>
      </c>
      <c r="Q512" s="355">
        <v>235.23</v>
      </c>
      <c r="R512" s="355">
        <v>235.23</v>
      </c>
      <c r="S512" s="355">
        <v>235.23</v>
      </c>
      <c r="T512" s="355">
        <v>235.23</v>
      </c>
      <c r="U512" s="354">
        <v>216.7</v>
      </c>
      <c r="V512" s="272"/>
      <c r="W512" s="272"/>
      <c r="X512" s="272"/>
      <c r="Y512" s="273"/>
      <c r="Z512" s="274"/>
      <c r="AA512" s="274"/>
      <c r="AB512" s="274"/>
      <c r="AC512" s="274"/>
      <c r="AD512" s="274"/>
      <c r="AE512" s="274"/>
      <c r="AF512" s="274"/>
      <c r="AG512" s="274"/>
      <c r="AH512" s="274"/>
      <c r="AI512" s="274"/>
      <c r="AJ512" s="274"/>
      <c r="AK512" s="274"/>
      <c r="AL512" s="274"/>
      <c r="AM512" s="274"/>
      <c r="AN512" s="274"/>
      <c r="AO512" s="275"/>
      <c r="AP512" s="276"/>
      <c r="AQ512" s="277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  <c r="BE512" s="279"/>
      <c r="BF512" s="265"/>
      <c r="BG512" s="198"/>
    </row>
    <row r="513" spans="1:59" ht="13.5" customHeight="1" x14ac:dyDescent="0.2">
      <c r="A513" s="246" t="s">
        <v>95</v>
      </c>
      <c r="B513" s="362">
        <v>706</v>
      </c>
      <c r="C513" s="361">
        <v>1004</v>
      </c>
      <c r="D513" s="360" t="s">
        <v>173</v>
      </c>
      <c r="E513" s="357" t="s">
        <v>96</v>
      </c>
      <c r="F513" s="359"/>
      <c r="G513" s="358" t="s">
        <v>80</v>
      </c>
      <c r="H513" s="356">
        <v>10306</v>
      </c>
      <c r="I513" s="355">
        <v>3218.19</v>
      </c>
      <c r="J513" s="355">
        <v>269.55</v>
      </c>
      <c r="K513" s="355">
        <v>268.18</v>
      </c>
      <c r="L513" s="355">
        <v>268.18</v>
      </c>
      <c r="M513" s="355">
        <v>268.18</v>
      </c>
      <c r="N513" s="355">
        <v>268.18</v>
      </c>
      <c r="O513" s="355">
        <v>268.18</v>
      </c>
      <c r="P513" s="355">
        <v>268.18</v>
      </c>
      <c r="Q513" s="355">
        <v>268.18</v>
      </c>
      <c r="R513" s="355">
        <v>268.18</v>
      </c>
      <c r="S513" s="355">
        <v>268.18</v>
      </c>
      <c r="T513" s="355">
        <v>268.18</v>
      </c>
      <c r="U513" s="354">
        <v>266.83999999999997</v>
      </c>
      <c r="V513" s="272"/>
      <c r="W513" s="272"/>
      <c r="X513" s="272"/>
      <c r="Y513" s="273"/>
      <c r="Z513" s="274"/>
      <c r="AA513" s="274"/>
      <c r="AB513" s="274"/>
      <c r="AC513" s="274"/>
      <c r="AD513" s="274"/>
      <c r="AE513" s="274"/>
      <c r="AF513" s="274"/>
      <c r="AG513" s="274"/>
      <c r="AH513" s="274"/>
      <c r="AI513" s="274"/>
      <c r="AJ513" s="274"/>
      <c r="AK513" s="274"/>
      <c r="AL513" s="274"/>
      <c r="AM513" s="274"/>
      <c r="AN513" s="274"/>
      <c r="AO513" s="275"/>
      <c r="AP513" s="276"/>
      <c r="AQ513" s="277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  <c r="BE513" s="279"/>
      <c r="BF513" s="265"/>
      <c r="BG513" s="198"/>
    </row>
    <row r="514" spans="1:59" ht="13.5" customHeight="1" x14ac:dyDescent="0.2">
      <c r="A514" s="246" t="s">
        <v>95</v>
      </c>
      <c r="B514" s="362">
        <v>706</v>
      </c>
      <c r="C514" s="361">
        <v>1004</v>
      </c>
      <c r="D514" s="360" t="s">
        <v>173</v>
      </c>
      <c r="E514" s="357" t="s">
        <v>96</v>
      </c>
      <c r="F514" s="359"/>
      <c r="G514" s="358" t="s">
        <v>80</v>
      </c>
      <c r="H514" s="356">
        <v>10306</v>
      </c>
      <c r="I514" s="355">
        <v>1159.74</v>
      </c>
      <c r="J514" s="355">
        <v>106.23</v>
      </c>
      <c r="K514" s="355">
        <v>96.65</v>
      </c>
      <c r="L514" s="355">
        <v>96.65</v>
      </c>
      <c r="M514" s="355">
        <v>96.65</v>
      </c>
      <c r="N514" s="355">
        <v>96.65</v>
      </c>
      <c r="O514" s="355">
        <v>96.65</v>
      </c>
      <c r="P514" s="355">
        <v>96.65</v>
      </c>
      <c r="Q514" s="355">
        <v>96.65</v>
      </c>
      <c r="R514" s="355">
        <v>96.65</v>
      </c>
      <c r="S514" s="355">
        <v>96.65</v>
      </c>
      <c r="T514" s="355">
        <v>96.65</v>
      </c>
      <c r="U514" s="354">
        <v>87.01</v>
      </c>
      <c r="V514" s="272"/>
      <c r="W514" s="272"/>
      <c r="X514" s="272"/>
      <c r="Y514" s="273"/>
      <c r="Z514" s="274"/>
      <c r="AA514" s="274"/>
      <c r="AB514" s="274"/>
      <c r="AC514" s="274"/>
      <c r="AD514" s="274"/>
      <c r="AE514" s="274"/>
      <c r="AF514" s="274"/>
      <c r="AG514" s="274"/>
      <c r="AH514" s="274"/>
      <c r="AI514" s="274"/>
      <c r="AJ514" s="274"/>
      <c r="AK514" s="274"/>
      <c r="AL514" s="274"/>
      <c r="AM514" s="274"/>
      <c r="AN514" s="274"/>
      <c r="AO514" s="275"/>
      <c r="AP514" s="276"/>
      <c r="AQ514" s="277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  <c r="BE514" s="279"/>
      <c r="BF514" s="265"/>
      <c r="BG514" s="198"/>
    </row>
    <row r="515" spans="1:59" ht="13.5" customHeight="1" x14ac:dyDescent="0.2">
      <c r="A515" s="246" t="s">
        <v>95</v>
      </c>
      <c r="B515" s="362">
        <v>706</v>
      </c>
      <c r="C515" s="361">
        <v>1004</v>
      </c>
      <c r="D515" s="360" t="s">
        <v>173</v>
      </c>
      <c r="E515" s="357" t="s">
        <v>96</v>
      </c>
      <c r="F515" s="359"/>
      <c r="G515" s="358" t="s">
        <v>80</v>
      </c>
      <c r="H515" s="356">
        <v>10306</v>
      </c>
      <c r="I515" s="355">
        <v>3134.02</v>
      </c>
      <c r="J515" s="355">
        <v>234.12</v>
      </c>
      <c r="K515" s="355">
        <v>288.2</v>
      </c>
      <c r="L515" s="355">
        <v>261.17</v>
      </c>
      <c r="M515" s="355">
        <v>261.17</v>
      </c>
      <c r="N515" s="355">
        <v>261.17</v>
      </c>
      <c r="O515" s="355">
        <v>261.17</v>
      </c>
      <c r="P515" s="355">
        <v>261.17</v>
      </c>
      <c r="Q515" s="355">
        <v>261.17</v>
      </c>
      <c r="R515" s="355">
        <v>261.17</v>
      </c>
      <c r="S515" s="355">
        <v>261.17</v>
      </c>
      <c r="T515" s="355">
        <v>261.17</v>
      </c>
      <c r="U515" s="354">
        <v>261.17</v>
      </c>
      <c r="V515" s="272"/>
      <c r="W515" s="272"/>
      <c r="X515" s="272"/>
      <c r="Y515" s="273"/>
      <c r="Z515" s="274"/>
      <c r="AA515" s="274"/>
      <c r="AB515" s="274"/>
      <c r="AC515" s="274"/>
      <c r="AD515" s="274"/>
      <c r="AE515" s="274"/>
      <c r="AF515" s="274"/>
      <c r="AG515" s="274"/>
      <c r="AH515" s="274"/>
      <c r="AI515" s="274"/>
      <c r="AJ515" s="274"/>
      <c r="AK515" s="274"/>
      <c r="AL515" s="274"/>
      <c r="AM515" s="274"/>
      <c r="AN515" s="274"/>
      <c r="AO515" s="275"/>
      <c r="AP515" s="276"/>
      <c r="AQ515" s="277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  <c r="BE515" s="279"/>
      <c r="BF515" s="265"/>
      <c r="BG515" s="198"/>
    </row>
    <row r="516" spans="1:59" ht="13.5" customHeight="1" x14ac:dyDescent="0.2">
      <c r="A516" s="246" t="s">
        <v>95</v>
      </c>
      <c r="B516" s="362">
        <v>706</v>
      </c>
      <c r="C516" s="361">
        <v>1004</v>
      </c>
      <c r="D516" s="360" t="s">
        <v>173</v>
      </c>
      <c r="E516" s="357" t="s">
        <v>96</v>
      </c>
      <c r="F516" s="359"/>
      <c r="G516" s="358" t="s">
        <v>80</v>
      </c>
      <c r="H516" s="356">
        <v>10306</v>
      </c>
      <c r="I516" s="355">
        <v>3220.52</v>
      </c>
      <c r="J516" s="355">
        <v>185.7</v>
      </c>
      <c r="K516" s="355">
        <v>351.02</v>
      </c>
      <c r="L516" s="355">
        <v>268.38</v>
      </c>
      <c r="M516" s="355">
        <v>268.38</v>
      </c>
      <c r="N516" s="355">
        <v>268.38</v>
      </c>
      <c r="O516" s="355">
        <v>268.38</v>
      </c>
      <c r="P516" s="355">
        <v>268.38</v>
      </c>
      <c r="Q516" s="355">
        <v>268.38</v>
      </c>
      <c r="R516" s="355">
        <v>268.38</v>
      </c>
      <c r="S516" s="355">
        <v>268.38</v>
      </c>
      <c r="T516" s="355">
        <v>268.38</v>
      </c>
      <c r="U516" s="354">
        <v>268.38</v>
      </c>
      <c r="V516" s="272"/>
      <c r="W516" s="272"/>
      <c r="X516" s="272"/>
      <c r="Y516" s="273"/>
      <c r="Z516" s="274"/>
      <c r="AA516" s="274"/>
      <c r="AB516" s="274"/>
      <c r="AC516" s="274"/>
      <c r="AD516" s="274"/>
      <c r="AE516" s="274"/>
      <c r="AF516" s="274"/>
      <c r="AG516" s="274"/>
      <c r="AH516" s="274"/>
      <c r="AI516" s="274"/>
      <c r="AJ516" s="274"/>
      <c r="AK516" s="274"/>
      <c r="AL516" s="274"/>
      <c r="AM516" s="274"/>
      <c r="AN516" s="274"/>
      <c r="AO516" s="275"/>
      <c r="AP516" s="276"/>
      <c r="AQ516" s="277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  <c r="BE516" s="279"/>
      <c r="BF516" s="265"/>
      <c r="BG516" s="198"/>
    </row>
    <row r="517" spans="1:59" ht="13.5" customHeight="1" x14ac:dyDescent="0.2">
      <c r="A517" s="246" t="s">
        <v>95</v>
      </c>
      <c r="B517" s="362">
        <v>706</v>
      </c>
      <c r="C517" s="361">
        <v>1004</v>
      </c>
      <c r="D517" s="360" t="s">
        <v>173</v>
      </c>
      <c r="E517" s="357" t="s">
        <v>96</v>
      </c>
      <c r="F517" s="359"/>
      <c r="G517" s="358" t="s">
        <v>80</v>
      </c>
      <c r="H517" s="356">
        <v>10306</v>
      </c>
      <c r="I517" s="355">
        <v>1749.75</v>
      </c>
      <c r="J517" s="355">
        <v>387.67</v>
      </c>
      <c r="K517" s="355">
        <v>145.81</v>
      </c>
      <c r="L517" s="355">
        <v>145.81</v>
      </c>
      <c r="M517" s="355">
        <v>145.81</v>
      </c>
      <c r="N517" s="355">
        <v>145.81</v>
      </c>
      <c r="O517" s="355">
        <v>145.81</v>
      </c>
      <c r="P517" s="355">
        <v>145.81</v>
      </c>
      <c r="Q517" s="355">
        <v>145.81</v>
      </c>
      <c r="R517" s="355">
        <v>145.81</v>
      </c>
      <c r="S517" s="355">
        <v>145.81</v>
      </c>
      <c r="T517" s="355">
        <v>49.79</v>
      </c>
      <c r="U517" s="354">
        <v>0</v>
      </c>
      <c r="V517" s="272"/>
      <c r="W517" s="272"/>
      <c r="X517" s="272"/>
      <c r="Y517" s="273"/>
      <c r="Z517" s="274"/>
      <c r="AA517" s="274"/>
      <c r="AB517" s="274"/>
      <c r="AC517" s="274"/>
      <c r="AD517" s="274"/>
      <c r="AE517" s="274"/>
      <c r="AF517" s="274"/>
      <c r="AG517" s="274"/>
      <c r="AH517" s="274"/>
      <c r="AI517" s="274"/>
      <c r="AJ517" s="274"/>
      <c r="AK517" s="274"/>
      <c r="AL517" s="274"/>
      <c r="AM517" s="274"/>
      <c r="AN517" s="274"/>
      <c r="AO517" s="275"/>
      <c r="AP517" s="276"/>
      <c r="AQ517" s="277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  <c r="BE517" s="279"/>
      <c r="BF517" s="265"/>
      <c r="BG517" s="198"/>
    </row>
    <row r="518" spans="1:59" ht="13.5" customHeight="1" x14ac:dyDescent="0.2">
      <c r="A518" s="246" t="s">
        <v>95</v>
      </c>
      <c r="B518" s="362">
        <v>706</v>
      </c>
      <c r="C518" s="361">
        <v>1004</v>
      </c>
      <c r="D518" s="360" t="s">
        <v>173</v>
      </c>
      <c r="E518" s="357" t="s">
        <v>96</v>
      </c>
      <c r="F518" s="359"/>
      <c r="G518" s="358" t="s">
        <v>80</v>
      </c>
      <c r="H518" s="356">
        <v>10306</v>
      </c>
      <c r="I518" s="355">
        <v>3840.08</v>
      </c>
      <c r="J518" s="355">
        <v>374.04</v>
      </c>
      <c r="K518" s="355">
        <v>320.01</v>
      </c>
      <c r="L518" s="355">
        <v>320.01</v>
      </c>
      <c r="M518" s="355">
        <v>320.01</v>
      </c>
      <c r="N518" s="355">
        <v>320.01</v>
      </c>
      <c r="O518" s="355">
        <v>320.01</v>
      </c>
      <c r="P518" s="355">
        <v>320.01</v>
      </c>
      <c r="Q518" s="355">
        <v>320.01</v>
      </c>
      <c r="R518" s="355">
        <v>320.01</v>
      </c>
      <c r="S518" s="355">
        <v>320.01</v>
      </c>
      <c r="T518" s="355">
        <v>320.01</v>
      </c>
      <c r="U518" s="354">
        <v>265.94</v>
      </c>
      <c r="V518" s="272"/>
      <c r="W518" s="272"/>
      <c r="X518" s="272"/>
      <c r="Y518" s="273"/>
      <c r="Z518" s="274"/>
      <c r="AA518" s="274"/>
      <c r="AB518" s="274"/>
      <c r="AC518" s="274"/>
      <c r="AD518" s="274"/>
      <c r="AE518" s="274"/>
      <c r="AF518" s="274"/>
      <c r="AG518" s="274"/>
      <c r="AH518" s="274"/>
      <c r="AI518" s="274"/>
      <c r="AJ518" s="274"/>
      <c r="AK518" s="274"/>
      <c r="AL518" s="274"/>
      <c r="AM518" s="274"/>
      <c r="AN518" s="274"/>
      <c r="AO518" s="275"/>
      <c r="AP518" s="276"/>
      <c r="AQ518" s="277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  <c r="BE518" s="279"/>
      <c r="BF518" s="265"/>
      <c r="BG518" s="198"/>
    </row>
    <row r="519" spans="1:59" ht="37.5" customHeight="1" x14ac:dyDescent="0.2">
      <c r="A519" s="246" t="s">
        <v>146</v>
      </c>
      <c r="B519" s="362">
        <v>706</v>
      </c>
      <c r="C519" s="361">
        <v>1004</v>
      </c>
      <c r="D519" s="360" t="s">
        <v>173</v>
      </c>
      <c r="E519" s="357" t="s">
        <v>147</v>
      </c>
      <c r="F519" s="359"/>
      <c r="G519" s="358" t="s">
        <v>80</v>
      </c>
      <c r="H519" s="356">
        <v>10306</v>
      </c>
      <c r="I519" s="355">
        <v>614613.03</v>
      </c>
      <c r="J519" s="355">
        <v>0</v>
      </c>
      <c r="K519" s="355">
        <v>31749.22</v>
      </c>
      <c r="L519" s="355">
        <v>31749.22</v>
      </c>
      <c r="M519" s="355">
        <v>31749.22</v>
      </c>
      <c r="N519" s="355">
        <v>51749.22</v>
      </c>
      <c r="O519" s="355">
        <v>61749.22</v>
      </c>
      <c r="P519" s="355">
        <v>31749.22</v>
      </c>
      <c r="Q519" s="355">
        <v>31749.22</v>
      </c>
      <c r="R519" s="355">
        <v>31749.22</v>
      </c>
      <c r="S519" s="355">
        <v>31749.22</v>
      </c>
      <c r="T519" s="355">
        <v>31749.22</v>
      </c>
      <c r="U519" s="354">
        <v>247120.83</v>
      </c>
      <c r="V519" s="272"/>
      <c r="W519" s="272"/>
      <c r="X519" s="272"/>
      <c r="Y519" s="273"/>
      <c r="Z519" s="274"/>
      <c r="AA519" s="274"/>
      <c r="AB519" s="274"/>
      <c r="AC519" s="274"/>
      <c r="AD519" s="274"/>
      <c r="AE519" s="274"/>
      <c r="AF519" s="274"/>
      <c r="AG519" s="274"/>
      <c r="AH519" s="274"/>
      <c r="AI519" s="274"/>
      <c r="AJ519" s="274"/>
      <c r="AK519" s="274"/>
      <c r="AL519" s="274"/>
      <c r="AM519" s="274"/>
      <c r="AN519" s="274"/>
      <c r="AO519" s="275"/>
      <c r="AP519" s="276"/>
      <c r="AQ519" s="277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  <c r="BE519" s="279"/>
      <c r="BF519" s="265"/>
      <c r="BG519" s="198"/>
    </row>
    <row r="520" spans="1:59" ht="37.5" customHeight="1" x14ac:dyDescent="0.2">
      <c r="A520" s="246" t="s">
        <v>146</v>
      </c>
      <c r="B520" s="362">
        <v>706</v>
      </c>
      <c r="C520" s="361">
        <v>1004</v>
      </c>
      <c r="D520" s="360" t="s">
        <v>173</v>
      </c>
      <c r="E520" s="357" t="s">
        <v>147</v>
      </c>
      <c r="F520" s="359"/>
      <c r="G520" s="358" t="s">
        <v>80</v>
      </c>
      <c r="H520" s="356">
        <v>10306</v>
      </c>
      <c r="I520" s="355">
        <v>470154.96</v>
      </c>
      <c r="J520" s="355">
        <v>47904.83</v>
      </c>
      <c r="K520" s="355">
        <v>39427.199999999997</v>
      </c>
      <c r="L520" s="355">
        <v>39179.58</v>
      </c>
      <c r="M520" s="355">
        <v>39179.58</v>
      </c>
      <c r="N520" s="355">
        <v>39179.58</v>
      </c>
      <c r="O520" s="355">
        <v>39179.58</v>
      </c>
      <c r="P520" s="355">
        <v>39179.58</v>
      </c>
      <c r="Q520" s="355">
        <v>39179.58</v>
      </c>
      <c r="R520" s="355">
        <v>39179.58</v>
      </c>
      <c r="S520" s="355">
        <v>39179.58</v>
      </c>
      <c r="T520" s="355">
        <v>39179.58</v>
      </c>
      <c r="U520" s="354">
        <v>30206.71</v>
      </c>
      <c r="V520" s="272"/>
      <c r="W520" s="272"/>
      <c r="X520" s="272"/>
      <c r="Y520" s="273"/>
      <c r="Z520" s="274"/>
      <c r="AA520" s="274"/>
      <c r="AB520" s="274"/>
      <c r="AC520" s="274"/>
      <c r="AD520" s="274"/>
      <c r="AE520" s="274"/>
      <c r="AF520" s="274"/>
      <c r="AG520" s="274"/>
      <c r="AH520" s="274"/>
      <c r="AI520" s="274"/>
      <c r="AJ520" s="274"/>
      <c r="AK520" s="274"/>
      <c r="AL520" s="274"/>
      <c r="AM520" s="274"/>
      <c r="AN520" s="274"/>
      <c r="AO520" s="275"/>
      <c r="AP520" s="276"/>
      <c r="AQ520" s="277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  <c r="BE520" s="279"/>
      <c r="BF520" s="265"/>
      <c r="BG520" s="198"/>
    </row>
    <row r="521" spans="1:59" ht="37.5" customHeight="1" x14ac:dyDescent="0.2">
      <c r="A521" s="246" t="s">
        <v>146</v>
      </c>
      <c r="B521" s="362">
        <v>706</v>
      </c>
      <c r="C521" s="361">
        <v>1004</v>
      </c>
      <c r="D521" s="360" t="s">
        <v>173</v>
      </c>
      <c r="E521" s="357" t="s">
        <v>147</v>
      </c>
      <c r="F521" s="359"/>
      <c r="G521" s="358" t="s">
        <v>80</v>
      </c>
      <c r="H521" s="356">
        <v>10306</v>
      </c>
      <c r="I521" s="355">
        <v>422384.42</v>
      </c>
      <c r="J521" s="355">
        <v>45296.28</v>
      </c>
      <c r="K521" s="355">
        <v>35198.699999999997</v>
      </c>
      <c r="L521" s="355">
        <v>35198.699999999997</v>
      </c>
      <c r="M521" s="355">
        <v>35198.699999999997</v>
      </c>
      <c r="N521" s="355">
        <v>35198.699999999997</v>
      </c>
      <c r="O521" s="355">
        <v>35198.699999999997</v>
      </c>
      <c r="P521" s="355">
        <v>35198.699999999997</v>
      </c>
      <c r="Q521" s="355">
        <v>35198.699999999997</v>
      </c>
      <c r="R521" s="355">
        <v>35198.699999999997</v>
      </c>
      <c r="S521" s="355">
        <v>35198.699999999997</v>
      </c>
      <c r="T521" s="355">
        <v>35198.699999999997</v>
      </c>
      <c r="U521" s="354">
        <v>25101.14</v>
      </c>
      <c r="V521" s="272"/>
      <c r="W521" s="272"/>
      <c r="X521" s="272"/>
      <c r="Y521" s="273"/>
      <c r="Z521" s="274"/>
      <c r="AA521" s="274"/>
      <c r="AB521" s="274"/>
      <c r="AC521" s="274"/>
      <c r="AD521" s="274"/>
      <c r="AE521" s="274"/>
      <c r="AF521" s="274"/>
      <c r="AG521" s="274"/>
      <c r="AH521" s="274"/>
      <c r="AI521" s="274"/>
      <c r="AJ521" s="274"/>
      <c r="AK521" s="274"/>
      <c r="AL521" s="274"/>
      <c r="AM521" s="274"/>
      <c r="AN521" s="274"/>
      <c r="AO521" s="275"/>
      <c r="AP521" s="276"/>
      <c r="AQ521" s="277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  <c r="BE521" s="279"/>
      <c r="BF521" s="265"/>
      <c r="BG521" s="198"/>
    </row>
    <row r="522" spans="1:59" ht="37.5" customHeight="1" x14ac:dyDescent="0.2">
      <c r="A522" s="246" t="s">
        <v>146</v>
      </c>
      <c r="B522" s="362">
        <v>706</v>
      </c>
      <c r="C522" s="361">
        <v>1004</v>
      </c>
      <c r="D522" s="360" t="s">
        <v>173</v>
      </c>
      <c r="E522" s="357" t="s">
        <v>147</v>
      </c>
      <c r="F522" s="359"/>
      <c r="G522" s="358" t="s">
        <v>80</v>
      </c>
      <c r="H522" s="356">
        <v>10306</v>
      </c>
      <c r="I522" s="355">
        <v>467046.62</v>
      </c>
      <c r="J522" s="355">
        <v>39360.57</v>
      </c>
      <c r="K522" s="355">
        <v>38920.550000000003</v>
      </c>
      <c r="L522" s="355">
        <v>38920.550000000003</v>
      </c>
      <c r="M522" s="355">
        <v>38920.550000000003</v>
      </c>
      <c r="N522" s="355">
        <v>38920.550000000003</v>
      </c>
      <c r="O522" s="355">
        <v>38920.550000000003</v>
      </c>
      <c r="P522" s="355">
        <v>38920.550000000003</v>
      </c>
      <c r="Q522" s="355">
        <v>38920.550000000003</v>
      </c>
      <c r="R522" s="355">
        <v>38920.550000000003</v>
      </c>
      <c r="S522" s="355">
        <v>38920.550000000003</v>
      </c>
      <c r="T522" s="355">
        <v>38920.550000000003</v>
      </c>
      <c r="U522" s="354">
        <v>38480.550000000003</v>
      </c>
      <c r="V522" s="272"/>
      <c r="W522" s="272"/>
      <c r="X522" s="272"/>
      <c r="Y522" s="273"/>
      <c r="Z522" s="274"/>
      <c r="AA522" s="274"/>
      <c r="AB522" s="274"/>
      <c r="AC522" s="274"/>
      <c r="AD522" s="274"/>
      <c r="AE522" s="274"/>
      <c r="AF522" s="274"/>
      <c r="AG522" s="274"/>
      <c r="AH522" s="274"/>
      <c r="AI522" s="274"/>
      <c r="AJ522" s="274"/>
      <c r="AK522" s="274"/>
      <c r="AL522" s="274"/>
      <c r="AM522" s="274"/>
      <c r="AN522" s="274"/>
      <c r="AO522" s="275"/>
      <c r="AP522" s="276"/>
      <c r="AQ522" s="277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  <c r="BE522" s="279"/>
      <c r="BF522" s="265"/>
      <c r="BG522" s="198"/>
    </row>
    <row r="523" spans="1:59" ht="37.5" customHeight="1" x14ac:dyDescent="0.2">
      <c r="A523" s="246" t="s">
        <v>146</v>
      </c>
      <c r="B523" s="362">
        <v>706</v>
      </c>
      <c r="C523" s="361">
        <v>1004</v>
      </c>
      <c r="D523" s="360" t="s">
        <v>173</v>
      </c>
      <c r="E523" s="357" t="s">
        <v>147</v>
      </c>
      <c r="F523" s="359"/>
      <c r="G523" s="358" t="s">
        <v>80</v>
      </c>
      <c r="H523" s="356">
        <v>10306</v>
      </c>
      <c r="I523" s="355">
        <v>238077.74</v>
      </c>
      <c r="J523" s="355">
        <v>28679.02</v>
      </c>
      <c r="K523" s="355">
        <v>19839.810000000001</v>
      </c>
      <c r="L523" s="355">
        <v>19839.810000000001</v>
      </c>
      <c r="M523" s="355">
        <v>19839.810000000001</v>
      </c>
      <c r="N523" s="355">
        <v>19839.810000000001</v>
      </c>
      <c r="O523" s="355">
        <v>19839.810000000001</v>
      </c>
      <c r="P523" s="355">
        <v>19839.810000000001</v>
      </c>
      <c r="Q523" s="355">
        <v>19839.810000000001</v>
      </c>
      <c r="R523" s="355">
        <v>19839.810000000001</v>
      </c>
      <c r="S523" s="355">
        <v>19839.810000000001</v>
      </c>
      <c r="T523" s="355">
        <v>19839.810000000001</v>
      </c>
      <c r="U523" s="354">
        <v>11000.62</v>
      </c>
      <c r="V523" s="272"/>
      <c r="W523" s="272"/>
      <c r="X523" s="272"/>
      <c r="Y523" s="273"/>
      <c r="Z523" s="274"/>
      <c r="AA523" s="274"/>
      <c r="AB523" s="274"/>
      <c r="AC523" s="274"/>
      <c r="AD523" s="274"/>
      <c r="AE523" s="274"/>
      <c r="AF523" s="274"/>
      <c r="AG523" s="274"/>
      <c r="AH523" s="274"/>
      <c r="AI523" s="274"/>
      <c r="AJ523" s="274"/>
      <c r="AK523" s="274"/>
      <c r="AL523" s="274"/>
      <c r="AM523" s="274"/>
      <c r="AN523" s="274"/>
      <c r="AO523" s="275"/>
      <c r="AP523" s="276"/>
      <c r="AQ523" s="277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  <c r="BE523" s="279"/>
      <c r="BF523" s="265"/>
      <c r="BG523" s="198"/>
    </row>
    <row r="524" spans="1:59" ht="37.5" customHeight="1" x14ac:dyDescent="0.2">
      <c r="A524" s="246" t="s">
        <v>146</v>
      </c>
      <c r="B524" s="362">
        <v>706</v>
      </c>
      <c r="C524" s="361">
        <v>1004</v>
      </c>
      <c r="D524" s="360" t="s">
        <v>173</v>
      </c>
      <c r="E524" s="357" t="s">
        <v>147</v>
      </c>
      <c r="F524" s="359"/>
      <c r="G524" s="358" t="s">
        <v>80</v>
      </c>
      <c r="H524" s="356">
        <v>10306</v>
      </c>
      <c r="I524" s="355">
        <v>211803.24</v>
      </c>
      <c r="J524" s="355">
        <v>13668.37</v>
      </c>
      <c r="K524" s="355">
        <v>20515.36</v>
      </c>
      <c r="L524" s="355">
        <v>17650.27</v>
      </c>
      <c r="M524" s="355">
        <v>17650.27</v>
      </c>
      <c r="N524" s="355">
        <v>17650.27</v>
      </c>
      <c r="O524" s="355">
        <v>17650.27</v>
      </c>
      <c r="P524" s="355">
        <v>17650.27</v>
      </c>
      <c r="Q524" s="355">
        <v>17650.27</v>
      </c>
      <c r="R524" s="355">
        <v>17650.27</v>
      </c>
      <c r="S524" s="355">
        <v>17650.27</v>
      </c>
      <c r="T524" s="355">
        <v>17746.29</v>
      </c>
      <c r="U524" s="354">
        <v>18671.060000000001</v>
      </c>
      <c r="V524" s="272"/>
      <c r="W524" s="272"/>
      <c r="X524" s="272"/>
      <c r="Y524" s="273"/>
      <c r="Z524" s="274"/>
      <c r="AA524" s="274"/>
      <c r="AB524" s="274"/>
      <c r="AC524" s="274"/>
      <c r="AD524" s="274"/>
      <c r="AE524" s="274"/>
      <c r="AF524" s="274"/>
      <c r="AG524" s="274"/>
      <c r="AH524" s="274"/>
      <c r="AI524" s="274"/>
      <c r="AJ524" s="274"/>
      <c r="AK524" s="274"/>
      <c r="AL524" s="274"/>
      <c r="AM524" s="274"/>
      <c r="AN524" s="274"/>
      <c r="AO524" s="275"/>
      <c r="AP524" s="276"/>
      <c r="AQ524" s="277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  <c r="BE524" s="279"/>
      <c r="BF524" s="265"/>
      <c r="BG524" s="198"/>
    </row>
    <row r="525" spans="1:59" ht="37.5" customHeight="1" x14ac:dyDescent="0.2">
      <c r="A525" s="246" t="s">
        <v>146</v>
      </c>
      <c r="B525" s="362">
        <v>706</v>
      </c>
      <c r="C525" s="361">
        <v>1004</v>
      </c>
      <c r="D525" s="360" t="s">
        <v>173</v>
      </c>
      <c r="E525" s="357" t="s">
        <v>147</v>
      </c>
      <c r="F525" s="359"/>
      <c r="G525" s="358" t="s">
        <v>80</v>
      </c>
      <c r="H525" s="356">
        <v>10306</v>
      </c>
      <c r="I525" s="355">
        <v>130871.66</v>
      </c>
      <c r="J525" s="355">
        <v>20228.3</v>
      </c>
      <c r="K525" s="355">
        <v>10905.97</v>
      </c>
      <c r="L525" s="355">
        <v>10905.97</v>
      </c>
      <c r="M525" s="355">
        <v>10905.97</v>
      </c>
      <c r="N525" s="355">
        <v>10905.97</v>
      </c>
      <c r="O525" s="355">
        <v>10905.97</v>
      </c>
      <c r="P525" s="355">
        <v>10905.97</v>
      </c>
      <c r="Q525" s="355">
        <v>10905.97</v>
      </c>
      <c r="R525" s="355">
        <v>10905.97</v>
      </c>
      <c r="S525" s="355">
        <v>10905.97</v>
      </c>
      <c r="T525" s="355">
        <v>10905.97</v>
      </c>
      <c r="U525" s="354">
        <v>1583.66</v>
      </c>
      <c r="V525" s="272"/>
      <c r="W525" s="272"/>
      <c r="X525" s="272"/>
      <c r="Y525" s="273"/>
      <c r="Z525" s="274"/>
      <c r="AA525" s="274"/>
      <c r="AB525" s="274"/>
      <c r="AC525" s="274"/>
      <c r="AD525" s="274"/>
      <c r="AE525" s="274"/>
      <c r="AF525" s="274"/>
      <c r="AG525" s="274"/>
      <c r="AH525" s="274"/>
      <c r="AI525" s="274"/>
      <c r="AJ525" s="274"/>
      <c r="AK525" s="274"/>
      <c r="AL525" s="274"/>
      <c r="AM525" s="274"/>
      <c r="AN525" s="274"/>
      <c r="AO525" s="275"/>
      <c r="AP525" s="276"/>
      <c r="AQ525" s="277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  <c r="BE525" s="279"/>
      <c r="BF525" s="265"/>
      <c r="BG525" s="198"/>
    </row>
    <row r="526" spans="1:59" ht="37.5" customHeight="1" x14ac:dyDescent="0.2">
      <c r="A526" s="246" t="s">
        <v>146</v>
      </c>
      <c r="B526" s="362">
        <v>706</v>
      </c>
      <c r="C526" s="361">
        <v>1004</v>
      </c>
      <c r="D526" s="360" t="s">
        <v>173</v>
      </c>
      <c r="E526" s="357" t="s">
        <v>147</v>
      </c>
      <c r="F526" s="359"/>
      <c r="G526" s="358" t="s">
        <v>80</v>
      </c>
      <c r="H526" s="356">
        <v>10306</v>
      </c>
      <c r="I526" s="355">
        <v>53086.7</v>
      </c>
      <c r="J526" s="355">
        <v>3818.32</v>
      </c>
      <c r="K526" s="355">
        <v>5029.4799999999996</v>
      </c>
      <c r="L526" s="355">
        <v>4423.8900000000003</v>
      </c>
      <c r="M526" s="355">
        <v>4423.8900000000003</v>
      </c>
      <c r="N526" s="355">
        <v>4423.8900000000003</v>
      </c>
      <c r="O526" s="355">
        <v>4423.8900000000003</v>
      </c>
      <c r="P526" s="355">
        <v>4423.8900000000003</v>
      </c>
      <c r="Q526" s="355">
        <v>4423.8900000000003</v>
      </c>
      <c r="R526" s="355">
        <v>4423.8900000000003</v>
      </c>
      <c r="S526" s="355">
        <v>4423.8900000000003</v>
      </c>
      <c r="T526" s="355">
        <v>4423.8900000000003</v>
      </c>
      <c r="U526" s="354">
        <v>4423.8900000000003</v>
      </c>
      <c r="V526" s="272"/>
      <c r="W526" s="272"/>
      <c r="X526" s="272"/>
      <c r="Y526" s="273"/>
      <c r="Z526" s="274"/>
      <c r="AA526" s="274"/>
      <c r="AB526" s="274"/>
      <c r="AC526" s="274"/>
      <c r="AD526" s="274"/>
      <c r="AE526" s="274"/>
      <c r="AF526" s="274"/>
      <c r="AG526" s="274"/>
      <c r="AH526" s="274"/>
      <c r="AI526" s="274"/>
      <c r="AJ526" s="274"/>
      <c r="AK526" s="274"/>
      <c r="AL526" s="274"/>
      <c r="AM526" s="274"/>
      <c r="AN526" s="274"/>
      <c r="AO526" s="275"/>
      <c r="AP526" s="276"/>
      <c r="AQ526" s="277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  <c r="BE526" s="279"/>
      <c r="BF526" s="265"/>
      <c r="BG526" s="198"/>
    </row>
    <row r="527" spans="1:59" ht="37.5" customHeight="1" x14ac:dyDescent="0.2">
      <c r="A527" s="246" t="s">
        <v>146</v>
      </c>
      <c r="B527" s="362">
        <v>706</v>
      </c>
      <c r="C527" s="361">
        <v>1004</v>
      </c>
      <c r="D527" s="360" t="s">
        <v>173</v>
      </c>
      <c r="E527" s="357" t="s">
        <v>147</v>
      </c>
      <c r="F527" s="359"/>
      <c r="G527" s="358" t="s">
        <v>80</v>
      </c>
      <c r="H527" s="356">
        <v>10306</v>
      </c>
      <c r="I527" s="355">
        <v>133907</v>
      </c>
      <c r="J527" s="355">
        <v>11763.27</v>
      </c>
      <c r="K527" s="355">
        <v>11158.99</v>
      </c>
      <c r="L527" s="355">
        <v>11158.99</v>
      </c>
      <c r="M527" s="355">
        <v>11158.99</v>
      </c>
      <c r="N527" s="355">
        <v>11158.99</v>
      </c>
      <c r="O527" s="355">
        <v>11158.99</v>
      </c>
      <c r="P527" s="355">
        <v>11158.99</v>
      </c>
      <c r="Q527" s="355">
        <v>11158.99</v>
      </c>
      <c r="R527" s="355">
        <v>11158.99</v>
      </c>
      <c r="S527" s="355">
        <v>11158.99</v>
      </c>
      <c r="T527" s="355">
        <v>11158.99</v>
      </c>
      <c r="U527" s="354">
        <v>10553.83</v>
      </c>
      <c r="V527" s="272"/>
      <c r="W527" s="272"/>
      <c r="X527" s="272"/>
      <c r="Y527" s="273"/>
      <c r="Z527" s="274"/>
      <c r="AA527" s="274"/>
      <c r="AB527" s="274"/>
      <c r="AC527" s="274"/>
      <c r="AD527" s="274"/>
      <c r="AE527" s="274"/>
      <c r="AF527" s="274"/>
      <c r="AG527" s="274"/>
      <c r="AH527" s="274"/>
      <c r="AI527" s="274"/>
      <c r="AJ527" s="274"/>
      <c r="AK527" s="274"/>
      <c r="AL527" s="274"/>
      <c r="AM527" s="274"/>
      <c r="AN527" s="274"/>
      <c r="AO527" s="275"/>
      <c r="AP527" s="276"/>
      <c r="AQ527" s="277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  <c r="BE527" s="279"/>
      <c r="BF527" s="265"/>
      <c r="BG527" s="198"/>
    </row>
    <row r="528" spans="1:59" ht="37.5" customHeight="1" x14ac:dyDescent="0.2">
      <c r="A528" s="246" t="s">
        <v>146</v>
      </c>
      <c r="B528" s="362">
        <v>706</v>
      </c>
      <c r="C528" s="361">
        <v>1004</v>
      </c>
      <c r="D528" s="360" t="s">
        <v>173</v>
      </c>
      <c r="E528" s="357" t="s">
        <v>147</v>
      </c>
      <c r="F528" s="359"/>
      <c r="G528" s="358" t="s">
        <v>80</v>
      </c>
      <c r="H528" s="356">
        <v>10306</v>
      </c>
      <c r="I528" s="355">
        <v>184907.84</v>
      </c>
      <c r="J528" s="355">
        <v>11992.22</v>
      </c>
      <c r="K528" s="355">
        <v>15415.72</v>
      </c>
      <c r="L528" s="355">
        <v>15408.99</v>
      </c>
      <c r="M528" s="355">
        <v>15408.99</v>
      </c>
      <c r="N528" s="355">
        <v>15408.99</v>
      </c>
      <c r="O528" s="355">
        <v>15408.99</v>
      </c>
      <c r="P528" s="355">
        <v>15408.99</v>
      </c>
      <c r="Q528" s="355">
        <v>15408.99</v>
      </c>
      <c r="R528" s="355">
        <v>15408.99</v>
      </c>
      <c r="S528" s="355">
        <v>15408.99</v>
      </c>
      <c r="T528" s="355">
        <v>15408.99</v>
      </c>
      <c r="U528" s="354">
        <v>18818.990000000002</v>
      </c>
      <c r="V528" s="272"/>
      <c r="W528" s="272"/>
      <c r="X528" s="272"/>
      <c r="Y528" s="273"/>
      <c r="Z528" s="274"/>
      <c r="AA528" s="274"/>
      <c r="AB528" s="274"/>
      <c r="AC528" s="274"/>
      <c r="AD528" s="274"/>
      <c r="AE528" s="274"/>
      <c r="AF528" s="274"/>
      <c r="AG528" s="274"/>
      <c r="AH528" s="274"/>
      <c r="AI528" s="274"/>
      <c r="AJ528" s="274"/>
      <c r="AK528" s="274"/>
      <c r="AL528" s="274"/>
      <c r="AM528" s="274"/>
      <c r="AN528" s="274"/>
      <c r="AO528" s="275"/>
      <c r="AP528" s="276"/>
      <c r="AQ528" s="277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  <c r="BE528" s="279"/>
      <c r="BF528" s="265"/>
      <c r="BG528" s="198"/>
    </row>
    <row r="529" spans="1:59" ht="37.5" customHeight="1" x14ac:dyDescent="0.2">
      <c r="A529" s="246" t="s">
        <v>146</v>
      </c>
      <c r="B529" s="362">
        <v>706</v>
      </c>
      <c r="C529" s="361">
        <v>1004</v>
      </c>
      <c r="D529" s="360" t="s">
        <v>173</v>
      </c>
      <c r="E529" s="357" t="s">
        <v>147</v>
      </c>
      <c r="F529" s="359"/>
      <c r="G529" s="358" t="s">
        <v>80</v>
      </c>
      <c r="H529" s="356">
        <v>10306</v>
      </c>
      <c r="I529" s="355">
        <v>164910.82</v>
      </c>
      <c r="J529" s="355">
        <v>13378.27</v>
      </c>
      <c r="K529" s="355">
        <v>14106.85</v>
      </c>
      <c r="L529" s="355">
        <v>13742.57</v>
      </c>
      <c r="M529" s="355">
        <v>13742.57</v>
      </c>
      <c r="N529" s="355">
        <v>13742.57</v>
      </c>
      <c r="O529" s="355">
        <v>13742.57</v>
      </c>
      <c r="P529" s="355">
        <v>13742.57</v>
      </c>
      <c r="Q529" s="355">
        <v>13742.57</v>
      </c>
      <c r="R529" s="355">
        <v>13742.57</v>
      </c>
      <c r="S529" s="355">
        <v>13742.57</v>
      </c>
      <c r="T529" s="355">
        <v>13742.57</v>
      </c>
      <c r="U529" s="354">
        <v>13742.57</v>
      </c>
      <c r="V529" s="272"/>
      <c r="W529" s="272"/>
      <c r="X529" s="272"/>
      <c r="Y529" s="273"/>
      <c r="Z529" s="274"/>
      <c r="AA529" s="274"/>
      <c r="AB529" s="274"/>
      <c r="AC529" s="274"/>
      <c r="AD529" s="274"/>
      <c r="AE529" s="274"/>
      <c r="AF529" s="274"/>
      <c r="AG529" s="274"/>
      <c r="AH529" s="274"/>
      <c r="AI529" s="274"/>
      <c r="AJ529" s="274"/>
      <c r="AK529" s="274"/>
      <c r="AL529" s="274"/>
      <c r="AM529" s="274"/>
      <c r="AN529" s="274"/>
      <c r="AO529" s="275"/>
      <c r="AP529" s="276"/>
      <c r="AQ529" s="277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  <c r="BE529" s="279"/>
      <c r="BF529" s="265"/>
      <c r="BG529" s="198"/>
    </row>
    <row r="530" spans="1:59" ht="37.5" customHeight="1" x14ac:dyDescent="0.2">
      <c r="A530" s="246" t="s">
        <v>146</v>
      </c>
      <c r="B530" s="362">
        <v>706</v>
      </c>
      <c r="C530" s="361">
        <v>1004</v>
      </c>
      <c r="D530" s="360" t="s">
        <v>173</v>
      </c>
      <c r="E530" s="357" t="s">
        <v>147</v>
      </c>
      <c r="F530" s="359"/>
      <c r="G530" s="358" t="s">
        <v>80</v>
      </c>
      <c r="H530" s="356">
        <v>10306</v>
      </c>
      <c r="I530" s="355">
        <v>188183.42</v>
      </c>
      <c r="J530" s="355">
        <v>16976.89</v>
      </c>
      <c r="K530" s="355">
        <v>15681.95</v>
      </c>
      <c r="L530" s="355">
        <v>15681.95</v>
      </c>
      <c r="M530" s="355">
        <v>15681.95</v>
      </c>
      <c r="N530" s="355">
        <v>15681.95</v>
      </c>
      <c r="O530" s="355">
        <v>15681.95</v>
      </c>
      <c r="P530" s="355">
        <v>15681.95</v>
      </c>
      <c r="Q530" s="355">
        <v>15681.95</v>
      </c>
      <c r="R530" s="355">
        <v>15681.95</v>
      </c>
      <c r="S530" s="355">
        <v>15681.95</v>
      </c>
      <c r="T530" s="355">
        <v>15681.95</v>
      </c>
      <c r="U530" s="354">
        <v>14387.03</v>
      </c>
      <c r="V530" s="272"/>
      <c r="W530" s="272"/>
      <c r="X530" s="272"/>
      <c r="Y530" s="273"/>
      <c r="Z530" s="274"/>
      <c r="AA530" s="274"/>
      <c r="AB530" s="274"/>
      <c r="AC530" s="274"/>
      <c r="AD530" s="274"/>
      <c r="AE530" s="274"/>
      <c r="AF530" s="274"/>
      <c r="AG530" s="274"/>
      <c r="AH530" s="274"/>
      <c r="AI530" s="274"/>
      <c r="AJ530" s="274"/>
      <c r="AK530" s="274"/>
      <c r="AL530" s="274"/>
      <c r="AM530" s="274"/>
      <c r="AN530" s="274"/>
      <c r="AO530" s="275"/>
      <c r="AP530" s="276"/>
      <c r="AQ530" s="277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  <c r="BE530" s="279"/>
      <c r="BF530" s="265"/>
      <c r="BG530" s="198"/>
    </row>
    <row r="531" spans="1:59" ht="37.5" customHeight="1" x14ac:dyDescent="0.2">
      <c r="A531" s="246" t="s">
        <v>146</v>
      </c>
      <c r="B531" s="362">
        <v>706</v>
      </c>
      <c r="C531" s="361">
        <v>1004</v>
      </c>
      <c r="D531" s="360" t="s">
        <v>173</v>
      </c>
      <c r="E531" s="357" t="s">
        <v>147</v>
      </c>
      <c r="F531" s="359"/>
      <c r="G531" s="358" t="s">
        <v>80</v>
      </c>
      <c r="H531" s="356">
        <v>10306</v>
      </c>
      <c r="I531" s="355">
        <v>214545.67</v>
      </c>
      <c r="J531" s="355">
        <v>18135.62</v>
      </c>
      <c r="K531" s="355">
        <v>18076.91</v>
      </c>
      <c r="L531" s="355">
        <v>17878.810000000001</v>
      </c>
      <c r="M531" s="355">
        <v>17878.810000000001</v>
      </c>
      <c r="N531" s="355">
        <v>17878.810000000001</v>
      </c>
      <c r="O531" s="355">
        <v>17878.810000000001</v>
      </c>
      <c r="P531" s="355">
        <v>17878.810000000001</v>
      </c>
      <c r="Q531" s="355">
        <v>17878.810000000001</v>
      </c>
      <c r="R531" s="355">
        <v>17878.810000000001</v>
      </c>
      <c r="S531" s="355">
        <v>17878.810000000001</v>
      </c>
      <c r="T531" s="355">
        <v>17878.810000000001</v>
      </c>
      <c r="U531" s="354">
        <v>17423.849999999999</v>
      </c>
      <c r="V531" s="272"/>
      <c r="W531" s="272"/>
      <c r="X531" s="272"/>
      <c r="Y531" s="273"/>
      <c r="Z531" s="274"/>
      <c r="AA531" s="274"/>
      <c r="AB531" s="274"/>
      <c r="AC531" s="274"/>
      <c r="AD531" s="274"/>
      <c r="AE531" s="274"/>
      <c r="AF531" s="274"/>
      <c r="AG531" s="274"/>
      <c r="AH531" s="274"/>
      <c r="AI531" s="274"/>
      <c r="AJ531" s="274"/>
      <c r="AK531" s="274"/>
      <c r="AL531" s="274"/>
      <c r="AM531" s="274"/>
      <c r="AN531" s="274"/>
      <c r="AO531" s="275"/>
      <c r="AP531" s="276"/>
      <c r="AQ531" s="277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  <c r="BE531" s="279"/>
      <c r="BF531" s="265"/>
      <c r="BG531" s="198"/>
    </row>
    <row r="532" spans="1:59" ht="37.5" customHeight="1" x14ac:dyDescent="0.2">
      <c r="A532" s="246" t="s">
        <v>146</v>
      </c>
      <c r="B532" s="362">
        <v>706</v>
      </c>
      <c r="C532" s="361">
        <v>1004</v>
      </c>
      <c r="D532" s="360" t="s">
        <v>173</v>
      </c>
      <c r="E532" s="357" t="s">
        <v>147</v>
      </c>
      <c r="F532" s="359"/>
      <c r="G532" s="358" t="s">
        <v>80</v>
      </c>
      <c r="H532" s="356">
        <v>10306</v>
      </c>
      <c r="I532" s="355">
        <v>77315.83</v>
      </c>
      <c r="J532" s="355">
        <v>4957.3500000000004</v>
      </c>
      <c r="K532" s="355">
        <v>7928.58</v>
      </c>
      <c r="L532" s="355">
        <v>6442.99</v>
      </c>
      <c r="M532" s="355">
        <v>6442.99</v>
      </c>
      <c r="N532" s="355">
        <v>6442.99</v>
      </c>
      <c r="O532" s="355">
        <v>6442.99</v>
      </c>
      <c r="P532" s="355">
        <v>6442.99</v>
      </c>
      <c r="Q532" s="355">
        <v>6442.99</v>
      </c>
      <c r="R532" s="355">
        <v>6442.99</v>
      </c>
      <c r="S532" s="355">
        <v>6442.99</v>
      </c>
      <c r="T532" s="355">
        <v>6442.99</v>
      </c>
      <c r="U532" s="354">
        <v>6442.99</v>
      </c>
      <c r="V532" s="272"/>
      <c r="W532" s="272"/>
      <c r="X532" s="272"/>
      <c r="Y532" s="273"/>
      <c r="Z532" s="274"/>
      <c r="AA532" s="274"/>
      <c r="AB532" s="274"/>
      <c r="AC532" s="274"/>
      <c r="AD532" s="274"/>
      <c r="AE532" s="274"/>
      <c r="AF532" s="274"/>
      <c r="AG532" s="274"/>
      <c r="AH532" s="274"/>
      <c r="AI532" s="274"/>
      <c r="AJ532" s="274"/>
      <c r="AK532" s="274"/>
      <c r="AL532" s="274"/>
      <c r="AM532" s="274"/>
      <c r="AN532" s="274"/>
      <c r="AO532" s="275"/>
      <c r="AP532" s="276"/>
      <c r="AQ532" s="277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  <c r="BE532" s="279"/>
      <c r="BF532" s="265"/>
      <c r="BG532" s="198"/>
    </row>
    <row r="533" spans="1:59" ht="37.5" customHeight="1" x14ac:dyDescent="0.2">
      <c r="A533" s="246" t="s">
        <v>146</v>
      </c>
      <c r="B533" s="362">
        <v>706</v>
      </c>
      <c r="C533" s="361">
        <v>1004</v>
      </c>
      <c r="D533" s="360" t="s">
        <v>173</v>
      </c>
      <c r="E533" s="357" t="s">
        <v>147</v>
      </c>
      <c r="F533" s="359"/>
      <c r="G533" s="358" t="s">
        <v>80</v>
      </c>
      <c r="H533" s="356">
        <v>10306</v>
      </c>
      <c r="I533" s="355">
        <v>208934.35</v>
      </c>
      <c r="J533" s="355">
        <v>11485.53</v>
      </c>
      <c r="K533" s="355">
        <v>23336.82</v>
      </c>
      <c r="L533" s="355">
        <v>17411.2</v>
      </c>
      <c r="M533" s="355">
        <v>17411.2</v>
      </c>
      <c r="N533" s="355">
        <v>17411.2</v>
      </c>
      <c r="O533" s="355">
        <v>17411.2</v>
      </c>
      <c r="P533" s="355">
        <v>17411.2</v>
      </c>
      <c r="Q533" s="355">
        <v>17411.2</v>
      </c>
      <c r="R533" s="355">
        <v>17411.2</v>
      </c>
      <c r="S533" s="355">
        <v>17411.2</v>
      </c>
      <c r="T533" s="355">
        <v>17411.2</v>
      </c>
      <c r="U533" s="354">
        <v>17411.2</v>
      </c>
      <c r="V533" s="272"/>
      <c r="W533" s="272"/>
      <c r="X533" s="272"/>
      <c r="Y533" s="273"/>
      <c r="Z533" s="274"/>
      <c r="AA533" s="274"/>
      <c r="AB533" s="274"/>
      <c r="AC533" s="274"/>
      <c r="AD533" s="274"/>
      <c r="AE533" s="274"/>
      <c r="AF533" s="274"/>
      <c r="AG533" s="274"/>
      <c r="AH533" s="274"/>
      <c r="AI533" s="274"/>
      <c r="AJ533" s="274"/>
      <c r="AK533" s="274"/>
      <c r="AL533" s="274"/>
      <c r="AM533" s="274"/>
      <c r="AN533" s="274"/>
      <c r="AO533" s="275"/>
      <c r="AP533" s="276"/>
      <c r="AQ533" s="277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  <c r="BE533" s="279"/>
      <c r="BF533" s="265"/>
      <c r="BG533" s="198"/>
    </row>
    <row r="534" spans="1:59" ht="37.5" customHeight="1" x14ac:dyDescent="0.2">
      <c r="A534" s="246" t="s">
        <v>146</v>
      </c>
      <c r="B534" s="362">
        <v>706</v>
      </c>
      <c r="C534" s="361">
        <v>1004</v>
      </c>
      <c r="D534" s="360" t="s">
        <v>173</v>
      </c>
      <c r="E534" s="357" t="s">
        <v>147</v>
      </c>
      <c r="F534" s="359"/>
      <c r="G534" s="358" t="s">
        <v>80</v>
      </c>
      <c r="H534" s="356">
        <v>10306</v>
      </c>
      <c r="I534" s="355">
        <v>214701.43</v>
      </c>
      <c r="J534" s="355">
        <v>13103.12</v>
      </c>
      <c r="K534" s="355">
        <v>18030.41</v>
      </c>
      <c r="L534" s="355">
        <v>17891.79</v>
      </c>
      <c r="M534" s="355">
        <v>17891.79</v>
      </c>
      <c r="N534" s="355">
        <v>17891.79</v>
      </c>
      <c r="O534" s="355">
        <v>17891.79</v>
      </c>
      <c r="P534" s="355">
        <v>17891.79</v>
      </c>
      <c r="Q534" s="355">
        <v>17891.79</v>
      </c>
      <c r="R534" s="355">
        <v>17891.79</v>
      </c>
      <c r="S534" s="355">
        <v>17891.79</v>
      </c>
      <c r="T534" s="355">
        <v>17891.79</v>
      </c>
      <c r="U534" s="354">
        <v>22541.79</v>
      </c>
      <c r="V534" s="272"/>
      <c r="W534" s="272"/>
      <c r="X534" s="272"/>
      <c r="Y534" s="273"/>
      <c r="Z534" s="274"/>
      <c r="AA534" s="274"/>
      <c r="AB534" s="274"/>
      <c r="AC534" s="274"/>
      <c r="AD534" s="274"/>
      <c r="AE534" s="274"/>
      <c r="AF534" s="274"/>
      <c r="AG534" s="274"/>
      <c r="AH534" s="274"/>
      <c r="AI534" s="274"/>
      <c r="AJ534" s="274"/>
      <c r="AK534" s="274"/>
      <c r="AL534" s="274"/>
      <c r="AM534" s="274"/>
      <c r="AN534" s="274"/>
      <c r="AO534" s="275"/>
      <c r="AP534" s="276"/>
      <c r="AQ534" s="277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  <c r="BE534" s="279"/>
      <c r="BF534" s="265"/>
      <c r="BG534" s="198"/>
    </row>
    <row r="535" spans="1:59" ht="37.5" customHeight="1" x14ac:dyDescent="0.2">
      <c r="A535" s="246" t="s">
        <v>146</v>
      </c>
      <c r="B535" s="362">
        <v>706</v>
      </c>
      <c r="C535" s="361">
        <v>1004</v>
      </c>
      <c r="D535" s="360" t="s">
        <v>173</v>
      </c>
      <c r="E535" s="357" t="s">
        <v>147</v>
      </c>
      <c r="F535" s="359"/>
      <c r="G535" s="358" t="s">
        <v>80</v>
      </c>
      <c r="H535" s="356">
        <v>10306</v>
      </c>
      <c r="I535" s="355">
        <v>116649.85</v>
      </c>
      <c r="J535" s="355">
        <v>8736.67</v>
      </c>
      <c r="K535" s="355">
        <v>10704.98</v>
      </c>
      <c r="L535" s="355">
        <v>9720.82</v>
      </c>
      <c r="M535" s="355">
        <v>9720.82</v>
      </c>
      <c r="N535" s="355">
        <v>9720.82</v>
      </c>
      <c r="O535" s="355">
        <v>9720.82</v>
      </c>
      <c r="P535" s="355">
        <v>9720.82</v>
      </c>
      <c r="Q535" s="355">
        <v>9720.82</v>
      </c>
      <c r="R535" s="355">
        <v>9720.82</v>
      </c>
      <c r="S535" s="355">
        <v>9720.82</v>
      </c>
      <c r="T535" s="355">
        <v>9720.82</v>
      </c>
      <c r="U535" s="354">
        <v>9720.82</v>
      </c>
      <c r="V535" s="272"/>
      <c r="W535" s="272"/>
      <c r="X535" s="272"/>
      <c r="Y535" s="273"/>
      <c r="Z535" s="274"/>
      <c r="AA535" s="274"/>
      <c r="AB535" s="274"/>
      <c r="AC535" s="274"/>
      <c r="AD535" s="274"/>
      <c r="AE535" s="274"/>
      <c r="AF535" s="274"/>
      <c r="AG535" s="274"/>
      <c r="AH535" s="274"/>
      <c r="AI535" s="274"/>
      <c r="AJ535" s="274"/>
      <c r="AK535" s="274"/>
      <c r="AL535" s="274"/>
      <c r="AM535" s="274"/>
      <c r="AN535" s="274"/>
      <c r="AO535" s="275"/>
      <c r="AP535" s="276"/>
      <c r="AQ535" s="277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  <c r="BE535" s="279"/>
      <c r="BF535" s="265"/>
      <c r="BG535" s="198"/>
    </row>
    <row r="536" spans="1:59" ht="37.5" customHeight="1" x14ac:dyDescent="0.2">
      <c r="A536" s="246" t="s">
        <v>146</v>
      </c>
      <c r="B536" s="362">
        <v>706</v>
      </c>
      <c r="C536" s="361">
        <v>1004</v>
      </c>
      <c r="D536" s="360" t="s">
        <v>173</v>
      </c>
      <c r="E536" s="357" t="s">
        <v>147</v>
      </c>
      <c r="F536" s="359"/>
      <c r="G536" s="358" t="s">
        <v>80</v>
      </c>
      <c r="H536" s="356">
        <v>10306</v>
      </c>
      <c r="I536" s="355">
        <v>256005.42</v>
      </c>
      <c r="J536" s="355">
        <v>21662.36</v>
      </c>
      <c r="K536" s="355">
        <v>21333.79</v>
      </c>
      <c r="L536" s="355">
        <v>21333.79</v>
      </c>
      <c r="M536" s="355">
        <v>21333.79</v>
      </c>
      <c r="N536" s="355">
        <v>21333.79</v>
      </c>
      <c r="O536" s="355">
        <v>21333.79</v>
      </c>
      <c r="P536" s="355">
        <v>21333.79</v>
      </c>
      <c r="Q536" s="355">
        <v>21333.79</v>
      </c>
      <c r="R536" s="355">
        <v>21333.79</v>
      </c>
      <c r="S536" s="355">
        <v>21333.79</v>
      </c>
      <c r="T536" s="355">
        <v>21333.79</v>
      </c>
      <c r="U536" s="354">
        <v>21005.16</v>
      </c>
      <c r="V536" s="272"/>
      <c r="W536" s="272"/>
      <c r="X536" s="272"/>
      <c r="Y536" s="273"/>
      <c r="Z536" s="274"/>
      <c r="AA536" s="274"/>
      <c r="AB536" s="274"/>
      <c r="AC536" s="274"/>
      <c r="AD536" s="274"/>
      <c r="AE536" s="274"/>
      <c r="AF536" s="274"/>
      <c r="AG536" s="274"/>
      <c r="AH536" s="274"/>
      <c r="AI536" s="274"/>
      <c r="AJ536" s="274"/>
      <c r="AK536" s="274"/>
      <c r="AL536" s="274"/>
      <c r="AM536" s="274"/>
      <c r="AN536" s="274"/>
      <c r="AO536" s="275"/>
      <c r="AP536" s="276"/>
      <c r="AQ536" s="277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  <c r="BE536" s="279"/>
      <c r="BF536" s="265"/>
      <c r="BG536" s="198"/>
    </row>
    <row r="537" spans="1:59" ht="37.5" customHeight="1" x14ac:dyDescent="0.2">
      <c r="A537" s="246" t="s">
        <v>146</v>
      </c>
      <c r="B537" s="362">
        <v>706</v>
      </c>
      <c r="C537" s="361">
        <v>1004</v>
      </c>
      <c r="D537" s="360" t="s">
        <v>374</v>
      </c>
      <c r="E537" s="357" t="s">
        <v>147</v>
      </c>
      <c r="F537" s="359"/>
      <c r="G537" s="358"/>
      <c r="H537" s="356">
        <v>10101</v>
      </c>
      <c r="I537" s="355">
        <v>42425.73</v>
      </c>
      <c r="J537" s="355">
        <v>5176.84</v>
      </c>
      <c r="K537" s="355">
        <v>4242.57</v>
      </c>
      <c r="L537" s="355">
        <v>4242.57</v>
      </c>
      <c r="M537" s="355">
        <v>4242.57</v>
      </c>
      <c r="N537" s="355">
        <v>4242.57</v>
      </c>
      <c r="O537" s="355">
        <v>4242.57</v>
      </c>
      <c r="P537" s="355">
        <v>0</v>
      </c>
      <c r="Q537" s="355">
        <v>0</v>
      </c>
      <c r="R537" s="355">
        <v>4242.57</v>
      </c>
      <c r="S537" s="355">
        <v>4242.57</v>
      </c>
      <c r="T537" s="355">
        <v>4242.57</v>
      </c>
      <c r="U537" s="354">
        <v>3308.33</v>
      </c>
      <c r="V537" s="272"/>
      <c r="W537" s="272"/>
      <c r="X537" s="272"/>
      <c r="Y537" s="273"/>
      <c r="Z537" s="274"/>
      <c r="AA537" s="274"/>
      <c r="AB537" s="274"/>
      <c r="AC537" s="274"/>
      <c r="AD537" s="274"/>
      <c r="AE537" s="274"/>
      <c r="AF537" s="274"/>
      <c r="AG537" s="274"/>
      <c r="AH537" s="274"/>
      <c r="AI537" s="274"/>
      <c r="AJ537" s="274"/>
      <c r="AK537" s="274"/>
      <c r="AL537" s="274"/>
      <c r="AM537" s="274"/>
      <c r="AN537" s="274"/>
      <c r="AO537" s="275"/>
      <c r="AP537" s="276"/>
      <c r="AQ537" s="277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  <c r="BE537" s="279"/>
      <c r="BF537" s="265"/>
      <c r="BG537" s="198"/>
    </row>
    <row r="538" spans="1:59" ht="37.5" customHeight="1" x14ac:dyDescent="0.2">
      <c r="A538" s="246" t="s">
        <v>146</v>
      </c>
      <c r="B538" s="362">
        <v>706</v>
      </c>
      <c r="C538" s="361">
        <v>1004</v>
      </c>
      <c r="D538" s="360" t="s">
        <v>374</v>
      </c>
      <c r="E538" s="357" t="s">
        <v>147</v>
      </c>
      <c r="F538" s="359"/>
      <c r="G538" s="358"/>
      <c r="H538" s="356">
        <v>10101</v>
      </c>
      <c r="I538" s="355">
        <v>42425.73</v>
      </c>
      <c r="J538" s="355">
        <v>4872.32</v>
      </c>
      <c r="K538" s="355">
        <v>4242.57</v>
      </c>
      <c r="L538" s="355">
        <v>4242.57</v>
      </c>
      <c r="M538" s="355">
        <v>4242.57</v>
      </c>
      <c r="N538" s="355">
        <v>4242.57</v>
      </c>
      <c r="O538" s="355">
        <v>4242.57</v>
      </c>
      <c r="P538" s="355">
        <v>0</v>
      </c>
      <c r="Q538" s="355">
        <v>0</v>
      </c>
      <c r="R538" s="355">
        <v>4242.57</v>
      </c>
      <c r="S538" s="355">
        <v>4242.57</v>
      </c>
      <c r="T538" s="355">
        <v>4242.57</v>
      </c>
      <c r="U538" s="354">
        <v>3612.85</v>
      </c>
      <c r="V538" s="272"/>
      <c r="W538" s="272"/>
      <c r="X538" s="272"/>
      <c r="Y538" s="273"/>
      <c r="Z538" s="274"/>
      <c r="AA538" s="274"/>
      <c r="AB538" s="274"/>
      <c r="AC538" s="274"/>
      <c r="AD538" s="274"/>
      <c r="AE538" s="274"/>
      <c r="AF538" s="274"/>
      <c r="AG538" s="274"/>
      <c r="AH538" s="274"/>
      <c r="AI538" s="274"/>
      <c r="AJ538" s="274"/>
      <c r="AK538" s="274"/>
      <c r="AL538" s="274"/>
      <c r="AM538" s="274"/>
      <c r="AN538" s="274"/>
      <c r="AO538" s="275"/>
      <c r="AP538" s="276"/>
      <c r="AQ538" s="277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  <c r="BE538" s="279"/>
      <c r="BF538" s="265"/>
      <c r="BG538" s="198"/>
    </row>
    <row r="539" spans="1:59" ht="37.5" customHeight="1" x14ac:dyDescent="0.2">
      <c r="A539" s="246" t="s">
        <v>146</v>
      </c>
      <c r="B539" s="362">
        <v>706</v>
      </c>
      <c r="C539" s="361">
        <v>1004</v>
      </c>
      <c r="D539" s="360" t="s">
        <v>374</v>
      </c>
      <c r="E539" s="357" t="s">
        <v>147</v>
      </c>
      <c r="F539" s="359"/>
      <c r="G539" s="358"/>
      <c r="H539" s="356">
        <v>10101</v>
      </c>
      <c r="I539" s="355">
        <v>42425.73</v>
      </c>
      <c r="J539" s="355">
        <v>6394.92</v>
      </c>
      <c r="K539" s="355">
        <v>4242.57</v>
      </c>
      <c r="L539" s="355">
        <v>4242.57</v>
      </c>
      <c r="M539" s="355">
        <v>4242.57</v>
      </c>
      <c r="N539" s="355">
        <v>4242.57</v>
      </c>
      <c r="O539" s="355">
        <v>4242.57</v>
      </c>
      <c r="P539" s="355">
        <v>0</v>
      </c>
      <c r="Q539" s="355">
        <v>0</v>
      </c>
      <c r="R539" s="355">
        <v>4242.57</v>
      </c>
      <c r="S539" s="355">
        <v>4242.57</v>
      </c>
      <c r="T539" s="355">
        <v>4242.57</v>
      </c>
      <c r="U539" s="354">
        <v>2090.25</v>
      </c>
      <c r="V539" s="272"/>
      <c r="W539" s="272"/>
      <c r="X539" s="272"/>
      <c r="Y539" s="273"/>
      <c r="Z539" s="274"/>
      <c r="AA539" s="274"/>
      <c r="AB539" s="274"/>
      <c r="AC539" s="274"/>
      <c r="AD539" s="274"/>
      <c r="AE539" s="274"/>
      <c r="AF539" s="274"/>
      <c r="AG539" s="274"/>
      <c r="AH539" s="274"/>
      <c r="AI539" s="274"/>
      <c r="AJ539" s="274"/>
      <c r="AK539" s="274"/>
      <c r="AL539" s="274"/>
      <c r="AM539" s="274"/>
      <c r="AN539" s="274"/>
      <c r="AO539" s="275"/>
      <c r="AP539" s="276"/>
      <c r="AQ539" s="277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  <c r="BE539" s="279"/>
      <c r="BF539" s="265"/>
      <c r="BG539" s="198"/>
    </row>
    <row r="540" spans="1:59" ht="37.5" customHeight="1" x14ac:dyDescent="0.2">
      <c r="A540" s="246" t="s">
        <v>146</v>
      </c>
      <c r="B540" s="362">
        <v>706</v>
      </c>
      <c r="C540" s="361">
        <v>1004</v>
      </c>
      <c r="D540" s="360" t="s">
        <v>374</v>
      </c>
      <c r="E540" s="357" t="s">
        <v>147</v>
      </c>
      <c r="F540" s="359"/>
      <c r="G540" s="358"/>
      <c r="H540" s="356">
        <v>10101</v>
      </c>
      <c r="I540" s="355">
        <v>105803.3</v>
      </c>
      <c r="J540" s="355">
        <v>12942.1</v>
      </c>
      <c r="K540" s="355">
        <v>10580.33</v>
      </c>
      <c r="L540" s="355">
        <v>10580.33</v>
      </c>
      <c r="M540" s="355">
        <v>10580.33</v>
      </c>
      <c r="N540" s="355">
        <v>10580.33</v>
      </c>
      <c r="O540" s="355">
        <v>10580.33</v>
      </c>
      <c r="P540" s="355">
        <v>0</v>
      </c>
      <c r="Q540" s="355">
        <v>0</v>
      </c>
      <c r="R540" s="355">
        <v>10580.33</v>
      </c>
      <c r="S540" s="355">
        <v>10580.33</v>
      </c>
      <c r="T540" s="355">
        <v>10580.33</v>
      </c>
      <c r="U540" s="354">
        <v>8218.56</v>
      </c>
      <c r="V540" s="272"/>
      <c r="W540" s="272"/>
      <c r="X540" s="272"/>
      <c r="Y540" s="273"/>
      <c r="Z540" s="274"/>
      <c r="AA540" s="274"/>
      <c r="AB540" s="274"/>
      <c r="AC540" s="274"/>
      <c r="AD540" s="274"/>
      <c r="AE540" s="274"/>
      <c r="AF540" s="274"/>
      <c r="AG540" s="274"/>
      <c r="AH540" s="274"/>
      <c r="AI540" s="274"/>
      <c r="AJ540" s="274"/>
      <c r="AK540" s="274"/>
      <c r="AL540" s="274"/>
      <c r="AM540" s="274"/>
      <c r="AN540" s="274"/>
      <c r="AO540" s="275"/>
      <c r="AP540" s="276"/>
      <c r="AQ540" s="277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  <c r="BE540" s="279"/>
      <c r="BF540" s="265"/>
      <c r="BG540" s="198"/>
    </row>
    <row r="541" spans="1:59" ht="37.5" customHeight="1" x14ac:dyDescent="0.2">
      <c r="A541" s="246" t="s">
        <v>146</v>
      </c>
      <c r="B541" s="362">
        <v>706</v>
      </c>
      <c r="C541" s="361">
        <v>1004</v>
      </c>
      <c r="D541" s="360" t="s">
        <v>374</v>
      </c>
      <c r="E541" s="357" t="s">
        <v>147</v>
      </c>
      <c r="F541" s="359"/>
      <c r="G541" s="358"/>
      <c r="H541" s="356">
        <v>10101</v>
      </c>
      <c r="I541" s="355">
        <v>21212.86</v>
      </c>
      <c r="J541" s="355">
        <v>0</v>
      </c>
      <c r="K541" s="355">
        <v>2578.0700000000002</v>
      </c>
      <c r="L541" s="355">
        <v>2121.29</v>
      </c>
      <c r="M541" s="355">
        <v>2121.29</v>
      </c>
      <c r="N541" s="355">
        <v>2121.29</v>
      </c>
      <c r="O541" s="355">
        <v>2121.29</v>
      </c>
      <c r="P541" s="355">
        <v>0</v>
      </c>
      <c r="Q541" s="355">
        <v>0</v>
      </c>
      <c r="R541" s="355">
        <v>2121.29</v>
      </c>
      <c r="S541" s="355">
        <v>2121.29</v>
      </c>
      <c r="T541" s="355">
        <v>2121.29</v>
      </c>
      <c r="U541" s="354">
        <v>3785.76</v>
      </c>
      <c r="V541" s="272"/>
      <c r="W541" s="272"/>
      <c r="X541" s="272"/>
      <c r="Y541" s="273"/>
      <c r="Z541" s="274"/>
      <c r="AA541" s="274"/>
      <c r="AB541" s="274"/>
      <c r="AC541" s="274"/>
      <c r="AD541" s="274"/>
      <c r="AE541" s="274"/>
      <c r="AF541" s="274"/>
      <c r="AG541" s="274"/>
      <c r="AH541" s="274"/>
      <c r="AI541" s="274"/>
      <c r="AJ541" s="274"/>
      <c r="AK541" s="274"/>
      <c r="AL541" s="274"/>
      <c r="AM541" s="274"/>
      <c r="AN541" s="274"/>
      <c r="AO541" s="275"/>
      <c r="AP541" s="276"/>
      <c r="AQ541" s="277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  <c r="BE541" s="279"/>
      <c r="BF541" s="265"/>
      <c r="BG541" s="198"/>
    </row>
    <row r="542" spans="1:59" ht="37.5" customHeight="1" x14ac:dyDescent="0.2">
      <c r="A542" s="246" t="s">
        <v>146</v>
      </c>
      <c r="B542" s="362">
        <v>706</v>
      </c>
      <c r="C542" s="361">
        <v>1004</v>
      </c>
      <c r="D542" s="360" t="s">
        <v>374</v>
      </c>
      <c r="E542" s="357" t="s">
        <v>147</v>
      </c>
      <c r="F542" s="359"/>
      <c r="G542" s="358"/>
      <c r="H542" s="356">
        <v>10101</v>
      </c>
      <c r="I542" s="355">
        <v>42425.73</v>
      </c>
      <c r="J542" s="355">
        <v>0</v>
      </c>
      <c r="K542" s="355">
        <v>9114.89</v>
      </c>
      <c r="L542" s="355">
        <v>4242.57</v>
      </c>
      <c r="M542" s="355">
        <v>4242.57</v>
      </c>
      <c r="N542" s="355">
        <v>4242.57</v>
      </c>
      <c r="O542" s="355">
        <v>4242.57</v>
      </c>
      <c r="P542" s="355">
        <v>0</v>
      </c>
      <c r="Q542" s="355">
        <v>0</v>
      </c>
      <c r="R542" s="355">
        <v>4242.57</v>
      </c>
      <c r="S542" s="355">
        <v>4242.57</v>
      </c>
      <c r="T542" s="355">
        <v>4242.57</v>
      </c>
      <c r="U542" s="354">
        <v>3612.85</v>
      </c>
      <c r="V542" s="272"/>
      <c r="W542" s="272"/>
      <c r="X542" s="272"/>
      <c r="Y542" s="273"/>
      <c r="Z542" s="274"/>
      <c r="AA542" s="274"/>
      <c r="AB542" s="274"/>
      <c r="AC542" s="274"/>
      <c r="AD542" s="274"/>
      <c r="AE542" s="274"/>
      <c r="AF542" s="274"/>
      <c r="AG542" s="274"/>
      <c r="AH542" s="274"/>
      <c r="AI542" s="274"/>
      <c r="AJ542" s="274"/>
      <c r="AK542" s="274"/>
      <c r="AL542" s="274"/>
      <c r="AM542" s="274"/>
      <c r="AN542" s="274"/>
      <c r="AO542" s="275"/>
      <c r="AP542" s="276"/>
      <c r="AQ542" s="277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  <c r="BE542" s="279"/>
      <c r="BF542" s="265"/>
      <c r="BG542" s="198"/>
    </row>
    <row r="543" spans="1:59" ht="37.5" customHeight="1" x14ac:dyDescent="0.2">
      <c r="A543" s="246" t="s">
        <v>146</v>
      </c>
      <c r="B543" s="362">
        <v>706</v>
      </c>
      <c r="C543" s="361">
        <v>1004</v>
      </c>
      <c r="D543" s="360" t="s">
        <v>374</v>
      </c>
      <c r="E543" s="357" t="s">
        <v>147</v>
      </c>
      <c r="F543" s="359"/>
      <c r="G543" s="358"/>
      <c r="H543" s="356">
        <v>10101</v>
      </c>
      <c r="I543" s="355">
        <v>21212.86</v>
      </c>
      <c r="J543" s="355">
        <v>3197.46</v>
      </c>
      <c r="K543" s="355">
        <v>2121.29</v>
      </c>
      <c r="L543" s="355">
        <v>2121.29</v>
      </c>
      <c r="M543" s="355">
        <v>2121.29</v>
      </c>
      <c r="N543" s="355">
        <v>2121.29</v>
      </c>
      <c r="O543" s="355">
        <v>2121.29</v>
      </c>
      <c r="P543" s="355">
        <v>0</v>
      </c>
      <c r="Q543" s="355">
        <v>0</v>
      </c>
      <c r="R543" s="355">
        <v>2121.29</v>
      </c>
      <c r="S543" s="355">
        <v>2121.29</v>
      </c>
      <c r="T543" s="355">
        <v>2121.29</v>
      </c>
      <c r="U543" s="354">
        <v>1045.08</v>
      </c>
      <c r="V543" s="272"/>
      <c r="W543" s="272"/>
      <c r="X543" s="272"/>
      <c r="Y543" s="273"/>
      <c r="Z543" s="274"/>
      <c r="AA543" s="274"/>
      <c r="AB543" s="274"/>
      <c r="AC543" s="274"/>
      <c r="AD543" s="274"/>
      <c r="AE543" s="274"/>
      <c r="AF543" s="274"/>
      <c r="AG543" s="274"/>
      <c r="AH543" s="274"/>
      <c r="AI543" s="274"/>
      <c r="AJ543" s="274"/>
      <c r="AK543" s="274"/>
      <c r="AL543" s="274"/>
      <c r="AM543" s="274"/>
      <c r="AN543" s="274"/>
      <c r="AO543" s="275"/>
      <c r="AP543" s="276"/>
      <c r="AQ543" s="277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  <c r="BE543" s="279"/>
      <c r="BF543" s="265"/>
      <c r="BG543" s="198"/>
    </row>
    <row r="544" spans="1:59" ht="37.5" customHeight="1" x14ac:dyDescent="0.2">
      <c r="A544" s="246" t="s">
        <v>146</v>
      </c>
      <c r="B544" s="362">
        <v>706</v>
      </c>
      <c r="C544" s="361">
        <v>1004</v>
      </c>
      <c r="D544" s="360" t="s">
        <v>374</v>
      </c>
      <c r="E544" s="357" t="s">
        <v>147</v>
      </c>
      <c r="F544" s="359"/>
      <c r="G544" s="358"/>
      <c r="H544" s="356">
        <v>10101</v>
      </c>
      <c r="I544" s="355">
        <v>42425.73</v>
      </c>
      <c r="J544" s="355">
        <v>1827.12</v>
      </c>
      <c r="K544" s="355">
        <v>6678.73</v>
      </c>
      <c r="L544" s="355">
        <v>4242.57</v>
      </c>
      <c r="M544" s="355">
        <v>4242.57</v>
      </c>
      <c r="N544" s="355">
        <v>4242.57</v>
      </c>
      <c r="O544" s="355">
        <v>4242.57</v>
      </c>
      <c r="P544" s="355">
        <v>0</v>
      </c>
      <c r="Q544" s="355">
        <v>0</v>
      </c>
      <c r="R544" s="355">
        <v>4242.57</v>
      </c>
      <c r="S544" s="355">
        <v>4242.57</v>
      </c>
      <c r="T544" s="355">
        <v>4242.57</v>
      </c>
      <c r="U544" s="354">
        <v>4221.8900000000003</v>
      </c>
      <c r="V544" s="272"/>
      <c r="W544" s="272"/>
      <c r="X544" s="272"/>
      <c r="Y544" s="273"/>
      <c r="Z544" s="274"/>
      <c r="AA544" s="274"/>
      <c r="AB544" s="274"/>
      <c r="AC544" s="274"/>
      <c r="AD544" s="274"/>
      <c r="AE544" s="274"/>
      <c r="AF544" s="274"/>
      <c r="AG544" s="274"/>
      <c r="AH544" s="274"/>
      <c r="AI544" s="274"/>
      <c r="AJ544" s="274"/>
      <c r="AK544" s="274"/>
      <c r="AL544" s="274"/>
      <c r="AM544" s="274"/>
      <c r="AN544" s="274"/>
      <c r="AO544" s="275"/>
      <c r="AP544" s="276"/>
      <c r="AQ544" s="277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  <c r="BE544" s="279"/>
      <c r="BF544" s="265"/>
      <c r="BG544" s="198"/>
    </row>
    <row r="545" spans="1:59" ht="37.5" customHeight="1" x14ac:dyDescent="0.2">
      <c r="A545" s="246" t="s">
        <v>146</v>
      </c>
      <c r="B545" s="362">
        <v>706</v>
      </c>
      <c r="C545" s="361">
        <v>1004</v>
      </c>
      <c r="D545" s="360" t="s">
        <v>374</v>
      </c>
      <c r="E545" s="357" t="s">
        <v>147</v>
      </c>
      <c r="F545" s="359"/>
      <c r="G545" s="358"/>
      <c r="H545" s="356">
        <v>10101</v>
      </c>
      <c r="I545" s="355">
        <v>21212.86</v>
      </c>
      <c r="J545" s="355">
        <v>1827.12</v>
      </c>
      <c r="K545" s="355">
        <v>2131.29</v>
      </c>
      <c r="L545" s="355">
        <v>2121.29</v>
      </c>
      <c r="M545" s="355">
        <v>2121.29</v>
      </c>
      <c r="N545" s="355">
        <v>2121.29</v>
      </c>
      <c r="O545" s="355">
        <v>2121.29</v>
      </c>
      <c r="P545" s="355">
        <v>0</v>
      </c>
      <c r="Q545" s="355">
        <v>0</v>
      </c>
      <c r="R545" s="355">
        <v>2121.29</v>
      </c>
      <c r="S545" s="355">
        <v>2121.29</v>
      </c>
      <c r="T545" s="355">
        <v>2121.29</v>
      </c>
      <c r="U545" s="354">
        <v>2405.42</v>
      </c>
      <c r="V545" s="272"/>
      <c r="W545" s="272"/>
      <c r="X545" s="272"/>
      <c r="Y545" s="273"/>
      <c r="Z545" s="274"/>
      <c r="AA545" s="274"/>
      <c r="AB545" s="274"/>
      <c r="AC545" s="274"/>
      <c r="AD545" s="274"/>
      <c r="AE545" s="274"/>
      <c r="AF545" s="274"/>
      <c r="AG545" s="274"/>
      <c r="AH545" s="274"/>
      <c r="AI545" s="274"/>
      <c r="AJ545" s="274"/>
      <c r="AK545" s="274"/>
      <c r="AL545" s="274"/>
      <c r="AM545" s="274"/>
      <c r="AN545" s="274"/>
      <c r="AO545" s="275"/>
      <c r="AP545" s="276"/>
      <c r="AQ545" s="277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  <c r="BE545" s="279"/>
      <c r="BF545" s="265"/>
      <c r="BG545" s="198"/>
    </row>
    <row r="546" spans="1:59" ht="37.5" customHeight="1" x14ac:dyDescent="0.2">
      <c r="A546" s="246" t="s">
        <v>146</v>
      </c>
      <c r="B546" s="362">
        <v>706</v>
      </c>
      <c r="C546" s="361">
        <v>1004</v>
      </c>
      <c r="D546" s="360" t="s">
        <v>374</v>
      </c>
      <c r="E546" s="357" t="s">
        <v>147</v>
      </c>
      <c r="F546" s="359"/>
      <c r="G546" s="358"/>
      <c r="H546" s="356">
        <v>10101</v>
      </c>
      <c r="I546" s="355">
        <v>42425.73</v>
      </c>
      <c r="J546" s="355">
        <v>6394.92</v>
      </c>
      <c r="K546" s="355">
        <v>4242.57</v>
      </c>
      <c r="L546" s="355">
        <v>4242.57</v>
      </c>
      <c r="M546" s="355">
        <v>4242.57</v>
      </c>
      <c r="N546" s="355">
        <v>4242.57</v>
      </c>
      <c r="O546" s="355">
        <v>4242.57</v>
      </c>
      <c r="P546" s="355">
        <v>0</v>
      </c>
      <c r="Q546" s="355">
        <v>0</v>
      </c>
      <c r="R546" s="355">
        <v>4242.57</v>
      </c>
      <c r="S546" s="355">
        <v>4242.57</v>
      </c>
      <c r="T546" s="355">
        <v>4242.57</v>
      </c>
      <c r="U546" s="354">
        <v>2090.25</v>
      </c>
      <c r="V546" s="272"/>
      <c r="W546" s="272"/>
      <c r="X546" s="272"/>
      <c r="Y546" s="273"/>
      <c r="Z546" s="274"/>
      <c r="AA546" s="274"/>
      <c r="AB546" s="274"/>
      <c r="AC546" s="274"/>
      <c r="AD546" s="274"/>
      <c r="AE546" s="274"/>
      <c r="AF546" s="274"/>
      <c r="AG546" s="274"/>
      <c r="AH546" s="274"/>
      <c r="AI546" s="274"/>
      <c r="AJ546" s="274"/>
      <c r="AK546" s="274"/>
      <c r="AL546" s="274"/>
      <c r="AM546" s="274"/>
      <c r="AN546" s="274"/>
      <c r="AO546" s="275"/>
      <c r="AP546" s="276"/>
      <c r="AQ546" s="277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  <c r="BE546" s="279"/>
      <c r="BF546" s="265"/>
      <c r="BG546" s="198"/>
    </row>
    <row r="547" spans="1:59" ht="37.5" customHeight="1" x14ac:dyDescent="0.2">
      <c r="A547" s="246" t="s">
        <v>146</v>
      </c>
      <c r="B547" s="362">
        <v>706</v>
      </c>
      <c r="C547" s="361">
        <v>1004</v>
      </c>
      <c r="D547" s="360" t="s">
        <v>374</v>
      </c>
      <c r="E547" s="357" t="s">
        <v>147</v>
      </c>
      <c r="F547" s="359"/>
      <c r="G547" s="358"/>
      <c r="H547" s="356">
        <v>10101</v>
      </c>
      <c r="I547" s="355">
        <v>21212.86</v>
      </c>
      <c r="J547" s="355">
        <v>3197.46</v>
      </c>
      <c r="K547" s="355">
        <v>2121.29</v>
      </c>
      <c r="L547" s="355">
        <v>2121.29</v>
      </c>
      <c r="M547" s="355">
        <v>2121.29</v>
      </c>
      <c r="N547" s="355">
        <v>2121.29</v>
      </c>
      <c r="O547" s="355">
        <v>2121.29</v>
      </c>
      <c r="P547" s="355">
        <v>0</v>
      </c>
      <c r="Q547" s="355">
        <v>0</v>
      </c>
      <c r="R547" s="355">
        <v>2121.29</v>
      </c>
      <c r="S547" s="355">
        <v>2121.29</v>
      </c>
      <c r="T547" s="355">
        <v>2121.29</v>
      </c>
      <c r="U547" s="354">
        <v>1045.08</v>
      </c>
      <c r="V547" s="272"/>
      <c r="W547" s="272"/>
      <c r="X547" s="272"/>
      <c r="Y547" s="273"/>
      <c r="Z547" s="274"/>
      <c r="AA547" s="274"/>
      <c r="AB547" s="274"/>
      <c r="AC547" s="274"/>
      <c r="AD547" s="274"/>
      <c r="AE547" s="274"/>
      <c r="AF547" s="274"/>
      <c r="AG547" s="274"/>
      <c r="AH547" s="274"/>
      <c r="AI547" s="274"/>
      <c r="AJ547" s="274"/>
      <c r="AK547" s="274"/>
      <c r="AL547" s="274"/>
      <c r="AM547" s="274"/>
      <c r="AN547" s="274"/>
      <c r="AO547" s="275"/>
      <c r="AP547" s="276"/>
      <c r="AQ547" s="277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  <c r="BE547" s="279"/>
      <c r="BF547" s="265"/>
      <c r="BG547" s="198"/>
    </row>
    <row r="548" spans="1:59" ht="37.5" customHeight="1" x14ac:dyDescent="0.2">
      <c r="A548" s="246" t="s">
        <v>146</v>
      </c>
      <c r="B548" s="362">
        <v>706</v>
      </c>
      <c r="C548" s="361">
        <v>1004</v>
      </c>
      <c r="D548" s="360" t="s">
        <v>174</v>
      </c>
      <c r="E548" s="357" t="s">
        <v>147</v>
      </c>
      <c r="F548" s="359"/>
      <c r="G548" s="358" t="s">
        <v>82</v>
      </c>
      <c r="H548" s="356">
        <v>10306</v>
      </c>
      <c r="I548" s="355">
        <v>1284706.71</v>
      </c>
      <c r="J548" s="355">
        <v>50260.47</v>
      </c>
      <c r="K548" s="355">
        <v>224836.95</v>
      </c>
      <c r="L548" s="355">
        <v>224836.95</v>
      </c>
      <c r="M548" s="355">
        <v>224836.95</v>
      </c>
      <c r="N548" s="355">
        <v>224836.95</v>
      </c>
      <c r="O548" s="355">
        <v>223813.53</v>
      </c>
      <c r="P548" s="355">
        <v>111284.91</v>
      </c>
      <c r="Q548" s="355">
        <v>0</v>
      </c>
      <c r="R548" s="355">
        <v>0</v>
      </c>
      <c r="S548" s="355">
        <v>0</v>
      </c>
      <c r="T548" s="355">
        <v>0</v>
      </c>
      <c r="U548" s="354">
        <v>0</v>
      </c>
      <c r="V548" s="272"/>
      <c r="W548" s="272"/>
      <c r="X548" s="272"/>
      <c r="Y548" s="273"/>
      <c r="Z548" s="274"/>
      <c r="AA548" s="274"/>
      <c r="AB548" s="274"/>
      <c r="AC548" s="274"/>
      <c r="AD548" s="274"/>
      <c r="AE548" s="274"/>
      <c r="AF548" s="274"/>
      <c r="AG548" s="274"/>
      <c r="AH548" s="274"/>
      <c r="AI548" s="274"/>
      <c r="AJ548" s="274"/>
      <c r="AK548" s="274"/>
      <c r="AL548" s="274"/>
      <c r="AM548" s="274"/>
      <c r="AN548" s="274"/>
      <c r="AO548" s="275"/>
      <c r="AP548" s="276"/>
      <c r="AQ548" s="277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  <c r="BE548" s="279"/>
      <c r="BF548" s="265"/>
      <c r="BG548" s="198"/>
    </row>
    <row r="549" spans="1:59" ht="37.5" customHeight="1" x14ac:dyDescent="0.2">
      <c r="A549" s="246" t="s">
        <v>146</v>
      </c>
      <c r="B549" s="362">
        <v>706</v>
      </c>
      <c r="C549" s="361">
        <v>1004</v>
      </c>
      <c r="D549" s="360" t="s">
        <v>175</v>
      </c>
      <c r="E549" s="357" t="s">
        <v>147</v>
      </c>
      <c r="F549" s="359"/>
      <c r="G549" s="358" t="s">
        <v>82</v>
      </c>
      <c r="H549" s="356">
        <v>10306</v>
      </c>
      <c r="I549" s="355">
        <v>1610052</v>
      </c>
      <c r="J549" s="355">
        <v>179659.54</v>
      </c>
      <c r="K549" s="355">
        <v>134171</v>
      </c>
      <c r="L549" s="355">
        <v>134171</v>
      </c>
      <c r="M549" s="355">
        <v>134171</v>
      </c>
      <c r="N549" s="355">
        <v>134171</v>
      </c>
      <c r="O549" s="355">
        <v>135744.46</v>
      </c>
      <c r="P549" s="355">
        <v>134171</v>
      </c>
      <c r="Q549" s="355">
        <v>134171</v>
      </c>
      <c r="R549" s="355">
        <v>134171</v>
      </c>
      <c r="S549" s="355">
        <v>134171</v>
      </c>
      <c r="T549" s="355">
        <v>221280</v>
      </c>
      <c r="U549" s="354">
        <v>0</v>
      </c>
      <c r="V549" s="272"/>
      <c r="W549" s="272"/>
      <c r="X549" s="272"/>
      <c r="Y549" s="273"/>
      <c r="Z549" s="274"/>
      <c r="AA549" s="274"/>
      <c r="AB549" s="274"/>
      <c r="AC549" s="274"/>
      <c r="AD549" s="274"/>
      <c r="AE549" s="274"/>
      <c r="AF549" s="274"/>
      <c r="AG549" s="274"/>
      <c r="AH549" s="274"/>
      <c r="AI549" s="274"/>
      <c r="AJ549" s="274"/>
      <c r="AK549" s="274"/>
      <c r="AL549" s="274"/>
      <c r="AM549" s="274"/>
      <c r="AN549" s="274"/>
      <c r="AO549" s="275"/>
      <c r="AP549" s="276"/>
      <c r="AQ549" s="277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  <c r="BE549" s="279"/>
      <c r="BF549" s="265"/>
      <c r="BG549" s="198"/>
    </row>
    <row r="550" spans="1:59" ht="26.25" customHeight="1" x14ac:dyDescent="0.2">
      <c r="A550" s="246" t="s">
        <v>787</v>
      </c>
      <c r="B550" s="362">
        <v>706</v>
      </c>
      <c r="C550" s="361">
        <v>1004</v>
      </c>
      <c r="D550" s="360" t="s">
        <v>175</v>
      </c>
      <c r="E550" s="357" t="s">
        <v>129</v>
      </c>
      <c r="F550" s="359"/>
      <c r="G550" s="358" t="s">
        <v>82</v>
      </c>
      <c r="H550" s="356">
        <v>10306</v>
      </c>
      <c r="I550" s="355">
        <v>2225945.86</v>
      </c>
      <c r="J550" s="355">
        <v>166179.99</v>
      </c>
      <c r="K550" s="355">
        <v>116092.05</v>
      </c>
      <c r="L550" s="355">
        <v>116092.05</v>
      </c>
      <c r="M550" s="355">
        <v>116092.05</v>
      </c>
      <c r="N550" s="355">
        <v>116092.05</v>
      </c>
      <c r="O550" s="355">
        <v>115542.01</v>
      </c>
      <c r="P550" s="355">
        <v>229644.09</v>
      </c>
      <c r="Q550" s="355">
        <v>340929</v>
      </c>
      <c r="R550" s="355">
        <v>340929</v>
      </c>
      <c r="S550" s="355">
        <v>340929</v>
      </c>
      <c r="T550" s="355">
        <v>227424.57</v>
      </c>
      <c r="U550" s="354">
        <v>0</v>
      </c>
      <c r="V550" s="272"/>
      <c r="W550" s="272"/>
      <c r="X550" s="272"/>
      <c r="Y550" s="273"/>
      <c r="Z550" s="274"/>
      <c r="AA550" s="274"/>
      <c r="AB550" s="274"/>
      <c r="AC550" s="274"/>
      <c r="AD550" s="274"/>
      <c r="AE550" s="274"/>
      <c r="AF550" s="274"/>
      <c r="AG550" s="274"/>
      <c r="AH550" s="274"/>
      <c r="AI550" s="274"/>
      <c r="AJ550" s="274"/>
      <c r="AK550" s="274"/>
      <c r="AL550" s="274"/>
      <c r="AM550" s="274"/>
      <c r="AN550" s="274"/>
      <c r="AO550" s="275"/>
      <c r="AP550" s="276"/>
      <c r="AQ550" s="277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  <c r="BE550" s="279"/>
      <c r="BF550" s="265"/>
      <c r="BG550" s="198"/>
    </row>
    <row r="551" spans="1:59" ht="27.75" customHeight="1" x14ac:dyDescent="0.2">
      <c r="A551" s="246" t="s">
        <v>590</v>
      </c>
      <c r="B551" s="362">
        <v>706</v>
      </c>
      <c r="C551" s="361">
        <v>1004</v>
      </c>
      <c r="D551" s="360" t="s">
        <v>491</v>
      </c>
      <c r="E551" s="357" t="s">
        <v>176</v>
      </c>
      <c r="F551" s="359"/>
      <c r="G551" s="358" t="s">
        <v>82</v>
      </c>
      <c r="H551" s="356">
        <v>10306</v>
      </c>
      <c r="I551" s="355">
        <v>150000</v>
      </c>
      <c r="J551" s="355">
        <v>0</v>
      </c>
      <c r="K551" s="355">
        <v>0</v>
      </c>
      <c r="L551" s="355">
        <v>150000</v>
      </c>
      <c r="M551" s="355">
        <v>0</v>
      </c>
      <c r="N551" s="355">
        <v>0</v>
      </c>
      <c r="O551" s="355">
        <v>0</v>
      </c>
      <c r="P551" s="355">
        <v>0</v>
      </c>
      <c r="Q551" s="355">
        <v>0</v>
      </c>
      <c r="R551" s="355">
        <v>0</v>
      </c>
      <c r="S551" s="355">
        <v>0</v>
      </c>
      <c r="T551" s="355">
        <v>0</v>
      </c>
      <c r="U551" s="354">
        <v>0</v>
      </c>
      <c r="V551" s="272"/>
      <c r="W551" s="272"/>
      <c r="X551" s="272"/>
      <c r="Y551" s="273"/>
      <c r="Z551" s="274"/>
      <c r="AA551" s="274"/>
      <c r="AB551" s="274"/>
      <c r="AC551" s="274"/>
      <c r="AD551" s="274"/>
      <c r="AE551" s="274"/>
      <c r="AF551" s="274"/>
      <c r="AG551" s="274"/>
      <c r="AH551" s="274"/>
      <c r="AI551" s="274"/>
      <c r="AJ551" s="274"/>
      <c r="AK551" s="274"/>
      <c r="AL551" s="274"/>
      <c r="AM551" s="274"/>
      <c r="AN551" s="274"/>
      <c r="AO551" s="275"/>
      <c r="AP551" s="276"/>
      <c r="AQ551" s="277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  <c r="BE551" s="279"/>
      <c r="BF551" s="265"/>
      <c r="BG551" s="198"/>
    </row>
    <row r="552" spans="1:59" ht="42" customHeight="1" x14ac:dyDescent="0.2">
      <c r="A552" s="246" t="s">
        <v>160</v>
      </c>
      <c r="B552" s="362">
        <v>707</v>
      </c>
      <c r="C552" s="361">
        <v>703</v>
      </c>
      <c r="D552" s="360" t="s">
        <v>138</v>
      </c>
      <c r="E552" s="357" t="s">
        <v>161</v>
      </c>
      <c r="F552" s="359"/>
      <c r="G552" s="358"/>
      <c r="H552" s="356">
        <v>10101</v>
      </c>
      <c r="I552" s="355">
        <v>50280</v>
      </c>
      <c r="J552" s="355">
        <v>4190</v>
      </c>
      <c r="K552" s="355">
        <v>4190</v>
      </c>
      <c r="L552" s="355">
        <v>4190</v>
      </c>
      <c r="M552" s="355">
        <v>4190</v>
      </c>
      <c r="N552" s="355">
        <v>4190</v>
      </c>
      <c r="O552" s="355">
        <v>4190</v>
      </c>
      <c r="P552" s="355">
        <v>4190</v>
      </c>
      <c r="Q552" s="355">
        <v>4190</v>
      </c>
      <c r="R552" s="355">
        <v>4190</v>
      </c>
      <c r="S552" s="355">
        <v>4190</v>
      </c>
      <c r="T552" s="355">
        <v>4190</v>
      </c>
      <c r="U552" s="354">
        <v>4190</v>
      </c>
      <c r="V552" s="272"/>
      <c r="W552" s="272"/>
      <c r="X552" s="272"/>
      <c r="Y552" s="273"/>
      <c r="Z552" s="274"/>
      <c r="AA552" s="274"/>
      <c r="AB552" s="274"/>
      <c r="AC552" s="274"/>
      <c r="AD552" s="274"/>
      <c r="AE552" s="274"/>
      <c r="AF552" s="274"/>
      <c r="AG552" s="274"/>
      <c r="AH552" s="274"/>
      <c r="AI552" s="274"/>
      <c r="AJ552" s="274"/>
      <c r="AK552" s="274"/>
      <c r="AL552" s="274"/>
      <c r="AM552" s="274"/>
      <c r="AN552" s="274"/>
      <c r="AO552" s="275"/>
      <c r="AP552" s="276"/>
      <c r="AQ552" s="277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  <c r="BE552" s="279"/>
      <c r="BF552" s="265"/>
      <c r="BG552" s="198"/>
    </row>
    <row r="553" spans="1:59" ht="42" customHeight="1" x14ac:dyDescent="0.2">
      <c r="A553" s="246" t="s">
        <v>160</v>
      </c>
      <c r="B553" s="362">
        <v>707</v>
      </c>
      <c r="C553" s="361">
        <v>703</v>
      </c>
      <c r="D553" s="360" t="s">
        <v>177</v>
      </c>
      <c r="E553" s="357" t="s">
        <v>161</v>
      </c>
      <c r="F553" s="359"/>
      <c r="G553" s="358"/>
      <c r="H553" s="356">
        <v>10101</v>
      </c>
      <c r="I553" s="355">
        <v>12478399.93</v>
      </c>
      <c r="J553" s="355">
        <v>1192135.8</v>
      </c>
      <c r="K553" s="355">
        <v>1024073.72</v>
      </c>
      <c r="L553" s="355">
        <v>998178.91</v>
      </c>
      <c r="M553" s="355">
        <v>988626.02</v>
      </c>
      <c r="N553" s="355">
        <v>989488.86</v>
      </c>
      <c r="O553" s="355">
        <v>2322035.7400000002</v>
      </c>
      <c r="P553" s="355">
        <v>381030.04</v>
      </c>
      <c r="Q553" s="355">
        <v>496045.48</v>
      </c>
      <c r="R553" s="355">
        <v>1048492.13</v>
      </c>
      <c r="S553" s="355">
        <v>1029173.74</v>
      </c>
      <c r="T553" s="355">
        <v>1015884.33</v>
      </c>
      <c r="U553" s="354">
        <v>993235.16</v>
      </c>
      <c r="V553" s="272"/>
      <c r="W553" s="272"/>
      <c r="X553" s="272"/>
      <c r="Y553" s="273"/>
      <c r="Z553" s="274"/>
      <c r="AA553" s="274"/>
      <c r="AB553" s="274"/>
      <c r="AC553" s="274"/>
      <c r="AD553" s="274"/>
      <c r="AE553" s="274"/>
      <c r="AF553" s="274"/>
      <c r="AG553" s="274"/>
      <c r="AH553" s="274"/>
      <c r="AI553" s="274"/>
      <c r="AJ553" s="274"/>
      <c r="AK553" s="274"/>
      <c r="AL553" s="274"/>
      <c r="AM553" s="274"/>
      <c r="AN553" s="274"/>
      <c r="AO553" s="275"/>
      <c r="AP553" s="276"/>
      <c r="AQ553" s="277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  <c r="BE553" s="279"/>
      <c r="BF553" s="265"/>
      <c r="BG553" s="198"/>
    </row>
    <row r="554" spans="1:59" ht="42" customHeight="1" x14ac:dyDescent="0.2">
      <c r="A554" s="246" t="s">
        <v>160</v>
      </c>
      <c r="B554" s="362">
        <v>707</v>
      </c>
      <c r="C554" s="361">
        <v>703</v>
      </c>
      <c r="D554" s="360" t="s">
        <v>158</v>
      </c>
      <c r="E554" s="357" t="s">
        <v>161</v>
      </c>
      <c r="F554" s="359"/>
      <c r="G554" s="358"/>
      <c r="H554" s="356">
        <v>10101</v>
      </c>
      <c r="I554" s="355">
        <v>45600</v>
      </c>
      <c r="J554" s="355">
        <v>3800</v>
      </c>
      <c r="K554" s="355">
        <v>3800</v>
      </c>
      <c r="L554" s="355">
        <v>3800</v>
      </c>
      <c r="M554" s="355">
        <v>3800</v>
      </c>
      <c r="N554" s="355">
        <v>3800</v>
      </c>
      <c r="O554" s="355">
        <v>3800</v>
      </c>
      <c r="P554" s="355">
        <v>3800</v>
      </c>
      <c r="Q554" s="355">
        <v>3800</v>
      </c>
      <c r="R554" s="355">
        <v>3800</v>
      </c>
      <c r="S554" s="355">
        <v>3800</v>
      </c>
      <c r="T554" s="355">
        <v>3800</v>
      </c>
      <c r="U554" s="354">
        <v>3800</v>
      </c>
      <c r="V554" s="272"/>
      <c r="W554" s="272"/>
      <c r="X554" s="272"/>
      <c r="Y554" s="273"/>
      <c r="Z554" s="274"/>
      <c r="AA554" s="274"/>
      <c r="AB554" s="274"/>
      <c r="AC554" s="274"/>
      <c r="AD554" s="274"/>
      <c r="AE554" s="274"/>
      <c r="AF554" s="274"/>
      <c r="AG554" s="274"/>
      <c r="AH554" s="274"/>
      <c r="AI554" s="274"/>
      <c r="AJ554" s="274"/>
      <c r="AK554" s="274"/>
      <c r="AL554" s="274"/>
      <c r="AM554" s="274"/>
      <c r="AN554" s="274"/>
      <c r="AO554" s="275"/>
      <c r="AP554" s="276"/>
      <c r="AQ554" s="277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  <c r="BE554" s="279"/>
      <c r="BF554" s="265"/>
      <c r="BG554" s="198"/>
    </row>
    <row r="555" spans="1:59" ht="21" customHeight="1" x14ac:dyDescent="0.2">
      <c r="A555" s="246" t="s">
        <v>162</v>
      </c>
      <c r="B555" s="362">
        <v>707</v>
      </c>
      <c r="C555" s="361">
        <v>703</v>
      </c>
      <c r="D555" s="360" t="s">
        <v>144</v>
      </c>
      <c r="E555" s="357" t="s">
        <v>163</v>
      </c>
      <c r="F555" s="359"/>
      <c r="G555" s="358" t="s">
        <v>70</v>
      </c>
      <c r="H555" s="356">
        <v>10306</v>
      </c>
      <c r="I555" s="355">
        <v>470000</v>
      </c>
      <c r="J555" s="355">
        <v>0</v>
      </c>
      <c r="K555" s="355">
        <v>70000</v>
      </c>
      <c r="L555" s="355">
        <v>70000</v>
      </c>
      <c r="M555" s="355">
        <v>60000</v>
      </c>
      <c r="N555" s="355">
        <v>40000</v>
      </c>
      <c r="O555" s="355">
        <v>20000</v>
      </c>
      <c r="P555" s="355">
        <v>10000</v>
      </c>
      <c r="Q555" s="355">
        <v>20000</v>
      </c>
      <c r="R555" s="355">
        <v>20000</v>
      </c>
      <c r="S555" s="355">
        <v>20000</v>
      </c>
      <c r="T555" s="355">
        <v>70000</v>
      </c>
      <c r="U555" s="354">
        <v>70000</v>
      </c>
      <c r="V555" s="272"/>
      <c r="W555" s="272"/>
      <c r="X555" s="272"/>
      <c r="Y555" s="273"/>
      <c r="Z555" s="274"/>
      <c r="AA555" s="274"/>
      <c r="AB555" s="274"/>
      <c r="AC555" s="274"/>
      <c r="AD555" s="274"/>
      <c r="AE555" s="274"/>
      <c r="AF555" s="274"/>
      <c r="AG555" s="274"/>
      <c r="AH555" s="274"/>
      <c r="AI555" s="274"/>
      <c r="AJ555" s="274"/>
      <c r="AK555" s="274"/>
      <c r="AL555" s="274"/>
      <c r="AM555" s="274"/>
      <c r="AN555" s="274"/>
      <c r="AO555" s="275"/>
      <c r="AP555" s="276"/>
      <c r="AQ555" s="277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  <c r="BE555" s="279"/>
      <c r="BF555" s="265"/>
      <c r="BG555" s="198"/>
    </row>
    <row r="556" spans="1:59" ht="43.5" customHeight="1" x14ac:dyDescent="0.2">
      <c r="A556" s="246" t="s">
        <v>114</v>
      </c>
      <c r="B556" s="362">
        <v>707</v>
      </c>
      <c r="C556" s="361">
        <v>801</v>
      </c>
      <c r="D556" s="360" t="s">
        <v>138</v>
      </c>
      <c r="E556" s="357" t="s">
        <v>115</v>
      </c>
      <c r="F556" s="359"/>
      <c r="G556" s="358"/>
      <c r="H556" s="356">
        <v>10101</v>
      </c>
      <c r="I556" s="355">
        <v>100260</v>
      </c>
      <c r="J556" s="355">
        <v>8355</v>
      </c>
      <c r="K556" s="355">
        <v>8355</v>
      </c>
      <c r="L556" s="355">
        <v>8355</v>
      </c>
      <c r="M556" s="355">
        <v>8355</v>
      </c>
      <c r="N556" s="355">
        <v>8355</v>
      </c>
      <c r="O556" s="355">
        <v>8355</v>
      </c>
      <c r="P556" s="355">
        <v>8355</v>
      </c>
      <c r="Q556" s="355">
        <v>8355</v>
      </c>
      <c r="R556" s="355">
        <v>8355</v>
      </c>
      <c r="S556" s="355">
        <v>8355</v>
      </c>
      <c r="T556" s="355">
        <v>8355</v>
      </c>
      <c r="U556" s="354">
        <v>8355</v>
      </c>
      <c r="V556" s="272"/>
      <c r="W556" s="272"/>
      <c r="X556" s="272"/>
      <c r="Y556" s="273"/>
      <c r="Z556" s="274"/>
      <c r="AA556" s="274"/>
      <c r="AB556" s="274"/>
      <c r="AC556" s="274"/>
      <c r="AD556" s="274"/>
      <c r="AE556" s="274"/>
      <c r="AF556" s="274"/>
      <c r="AG556" s="274"/>
      <c r="AH556" s="274"/>
      <c r="AI556" s="274"/>
      <c r="AJ556" s="274"/>
      <c r="AK556" s="274"/>
      <c r="AL556" s="274"/>
      <c r="AM556" s="274"/>
      <c r="AN556" s="274"/>
      <c r="AO556" s="275"/>
      <c r="AP556" s="276"/>
      <c r="AQ556" s="277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  <c r="BE556" s="279"/>
      <c r="BF556" s="265"/>
      <c r="BG556" s="198"/>
    </row>
    <row r="557" spans="1:59" ht="43.5" customHeight="1" x14ac:dyDescent="0.2">
      <c r="A557" s="246" t="s">
        <v>114</v>
      </c>
      <c r="B557" s="362">
        <v>707</v>
      </c>
      <c r="C557" s="361">
        <v>801</v>
      </c>
      <c r="D557" s="360" t="s">
        <v>178</v>
      </c>
      <c r="E557" s="357" t="s">
        <v>115</v>
      </c>
      <c r="F557" s="359"/>
      <c r="G557" s="358"/>
      <c r="H557" s="356">
        <v>10101</v>
      </c>
      <c r="I557" s="355">
        <v>26081276.84</v>
      </c>
      <c r="J557" s="355">
        <v>2219420.44</v>
      </c>
      <c r="K557" s="355">
        <v>2219420.4</v>
      </c>
      <c r="L557" s="355">
        <v>2219420.4</v>
      </c>
      <c r="M557" s="355">
        <v>2035500.4</v>
      </c>
      <c r="N557" s="355">
        <v>2173439.4</v>
      </c>
      <c r="O557" s="355">
        <v>2173439.4</v>
      </c>
      <c r="P557" s="355">
        <v>2173439.4</v>
      </c>
      <c r="Q557" s="355">
        <v>2173439.4</v>
      </c>
      <c r="R557" s="355">
        <v>2173439.4</v>
      </c>
      <c r="S557" s="355">
        <v>2173439.4</v>
      </c>
      <c r="T557" s="355">
        <v>2173434.4</v>
      </c>
      <c r="U557" s="354">
        <v>2173444.4</v>
      </c>
      <c r="V557" s="272"/>
      <c r="W557" s="272"/>
      <c r="X557" s="272"/>
      <c r="Y557" s="273"/>
      <c r="Z557" s="274"/>
      <c r="AA557" s="274"/>
      <c r="AB557" s="274"/>
      <c r="AC557" s="274"/>
      <c r="AD557" s="274"/>
      <c r="AE557" s="274"/>
      <c r="AF557" s="274"/>
      <c r="AG557" s="274"/>
      <c r="AH557" s="274"/>
      <c r="AI557" s="274"/>
      <c r="AJ557" s="274"/>
      <c r="AK557" s="274"/>
      <c r="AL557" s="274"/>
      <c r="AM557" s="274"/>
      <c r="AN557" s="274"/>
      <c r="AO557" s="275"/>
      <c r="AP557" s="276"/>
      <c r="AQ557" s="277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  <c r="BE557" s="279"/>
      <c r="BF557" s="265"/>
      <c r="BG557" s="198"/>
    </row>
    <row r="558" spans="1:59" ht="43.5" customHeight="1" x14ac:dyDescent="0.2">
      <c r="A558" s="246" t="s">
        <v>114</v>
      </c>
      <c r="B558" s="362">
        <v>707</v>
      </c>
      <c r="C558" s="361">
        <v>801</v>
      </c>
      <c r="D558" s="360" t="s">
        <v>179</v>
      </c>
      <c r="E558" s="357" t="s">
        <v>115</v>
      </c>
      <c r="F558" s="359"/>
      <c r="G558" s="358"/>
      <c r="H558" s="356">
        <v>10101</v>
      </c>
      <c r="I558" s="355">
        <v>483740</v>
      </c>
      <c r="J558" s="355">
        <v>40311</v>
      </c>
      <c r="K558" s="355">
        <v>40311</v>
      </c>
      <c r="L558" s="355">
        <v>40311</v>
      </c>
      <c r="M558" s="355">
        <v>40311</v>
      </c>
      <c r="N558" s="355">
        <v>40312</v>
      </c>
      <c r="O558" s="355">
        <v>40312</v>
      </c>
      <c r="P558" s="355">
        <v>40312</v>
      </c>
      <c r="Q558" s="355">
        <v>40312</v>
      </c>
      <c r="R558" s="355">
        <v>40312</v>
      </c>
      <c r="S558" s="355">
        <v>40312</v>
      </c>
      <c r="T558" s="355">
        <v>40312</v>
      </c>
      <c r="U558" s="354">
        <v>40312</v>
      </c>
      <c r="V558" s="272"/>
      <c r="W558" s="272"/>
      <c r="X558" s="272"/>
      <c r="Y558" s="273"/>
      <c r="Z558" s="274"/>
      <c r="AA558" s="274"/>
      <c r="AB558" s="274"/>
      <c r="AC558" s="274"/>
      <c r="AD558" s="274"/>
      <c r="AE558" s="274"/>
      <c r="AF558" s="274"/>
      <c r="AG558" s="274"/>
      <c r="AH558" s="274"/>
      <c r="AI558" s="274"/>
      <c r="AJ558" s="274"/>
      <c r="AK558" s="274"/>
      <c r="AL558" s="274"/>
      <c r="AM558" s="274"/>
      <c r="AN558" s="274"/>
      <c r="AO558" s="275"/>
      <c r="AP558" s="276"/>
      <c r="AQ558" s="277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  <c r="BE558" s="279"/>
      <c r="BF558" s="265"/>
      <c r="BG558" s="198"/>
    </row>
    <row r="559" spans="1:59" ht="43.5" customHeight="1" x14ac:dyDescent="0.2">
      <c r="A559" s="246" t="s">
        <v>114</v>
      </c>
      <c r="B559" s="362">
        <v>707</v>
      </c>
      <c r="C559" s="361">
        <v>801</v>
      </c>
      <c r="D559" s="360" t="s">
        <v>180</v>
      </c>
      <c r="E559" s="357" t="s">
        <v>115</v>
      </c>
      <c r="F559" s="359"/>
      <c r="G559" s="358"/>
      <c r="H559" s="356">
        <v>10101</v>
      </c>
      <c r="I559" s="355">
        <v>813900</v>
      </c>
      <c r="J559" s="355">
        <v>21845</v>
      </c>
      <c r="K559" s="355">
        <v>21845</v>
      </c>
      <c r="L559" s="355">
        <v>21845</v>
      </c>
      <c r="M559" s="355">
        <v>205765</v>
      </c>
      <c r="N559" s="355">
        <v>67825</v>
      </c>
      <c r="O559" s="355">
        <v>67825</v>
      </c>
      <c r="P559" s="355">
        <v>67825</v>
      </c>
      <c r="Q559" s="355">
        <v>67825</v>
      </c>
      <c r="R559" s="355">
        <v>67825</v>
      </c>
      <c r="S559" s="355">
        <v>67825</v>
      </c>
      <c r="T559" s="355">
        <v>67830</v>
      </c>
      <c r="U559" s="354">
        <v>67820</v>
      </c>
      <c r="V559" s="272"/>
      <c r="W559" s="272"/>
      <c r="X559" s="272"/>
      <c r="Y559" s="273"/>
      <c r="Z559" s="274"/>
      <c r="AA559" s="274"/>
      <c r="AB559" s="274"/>
      <c r="AC559" s="274"/>
      <c r="AD559" s="274"/>
      <c r="AE559" s="274"/>
      <c r="AF559" s="274"/>
      <c r="AG559" s="274"/>
      <c r="AH559" s="274"/>
      <c r="AI559" s="274"/>
      <c r="AJ559" s="274"/>
      <c r="AK559" s="274"/>
      <c r="AL559" s="274"/>
      <c r="AM559" s="274"/>
      <c r="AN559" s="274"/>
      <c r="AO559" s="275"/>
      <c r="AP559" s="276"/>
      <c r="AQ559" s="277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  <c r="BE559" s="279"/>
      <c r="BF559" s="265"/>
      <c r="BG559" s="198"/>
    </row>
    <row r="560" spans="1:59" ht="18.75" customHeight="1" x14ac:dyDescent="0.2">
      <c r="A560" s="246" t="s">
        <v>116</v>
      </c>
      <c r="B560" s="362">
        <v>707</v>
      </c>
      <c r="C560" s="361">
        <v>801</v>
      </c>
      <c r="D560" s="360" t="s">
        <v>400</v>
      </c>
      <c r="E560" s="357" t="s">
        <v>117</v>
      </c>
      <c r="F560" s="359"/>
      <c r="G560" s="358"/>
      <c r="H560" s="356">
        <v>10111</v>
      </c>
      <c r="I560" s="355">
        <v>8904.68</v>
      </c>
      <c r="J560" s="355">
        <v>0</v>
      </c>
      <c r="K560" s="355">
        <v>0</v>
      </c>
      <c r="L560" s="355">
        <v>8904.68</v>
      </c>
      <c r="M560" s="355">
        <v>0</v>
      </c>
      <c r="N560" s="355">
        <v>0</v>
      </c>
      <c r="O560" s="355">
        <v>0</v>
      </c>
      <c r="P560" s="355">
        <v>0</v>
      </c>
      <c r="Q560" s="355">
        <v>0</v>
      </c>
      <c r="R560" s="355">
        <v>0</v>
      </c>
      <c r="S560" s="355">
        <v>0</v>
      </c>
      <c r="T560" s="355">
        <v>0</v>
      </c>
      <c r="U560" s="354">
        <v>0</v>
      </c>
      <c r="V560" s="272"/>
      <c r="W560" s="272"/>
      <c r="X560" s="272"/>
      <c r="Y560" s="273"/>
      <c r="Z560" s="274"/>
      <c r="AA560" s="274"/>
      <c r="AB560" s="274"/>
      <c r="AC560" s="274"/>
      <c r="AD560" s="274"/>
      <c r="AE560" s="274"/>
      <c r="AF560" s="274"/>
      <c r="AG560" s="274"/>
      <c r="AH560" s="274"/>
      <c r="AI560" s="274"/>
      <c r="AJ560" s="274"/>
      <c r="AK560" s="274"/>
      <c r="AL560" s="274"/>
      <c r="AM560" s="274"/>
      <c r="AN560" s="274"/>
      <c r="AO560" s="275"/>
      <c r="AP560" s="276"/>
      <c r="AQ560" s="277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  <c r="BE560" s="279"/>
      <c r="BF560" s="265"/>
      <c r="BG560" s="198"/>
    </row>
    <row r="561" spans="1:59" ht="18.75" customHeight="1" x14ac:dyDescent="0.2">
      <c r="A561" s="246" t="s">
        <v>116</v>
      </c>
      <c r="B561" s="362">
        <v>707</v>
      </c>
      <c r="C561" s="361">
        <v>801</v>
      </c>
      <c r="D561" s="360" t="s">
        <v>400</v>
      </c>
      <c r="E561" s="357" t="s">
        <v>117</v>
      </c>
      <c r="F561" s="359"/>
      <c r="G561" s="358"/>
      <c r="H561" s="356">
        <v>10306</v>
      </c>
      <c r="I561" s="355">
        <v>169188.84</v>
      </c>
      <c r="J561" s="355">
        <v>0</v>
      </c>
      <c r="K561" s="355">
        <v>0</v>
      </c>
      <c r="L561" s="355">
        <v>169188.84</v>
      </c>
      <c r="M561" s="355">
        <v>0</v>
      </c>
      <c r="N561" s="355">
        <v>0</v>
      </c>
      <c r="O561" s="355">
        <v>0</v>
      </c>
      <c r="P561" s="355">
        <v>0</v>
      </c>
      <c r="Q561" s="355">
        <v>0</v>
      </c>
      <c r="R561" s="355">
        <v>0</v>
      </c>
      <c r="S561" s="355">
        <v>0</v>
      </c>
      <c r="T561" s="355">
        <v>0</v>
      </c>
      <c r="U561" s="354">
        <v>0</v>
      </c>
      <c r="V561" s="272"/>
      <c r="W561" s="272"/>
      <c r="X561" s="272"/>
      <c r="Y561" s="273"/>
      <c r="Z561" s="274"/>
      <c r="AA561" s="274"/>
      <c r="AB561" s="274"/>
      <c r="AC561" s="274"/>
      <c r="AD561" s="274"/>
      <c r="AE561" s="274"/>
      <c r="AF561" s="274"/>
      <c r="AG561" s="274"/>
      <c r="AH561" s="274"/>
      <c r="AI561" s="274"/>
      <c r="AJ561" s="274"/>
      <c r="AK561" s="274"/>
      <c r="AL561" s="274"/>
      <c r="AM561" s="274"/>
      <c r="AN561" s="274"/>
      <c r="AO561" s="275"/>
      <c r="AP561" s="276"/>
      <c r="AQ561" s="277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  <c r="BE561" s="279"/>
      <c r="BF561" s="265"/>
      <c r="BG561" s="198"/>
    </row>
    <row r="562" spans="1:59" ht="18.75" customHeight="1" x14ac:dyDescent="0.2">
      <c r="A562" s="246" t="s">
        <v>116</v>
      </c>
      <c r="B562" s="362">
        <v>707</v>
      </c>
      <c r="C562" s="361">
        <v>801</v>
      </c>
      <c r="D562" s="360" t="s">
        <v>400</v>
      </c>
      <c r="E562" s="357" t="s">
        <v>117</v>
      </c>
      <c r="F562" s="359"/>
      <c r="G562" s="358" t="s">
        <v>949</v>
      </c>
      <c r="H562" s="356">
        <v>10111</v>
      </c>
      <c r="I562" s="355">
        <v>0</v>
      </c>
      <c r="J562" s="355">
        <v>0</v>
      </c>
      <c r="K562" s="355">
        <v>0</v>
      </c>
      <c r="L562" s="355">
        <v>0</v>
      </c>
      <c r="M562" s="355">
        <v>0</v>
      </c>
      <c r="N562" s="355">
        <v>0</v>
      </c>
      <c r="O562" s="355">
        <v>0</v>
      </c>
      <c r="P562" s="355">
        <v>0</v>
      </c>
      <c r="Q562" s="355">
        <v>0</v>
      </c>
      <c r="R562" s="355">
        <v>0</v>
      </c>
      <c r="S562" s="355">
        <v>0</v>
      </c>
      <c r="T562" s="355">
        <v>0</v>
      </c>
      <c r="U562" s="354">
        <v>0</v>
      </c>
      <c r="V562" s="272"/>
      <c r="W562" s="272"/>
      <c r="X562" s="272"/>
      <c r="Y562" s="273"/>
      <c r="Z562" s="274"/>
      <c r="AA562" s="274"/>
      <c r="AB562" s="274"/>
      <c r="AC562" s="274"/>
      <c r="AD562" s="274"/>
      <c r="AE562" s="274"/>
      <c r="AF562" s="274"/>
      <c r="AG562" s="274"/>
      <c r="AH562" s="274"/>
      <c r="AI562" s="274"/>
      <c r="AJ562" s="274"/>
      <c r="AK562" s="274"/>
      <c r="AL562" s="274"/>
      <c r="AM562" s="274"/>
      <c r="AN562" s="274"/>
      <c r="AO562" s="275"/>
      <c r="AP562" s="276"/>
      <c r="AQ562" s="277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  <c r="BE562" s="279"/>
      <c r="BF562" s="265"/>
      <c r="BG562" s="198"/>
    </row>
    <row r="563" spans="1:59" ht="18.75" customHeight="1" x14ac:dyDescent="0.2">
      <c r="A563" s="246" t="s">
        <v>116</v>
      </c>
      <c r="B563" s="362">
        <v>707</v>
      </c>
      <c r="C563" s="361">
        <v>801</v>
      </c>
      <c r="D563" s="360" t="s">
        <v>400</v>
      </c>
      <c r="E563" s="357" t="s">
        <v>117</v>
      </c>
      <c r="F563" s="359"/>
      <c r="G563" s="358" t="s">
        <v>949</v>
      </c>
      <c r="H563" s="356">
        <v>10306</v>
      </c>
      <c r="I563" s="355">
        <v>0</v>
      </c>
      <c r="J563" s="355">
        <v>0</v>
      </c>
      <c r="K563" s="355">
        <v>0</v>
      </c>
      <c r="L563" s="355">
        <v>0</v>
      </c>
      <c r="M563" s="355">
        <v>0</v>
      </c>
      <c r="N563" s="355">
        <v>0</v>
      </c>
      <c r="O563" s="355">
        <v>0</v>
      </c>
      <c r="P563" s="355">
        <v>0</v>
      </c>
      <c r="Q563" s="355">
        <v>0</v>
      </c>
      <c r="R563" s="355">
        <v>0</v>
      </c>
      <c r="S563" s="355">
        <v>0</v>
      </c>
      <c r="T563" s="355">
        <v>0</v>
      </c>
      <c r="U563" s="354">
        <v>0</v>
      </c>
      <c r="V563" s="272"/>
      <c r="W563" s="272"/>
      <c r="X563" s="272"/>
      <c r="Y563" s="273"/>
      <c r="Z563" s="274"/>
      <c r="AA563" s="274"/>
      <c r="AB563" s="274"/>
      <c r="AC563" s="274"/>
      <c r="AD563" s="274"/>
      <c r="AE563" s="274"/>
      <c r="AF563" s="274"/>
      <c r="AG563" s="274"/>
      <c r="AH563" s="274"/>
      <c r="AI563" s="274"/>
      <c r="AJ563" s="274"/>
      <c r="AK563" s="274"/>
      <c r="AL563" s="274"/>
      <c r="AM563" s="274"/>
      <c r="AN563" s="274"/>
      <c r="AO563" s="275"/>
      <c r="AP563" s="276"/>
      <c r="AQ563" s="277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  <c r="BE563" s="279"/>
      <c r="BF563" s="265"/>
      <c r="BG563" s="198"/>
    </row>
    <row r="564" spans="1:59" ht="43.5" customHeight="1" x14ac:dyDescent="0.2">
      <c r="A564" s="246" t="s">
        <v>114</v>
      </c>
      <c r="B564" s="362">
        <v>707</v>
      </c>
      <c r="C564" s="361">
        <v>801</v>
      </c>
      <c r="D564" s="360" t="s">
        <v>181</v>
      </c>
      <c r="E564" s="357" t="s">
        <v>115</v>
      </c>
      <c r="F564" s="359"/>
      <c r="G564" s="358"/>
      <c r="H564" s="356">
        <v>10101</v>
      </c>
      <c r="I564" s="355">
        <v>48000</v>
      </c>
      <c r="J564" s="355">
        <v>4000</v>
      </c>
      <c r="K564" s="355">
        <v>4000</v>
      </c>
      <c r="L564" s="355">
        <v>4000</v>
      </c>
      <c r="M564" s="355">
        <v>4000</v>
      </c>
      <c r="N564" s="355">
        <v>4000</v>
      </c>
      <c r="O564" s="355">
        <v>4000</v>
      </c>
      <c r="P564" s="355">
        <v>4000</v>
      </c>
      <c r="Q564" s="355">
        <v>4000</v>
      </c>
      <c r="R564" s="355">
        <v>4000</v>
      </c>
      <c r="S564" s="355">
        <v>4000</v>
      </c>
      <c r="T564" s="355">
        <v>4000</v>
      </c>
      <c r="U564" s="354">
        <v>4000</v>
      </c>
      <c r="V564" s="272"/>
      <c r="W564" s="272"/>
      <c r="X564" s="272"/>
      <c r="Y564" s="273"/>
      <c r="Z564" s="274"/>
      <c r="AA564" s="274"/>
      <c r="AB564" s="274"/>
      <c r="AC564" s="274"/>
      <c r="AD564" s="274"/>
      <c r="AE564" s="274"/>
      <c r="AF564" s="274"/>
      <c r="AG564" s="274"/>
      <c r="AH564" s="274"/>
      <c r="AI564" s="274"/>
      <c r="AJ564" s="274"/>
      <c r="AK564" s="274"/>
      <c r="AL564" s="274"/>
      <c r="AM564" s="274"/>
      <c r="AN564" s="274"/>
      <c r="AO564" s="275"/>
      <c r="AP564" s="276"/>
      <c r="AQ564" s="277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  <c r="BE564" s="279"/>
      <c r="BF564" s="265"/>
      <c r="BG564" s="198"/>
    </row>
    <row r="565" spans="1:59" ht="18.75" customHeight="1" x14ac:dyDescent="0.2">
      <c r="A565" s="246" t="s">
        <v>116</v>
      </c>
      <c r="B565" s="362">
        <v>707</v>
      </c>
      <c r="C565" s="361">
        <v>801</v>
      </c>
      <c r="D565" s="360" t="s">
        <v>993</v>
      </c>
      <c r="E565" s="357" t="s">
        <v>117</v>
      </c>
      <c r="F565" s="359"/>
      <c r="G565" s="358" t="s">
        <v>947</v>
      </c>
      <c r="H565" s="356">
        <v>10111</v>
      </c>
      <c r="I565" s="355">
        <v>5316.33</v>
      </c>
      <c r="J565" s="355">
        <v>0</v>
      </c>
      <c r="K565" s="355">
        <v>0</v>
      </c>
      <c r="L565" s="355">
        <v>0</v>
      </c>
      <c r="M565" s="355">
        <v>0</v>
      </c>
      <c r="N565" s="355">
        <v>5316.33</v>
      </c>
      <c r="O565" s="355">
        <v>0</v>
      </c>
      <c r="P565" s="355">
        <v>0</v>
      </c>
      <c r="Q565" s="355">
        <v>0</v>
      </c>
      <c r="R565" s="355">
        <v>0</v>
      </c>
      <c r="S565" s="355">
        <v>0</v>
      </c>
      <c r="T565" s="355">
        <v>0</v>
      </c>
      <c r="U565" s="354">
        <v>0</v>
      </c>
      <c r="V565" s="272"/>
      <c r="W565" s="272"/>
      <c r="X565" s="272"/>
      <c r="Y565" s="273"/>
      <c r="Z565" s="274"/>
      <c r="AA565" s="274"/>
      <c r="AB565" s="274"/>
      <c r="AC565" s="274"/>
      <c r="AD565" s="274"/>
      <c r="AE565" s="274"/>
      <c r="AF565" s="274"/>
      <c r="AG565" s="274"/>
      <c r="AH565" s="274"/>
      <c r="AI565" s="274"/>
      <c r="AJ565" s="274"/>
      <c r="AK565" s="274"/>
      <c r="AL565" s="274"/>
      <c r="AM565" s="274"/>
      <c r="AN565" s="274"/>
      <c r="AO565" s="275"/>
      <c r="AP565" s="276"/>
      <c r="AQ565" s="277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  <c r="BE565" s="279"/>
      <c r="BF565" s="265"/>
      <c r="BG565" s="198"/>
    </row>
    <row r="566" spans="1:59" ht="18.75" customHeight="1" x14ac:dyDescent="0.2">
      <c r="A566" s="246" t="s">
        <v>116</v>
      </c>
      <c r="B566" s="362">
        <v>707</v>
      </c>
      <c r="C566" s="361">
        <v>801</v>
      </c>
      <c r="D566" s="360" t="s">
        <v>993</v>
      </c>
      <c r="E566" s="357" t="s">
        <v>117</v>
      </c>
      <c r="F566" s="359"/>
      <c r="G566" s="358" t="s">
        <v>947</v>
      </c>
      <c r="H566" s="356">
        <v>10306</v>
      </c>
      <c r="I566" s="355">
        <v>101010.1</v>
      </c>
      <c r="J566" s="355">
        <v>0</v>
      </c>
      <c r="K566" s="355">
        <v>0</v>
      </c>
      <c r="L566" s="355">
        <v>0</v>
      </c>
      <c r="M566" s="355">
        <v>0</v>
      </c>
      <c r="N566" s="355">
        <v>101010.1</v>
      </c>
      <c r="O566" s="355">
        <v>0</v>
      </c>
      <c r="P566" s="355">
        <v>0</v>
      </c>
      <c r="Q566" s="355">
        <v>0</v>
      </c>
      <c r="R566" s="355">
        <v>0</v>
      </c>
      <c r="S566" s="355">
        <v>0</v>
      </c>
      <c r="T566" s="355">
        <v>0</v>
      </c>
      <c r="U566" s="354">
        <v>0</v>
      </c>
      <c r="V566" s="272"/>
      <c r="W566" s="272"/>
      <c r="X566" s="272"/>
      <c r="Y566" s="273"/>
      <c r="Z566" s="274"/>
      <c r="AA566" s="274"/>
      <c r="AB566" s="274"/>
      <c r="AC566" s="274"/>
      <c r="AD566" s="274"/>
      <c r="AE566" s="274"/>
      <c r="AF566" s="274"/>
      <c r="AG566" s="274"/>
      <c r="AH566" s="274"/>
      <c r="AI566" s="274"/>
      <c r="AJ566" s="274"/>
      <c r="AK566" s="274"/>
      <c r="AL566" s="274"/>
      <c r="AM566" s="274"/>
      <c r="AN566" s="274"/>
      <c r="AO566" s="275"/>
      <c r="AP566" s="276"/>
      <c r="AQ566" s="277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  <c r="BE566" s="279"/>
      <c r="BF566" s="265"/>
      <c r="BG566" s="198"/>
    </row>
    <row r="567" spans="1:59" ht="18.75" customHeight="1" x14ac:dyDescent="0.2">
      <c r="A567" s="246" t="s">
        <v>123</v>
      </c>
      <c r="B567" s="362">
        <v>707</v>
      </c>
      <c r="C567" s="361">
        <v>801</v>
      </c>
      <c r="D567" s="360" t="s">
        <v>994</v>
      </c>
      <c r="E567" s="357" t="s">
        <v>124</v>
      </c>
      <c r="F567" s="359"/>
      <c r="G567" s="358" t="s">
        <v>948</v>
      </c>
      <c r="H567" s="356">
        <v>10111</v>
      </c>
      <c r="I567" s="355">
        <v>2658.16</v>
      </c>
      <c r="J567" s="355">
        <v>0</v>
      </c>
      <c r="K567" s="355">
        <v>0</v>
      </c>
      <c r="L567" s="355">
        <v>0</v>
      </c>
      <c r="M567" s="355">
        <v>0</v>
      </c>
      <c r="N567" s="355">
        <v>2658.16</v>
      </c>
      <c r="O567" s="355">
        <v>0</v>
      </c>
      <c r="P567" s="355">
        <v>0</v>
      </c>
      <c r="Q567" s="355">
        <v>0</v>
      </c>
      <c r="R567" s="355">
        <v>0</v>
      </c>
      <c r="S567" s="355">
        <v>0</v>
      </c>
      <c r="T567" s="355">
        <v>0</v>
      </c>
      <c r="U567" s="354">
        <v>0</v>
      </c>
      <c r="V567" s="272"/>
      <c r="W567" s="272"/>
      <c r="X567" s="272"/>
      <c r="Y567" s="273"/>
      <c r="Z567" s="274"/>
      <c r="AA567" s="274"/>
      <c r="AB567" s="274"/>
      <c r="AC567" s="274"/>
      <c r="AD567" s="274"/>
      <c r="AE567" s="274"/>
      <c r="AF567" s="274"/>
      <c r="AG567" s="274"/>
      <c r="AH567" s="274"/>
      <c r="AI567" s="274"/>
      <c r="AJ567" s="274"/>
      <c r="AK567" s="274"/>
      <c r="AL567" s="274"/>
      <c r="AM567" s="274"/>
      <c r="AN567" s="274"/>
      <c r="AO567" s="275"/>
      <c r="AP567" s="276"/>
      <c r="AQ567" s="277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  <c r="BE567" s="279"/>
      <c r="BF567" s="265"/>
      <c r="BG567" s="198"/>
    </row>
    <row r="568" spans="1:59" ht="18.75" customHeight="1" x14ac:dyDescent="0.2">
      <c r="A568" s="246" t="s">
        <v>123</v>
      </c>
      <c r="B568" s="362">
        <v>707</v>
      </c>
      <c r="C568" s="361">
        <v>801</v>
      </c>
      <c r="D568" s="360" t="s">
        <v>994</v>
      </c>
      <c r="E568" s="357" t="s">
        <v>124</v>
      </c>
      <c r="F568" s="359"/>
      <c r="G568" s="358" t="s">
        <v>948</v>
      </c>
      <c r="H568" s="356">
        <v>10306</v>
      </c>
      <c r="I568" s="355">
        <v>50505.05</v>
      </c>
      <c r="J568" s="355">
        <v>0</v>
      </c>
      <c r="K568" s="355">
        <v>0</v>
      </c>
      <c r="L568" s="355">
        <v>0</v>
      </c>
      <c r="M568" s="355">
        <v>0</v>
      </c>
      <c r="N568" s="355">
        <v>50505.05</v>
      </c>
      <c r="O568" s="355">
        <v>0</v>
      </c>
      <c r="P568" s="355">
        <v>0</v>
      </c>
      <c r="Q568" s="355">
        <v>0</v>
      </c>
      <c r="R568" s="355">
        <v>0</v>
      </c>
      <c r="S568" s="355">
        <v>0</v>
      </c>
      <c r="T568" s="355">
        <v>0</v>
      </c>
      <c r="U568" s="354">
        <v>0</v>
      </c>
      <c r="V568" s="272"/>
      <c r="W568" s="272"/>
      <c r="X568" s="272"/>
      <c r="Y568" s="273"/>
      <c r="Z568" s="274"/>
      <c r="AA568" s="274"/>
      <c r="AB568" s="274"/>
      <c r="AC568" s="274"/>
      <c r="AD568" s="274"/>
      <c r="AE568" s="274"/>
      <c r="AF568" s="274"/>
      <c r="AG568" s="274"/>
      <c r="AH568" s="274"/>
      <c r="AI568" s="274"/>
      <c r="AJ568" s="274"/>
      <c r="AK568" s="274"/>
      <c r="AL568" s="274"/>
      <c r="AM568" s="274"/>
      <c r="AN568" s="274"/>
      <c r="AO568" s="275"/>
      <c r="AP568" s="276"/>
      <c r="AQ568" s="277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  <c r="BE568" s="279"/>
      <c r="BF568" s="265"/>
      <c r="BG568" s="198"/>
    </row>
    <row r="569" spans="1:59" ht="43.5" customHeight="1" x14ac:dyDescent="0.2">
      <c r="A569" s="246" t="s">
        <v>114</v>
      </c>
      <c r="B569" s="362">
        <v>707</v>
      </c>
      <c r="C569" s="361">
        <v>801</v>
      </c>
      <c r="D569" s="360" t="s">
        <v>182</v>
      </c>
      <c r="E569" s="357" t="s">
        <v>115</v>
      </c>
      <c r="F569" s="359"/>
      <c r="G569" s="358"/>
      <c r="H569" s="356">
        <v>10101</v>
      </c>
      <c r="I569" s="355">
        <v>68422343.129999995</v>
      </c>
      <c r="J569" s="355">
        <v>5731280</v>
      </c>
      <c r="K569" s="355">
        <v>5730280</v>
      </c>
      <c r="L569" s="355">
        <v>5716280</v>
      </c>
      <c r="M569" s="355">
        <v>5701856</v>
      </c>
      <c r="N569" s="355">
        <v>5776280</v>
      </c>
      <c r="O569" s="355">
        <v>5776280</v>
      </c>
      <c r="P569" s="355">
        <v>5701899</v>
      </c>
      <c r="Q569" s="355">
        <v>5596280</v>
      </c>
      <c r="R569" s="355">
        <v>5586281</v>
      </c>
      <c r="S569" s="355">
        <v>5701857</v>
      </c>
      <c r="T569" s="355">
        <v>5701857</v>
      </c>
      <c r="U569" s="354">
        <v>5701913.1299999999</v>
      </c>
      <c r="V569" s="272"/>
      <c r="W569" s="272"/>
      <c r="X569" s="272"/>
      <c r="Y569" s="273"/>
      <c r="Z569" s="274"/>
      <c r="AA569" s="274"/>
      <c r="AB569" s="274"/>
      <c r="AC569" s="274"/>
      <c r="AD569" s="274"/>
      <c r="AE569" s="274"/>
      <c r="AF569" s="274"/>
      <c r="AG569" s="274"/>
      <c r="AH569" s="274"/>
      <c r="AI569" s="274"/>
      <c r="AJ569" s="274"/>
      <c r="AK569" s="274"/>
      <c r="AL569" s="274"/>
      <c r="AM569" s="274"/>
      <c r="AN569" s="274"/>
      <c r="AO569" s="275"/>
      <c r="AP569" s="276"/>
      <c r="AQ569" s="277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  <c r="BE569" s="279"/>
      <c r="BF569" s="265"/>
      <c r="BG569" s="198"/>
    </row>
    <row r="570" spans="1:59" ht="43.5" customHeight="1" x14ac:dyDescent="0.2">
      <c r="A570" s="246" t="s">
        <v>114</v>
      </c>
      <c r="B570" s="362">
        <v>707</v>
      </c>
      <c r="C570" s="361">
        <v>801</v>
      </c>
      <c r="D570" s="360" t="s">
        <v>183</v>
      </c>
      <c r="E570" s="357" t="s">
        <v>115</v>
      </c>
      <c r="F570" s="359"/>
      <c r="G570" s="358"/>
      <c r="H570" s="356">
        <v>10101</v>
      </c>
      <c r="I570" s="355">
        <v>923600</v>
      </c>
      <c r="J570" s="355">
        <v>76967</v>
      </c>
      <c r="K570" s="355">
        <v>76967</v>
      </c>
      <c r="L570" s="355">
        <v>76967</v>
      </c>
      <c r="M570" s="355">
        <v>76967</v>
      </c>
      <c r="N570" s="355">
        <v>76967</v>
      </c>
      <c r="O570" s="355">
        <v>76967</v>
      </c>
      <c r="P570" s="355">
        <v>76967</v>
      </c>
      <c r="Q570" s="355">
        <v>76967</v>
      </c>
      <c r="R570" s="355">
        <v>76966</v>
      </c>
      <c r="S570" s="355">
        <v>76966</v>
      </c>
      <c r="T570" s="355">
        <v>76966</v>
      </c>
      <c r="U570" s="354">
        <v>76966</v>
      </c>
      <c r="V570" s="272"/>
      <c r="W570" s="272"/>
      <c r="X570" s="272"/>
      <c r="Y570" s="273"/>
      <c r="Z570" s="274"/>
      <c r="AA570" s="274"/>
      <c r="AB570" s="274"/>
      <c r="AC570" s="274"/>
      <c r="AD570" s="274"/>
      <c r="AE570" s="274"/>
      <c r="AF570" s="274"/>
      <c r="AG570" s="274"/>
      <c r="AH570" s="274"/>
      <c r="AI570" s="274"/>
      <c r="AJ570" s="274"/>
      <c r="AK570" s="274"/>
      <c r="AL570" s="274"/>
      <c r="AM570" s="274"/>
      <c r="AN570" s="274"/>
      <c r="AO570" s="275"/>
      <c r="AP570" s="276"/>
      <c r="AQ570" s="277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  <c r="BE570" s="279"/>
      <c r="BF570" s="265"/>
      <c r="BG570" s="198"/>
    </row>
    <row r="571" spans="1:59" ht="18.75" customHeight="1" x14ac:dyDescent="0.2">
      <c r="A571" s="246" t="s">
        <v>116</v>
      </c>
      <c r="B571" s="362">
        <v>707</v>
      </c>
      <c r="C571" s="361">
        <v>801</v>
      </c>
      <c r="D571" s="360" t="s">
        <v>740</v>
      </c>
      <c r="E571" s="357" t="s">
        <v>117</v>
      </c>
      <c r="F571" s="359"/>
      <c r="G571" s="358" t="s">
        <v>945</v>
      </c>
      <c r="H571" s="356">
        <v>10111</v>
      </c>
      <c r="I571" s="355">
        <v>40285.5</v>
      </c>
      <c r="J571" s="355">
        <v>0</v>
      </c>
      <c r="K571" s="355">
        <v>0</v>
      </c>
      <c r="L571" s="355">
        <v>0</v>
      </c>
      <c r="M571" s="355">
        <v>0</v>
      </c>
      <c r="N571" s="355">
        <v>0</v>
      </c>
      <c r="O571" s="355">
        <v>0</v>
      </c>
      <c r="P571" s="355">
        <v>40285.5</v>
      </c>
      <c r="Q571" s="355">
        <v>0</v>
      </c>
      <c r="R571" s="355">
        <v>0</v>
      </c>
      <c r="S571" s="355">
        <v>0</v>
      </c>
      <c r="T571" s="355">
        <v>0</v>
      </c>
      <c r="U571" s="354">
        <v>0</v>
      </c>
      <c r="V571" s="272"/>
      <c r="W571" s="272"/>
      <c r="X571" s="272"/>
      <c r="Y571" s="273"/>
      <c r="Z571" s="274"/>
      <c r="AA571" s="274"/>
      <c r="AB571" s="274"/>
      <c r="AC571" s="274"/>
      <c r="AD571" s="274"/>
      <c r="AE571" s="274"/>
      <c r="AF571" s="274"/>
      <c r="AG571" s="274"/>
      <c r="AH571" s="274"/>
      <c r="AI571" s="274"/>
      <c r="AJ571" s="274"/>
      <c r="AK571" s="274"/>
      <c r="AL571" s="274"/>
      <c r="AM571" s="274"/>
      <c r="AN571" s="274"/>
      <c r="AO571" s="275"/>
      <c r="AP571" s="276"/>
      <c r="AQ571" s="277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  <c r="BE571" s="279"/>
      <c r="BF571" s="265"/>
      <c r="BG571" s="198"/>
    </row>
    <row r="572" spans="1:59" ht="18.75" customHeight="1" x14ac:dyDescent="0.2">
      <c r="A572" s="246" t="s">
        <v>116</v>
      </c>
      <c r="B572" s="362">
        <v>707</v>
      </c>
      <c r="C572" s="361">
        <v>801</v>
      </c>
      <c r="D572" s="360" t="s">
        <v>740</v>
      </c>
      <c r="E572" s="357" t="s">
        <v>117</v>
      </c>
      <c r="F572" s="359"/>
      <c r="G572" s="358" t="s">
        <v>945</v>
      </c>
      <c r="H572" s="356">
        <v>10306</v>
      </c>
      <c r="I572" s="355">
        <v>765424.5</v>
      </c>
      <c r="J572" s="355">
        <v>0</v>
      </c>
      <c r="K572" s="355">
        <v>0</v>
      </c>
      <c r="L572" s="355">
        <v>0</v>
      </c>
      <c r="M572" s="355">
        <v>0</v>
      </c>
      <c r="N572" s="355">
        <v>0</v>
      </c>
      <c r="O572" s="355">
        <v>0</v>
      </c>
      <c r="P572" s="355">
        <v>765424.5</v>
      </c>
      <c r="Q572" s="355">
        <v>0</v>
      </c>
      <c r="R572" s="355">
        <v>0</v>
      </c>
      <c r="S572" s="355">
        <v>0</v>
      </c>
      <c r="T572" s="355">
        <v>0</v>
      </c>
      <c r="U572" s="354">
        <v>0</v>
      </c>
      <c r="V572" s="272"/>
      <c r="W572" s="272"/>
      <c r="X572" s="272"/>
      <c r="Y572" s="273"/>
      <c r="Z572" s="274"/>
      <c r="AA572" s="274"/>
      <c r="AB572" s="274"/>
      <c r="AC572" s="274"/>
      <c r="AD572" s="274"/>
      <c r="AE572" s="274"/>
      <c r="AF572" s="274"/>
      <c r="AG572" s="274"/>
      <c r="AH572" s="274"/>
      <c r="AI572" s="274"/>
      <c r="AJ572" s="274"/>
      <c r="AK572" s="274"/>
      <c r="AL572" s="274"/>
      <c r="AM572" s="274"/>
      <c r="AN572" s="274"/>
      <c r="AO572" s="275"/>
      <c r="AP572" s="276"/>
      <c r="AQ572" s="277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  <c r="BE572" s="279"/>
      <c r="BF572" s="265"/>
      <c r="BG572" s="198"/>
    </row>
    <row r="573" spans="1:59" ht="43.5" customHeight="1" x14ac:dyDescent="0.2">
      <c r="A573" s="246" t="s">
        <v>114</v>
      </c>
      <c r="B573" s="362">
        <v>707</v>
      </c>
      <c r="C573" s="361">
        <v>801</v>
      </c>
      <c r="D573" s="360" t="s">
        <v>184</v>
      </c>
      <c r="E573" s="357" t="s">
        <v>115</v>
      </c>
      <c r="F573" s="359"/>
      <c r="G573" s="358"/>
      <c r="H573" s="356">
        <v>10101</v>
      </c>
      <c r="I573" s="355">
        <v>6877500</v>
      </c>
      <c r="J573" s="355">
        <v>573125</v>
      </c>
      <c r="K573" s="355">
        <v>573125</v>
      </c>
      <c r="L573" s="355">
        <v>573125</v>
      </c>
      <c r="M573" s="355">
        <v>573125</v>
      </c>
      <c r="N573" s="355">
        <v>573125</v>
      </c>
      <c r="O573" s="355">
        <v>573125</v>
      </c>
      <c r="P573" s="355">
        <v>573125</v>
      </c>
      <c r="Q573" s="355">
        <v>573125</v>
      </c>
      <c r="R573" s="355">
        <v>573125</v>
      </c>
      <c r="S573" s="355">
        <v>573125</v>
      </c>
      <c r="T573" s="355">
        <v>573125</v>
      </c>
      <c r="U573" s="354">
        <v>573125</v>
      </c>
      <c r="V573" s="272"/>
      <c r="W573" s="272"/>
      <c r="X573" s="272"/>
      <c r="Y573" s="273"/>
      <c r="Z573" s="274"/>
      <c r="AA573" s="274"/>
      <c r="AB573" s="274"/>
      <c r="AC573" s="274"/>
      <c r="AD573" s="274"/>
      <c r="AE573" s="274"/>
      <c r="AF573" s="274"/>
      <c r="AG573" s="274"/>
      <c r="AH573" s="274"/>
      <c r="AI573" s="274"/>
      <c r="AJ573" s="274"/>
      <c r="AK573" s="274"/>
      <c r="AL573" s="274"/>
      <c r="AM573" s="274"/>
      <c r="AN573" s="274"/>
      <c r="AO573" s="275"/>
      <c r="AP573" s="276"/>
      <c r="AQ573" s="277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  <c r="BE573" s="279"/>
      <c r="BF573" s="265"/>
      <c r="BG573" s="198"/>
    </row>
    <row r="574" spans="1:59" ht="43.5" customHeight="1" x14ac:dyDescent="0.2">
      <c r="A574" s="246" t="s">
        <v>114</v>
      </c>
      <c r="B574" s="362">
        <v>707</v>
      </c>
      <c r="C574" s="361">
        <v>801</v>
      </c>
      <c r="D574" s="360" t="s">
        <v>185</v>
      </c>
      <c r="E574" s="357" t="s">
        <v>115</v>
      </c>
      <c r="F574" s="359"/>
      <c r="G574" s="358"/>
      <c r="H574" s="356">
        <v>10101</v>
      </c>
      <c r="I574" s="355">
        <v>61000</v>
      </c>
      <c r="J574" s="355">
        <v>5083</v>
      </c>
      <c r="K574" s="355">
        <v>5083</v>
      </c>
      <c r="L574" s="355">
        <v>5083</v>
      </c>
      <c r="M574" s="355">
        <v>5083</v>
      </c>
      <c r="N574" s="355">
        <v>5083</v>
      </c>
      <c r="O574" s="355">
        <v>5083</v>
      </c>
      <c r="P574" s="355">
        <v>5083</v>
      </c>
      <c r="Q574" s="355">
        <v>5083</v>
      </c>
      <c r="R574" s="355">
        <v>5083</v>
      </c>
      <c r="S574" s="355">
        <v>5083</v>
      </c>
      <c r="T574" s="355">
        <v>5083</v>
      </c>
      <c r="U574" s="354">
        <v>5087</v>
      </c>
      <c r="V574" s="272"/>
      <c r="W574" s="272"/>
      <c r="X574" s="272"/>
      <c r="Y574" s="273"/>
      <c r="Z574" s="274"/>
      <c r="AA574" s="274"/>
      <c r="AB574" s="274"/>
      <c r="AC574" s="274"/>
      <c r="AD574" s="274"/>
      <c r="AE574" s="274"/>
      <c r="AF574" s="274"/>
      <c r="AG574" s="274"/>
      <c r="AH574" s="274"/>
      <c r="AI574" s="274"/>
      <c r="AJ574" s="274"/>
      <c r="AK574" s="274"/>
      <c r="AL574" s="274"/>
      <c r="AM574" s="274"/>
      <c r="AN574" s="274"/>
      <c r="AO574" s="275"/>
      <c r="AP574" s="276"/>
      <c r="AQ574" s="277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  <c r="BE574" s="279"/>
      <c r="BF574" s="265"/>
      <c r="BG574" s="198"/>
    </row>
    <row r="575" spans="1:59" ht="18.75" customHeight="1" x14ac:dyDescent="0.2">
      <c r="A575" s="246" t="s">
        <v>116</v>
      </c>
      <c r="B575" s="362">
        <v>707</v>
      </c>
      <c r="C575" s="361">
        <v>801</v>
      </c>
      <c r="D575" s="360" t="s">
        <v>185</v>
      </c>
      <c r="E575" s="357" t="s">
        <v>117</v>
      </c>
      <c r="F575" s="359"/>
      <c r="G575" s="358"/>
      <c r="H575" s="356">
        <v>10101</v>
      </c>
      <c r="I575" s="355">
        <v>2000000</v>
      </c>
      <c r="J575" s="355">
        <v>0</v>
      </c>
      <c r="K575" s="355">
        <v>0</v>
      </c>
      <c r="L575" s="355">
        <v>0</v>
      </c>
      <c r="M575" s="355">
        <v>0</v>
      </c>
      <c r="N575" s="355">
        <v>2000000</v>
      </c>
      <c r="O575" s="355">
        <v>0</v>
      </c>
      <c r="P575" s="355">
        <v>0</v>
      </c>
      <c r="Q575" s="355">
        <v>0</v>
      </c>
      <c r="R575" s="355">
        <v>0</v>
      </c>
      <c r="S575" s="355">
        <v>0</v>
      </c>
      <c r="T575" s="355">
        <v>0</v>
      </c>
      <c r="U575" s="354">
        <v>0</v>
      </c>
      <c r="V575" s="272"/>
      <c r="W575" s="272"/>
      <c r="X575" s="272"/>
      <c r="Y575" s="273"/>
      <c r="Z575" s="274"/>
      <c r="AA575" s="274"/>
      <c r="AB575" s="274"/>
      <c r="AC575" s="274"/>
      <c r="AD575" s="274"/>
      <c r="AE575" s="274"/>
      <c r="AF575" s="274"/>
      <c r="AG575" s="274"/>
      <c r="AH575" s="274"/>
      <c r="AI575" s="274"/>
      <c r="AJ575" s="274"/>
      <c r="AK575" s="274"/>
      <c r="AL575" s="274"/>
      <c r="AM575" s="274"/>
      <c r="AN575" s="274"/>
      <c r="AO575" s="275"/>
      <c r="AP575" s="276"/>
      <c r="AQ575" s="277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  <c r="BE575" s="279"/>
      <c r="BF575" s="265"/>
      <c r="BG575" s="198"/>
    </row>
    <row r="576" spans="1:59" ht="18.75" customHeight="1" x14ac:dyDescent="0.2">
      <c r="A576" s="246" t="s">
        <v>116</v>
      </c>
      <c r="B576" s="362">
        <v>707</v>
      </c>
      <c r="C576" s="361">
        <v>801</v>
      </c>
      <c r="D576" s="360" t="s">
        <v>492</v>
      </c>
      <c r="E576" s="357" t="s">
        <v>117</v>
      </c>
      <c r="F576" s="359"/>
      <c r="G576" s="358"/>
      <c r="H576" s="356">
        <v>10112</v>
      </c>
      <c r="I576" s="355">
        <v>175681.05</v>
      </c>
      <c r="J576" s="355">
        <v>0</v>
      </c>
      <c r="K576" s="355">
        <v>0</v>
      </c>
      <c r="L576" s="355">
        <v>0</v>
      </c>
      <c r="M576" s="355">
        <v>0</v>
      </c>
      <c r="N576" s="355">
        <v>0</v>
      </c>
      <c r="O576" s="355">
        <v>0</v>
      </c>
      <c r="P576" s="355">
        <v>0</v>
      </c>
      <c r="Q576" s="355">
        <v>0</v>
      </c>
      <c r="R576" s="355">
        <v>0</v>
      </c>
      <c r="S576" s="355">
        <v>0</v>
      </c>
      <c r="T576" s="355">
        <v>0</v>
      </c>
      <c r="U576" s="354">
        <v>175681.05</v>
      </c>
      <c r="V576" s="272"/>
      <c r="W576" s="272"/>
      <c r="X576" s="272"/>
      <c r="Y576" s="273"/>
      <c r="Z576" s="274"/>
      <c r="AA576" s="274"/>
      <c r="AB576" s="274"/>
      <c r="AC576" s="274"/>
      <c r="AD576" s="274"/>
      <c r="AE576" s="274"/>
      <c r="AF576" s="274"/>
      <c r="AG576" s="274"/>
      <c r="AH576" s="274"/>
      <c r="AI576" s="274"/>
      <c r="AJ576" s="274"/>
      <c r="AK576" s="274"/>
      <c r="AL576" s="274"/>
      <c r="AM576" s="274"/>
      <c r="AN576" s="274"/>
      <c r="AO576" s="275"/>
      <c r="AP576" s="276"/>
      <c r="AQ576" s="277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  <c r="BE576" s="279"/>
      <c r="BF576" s="265"/>
      <c r="BG576" s="198"/>
    </row>
    <row r="577" spans="1:59" ht="18.75" customHeight="1" x14ac:dyDescent="0.2">
      <c r="A577" s="246" t="s">
        <v>116</v>
      </c>
      <c r="B577" s="362">
        <v>707</v>
      </c>
      <c r="C577" s="361">
        <v>801</v>
      </c>
      <c r="D577" s="360" t="s">
        <v>492</v>
      </c>
      <c r="E577" s="357" t="s">
        <v>117</v>
      </c>
      <c r="F577" s="359"/>
      <c r="G577" s="358" t="s">
        <v>954</v>
      </c>
      <c r="H577" s="356">
        <v>10306</v>
      </c>
      <c r="I577" s="355">
        <v>3337940</v>
      </c>
      <c r="J577" s="355">
        <v>0</v>
      </c>
      <c r="K577" s="355">
        <v>0</v>
      </c>
      <c r="L577" s="355">
        <v>0</v>
      </c>
      <c r="M577" s="355">
        <v>0</v>
      </c>
      <c r="N577" s="355">
        <v>0</v>
      </c>
      <c r="O577" s="355">
        <v>0</v>
      </c>
      <c r="P577" s="355">
        <v>0</v>
      </c>
      <c r="Q577" s="355">
        <v>0</v>
      </c>
      <c r="R577" s="355">
        <v>0</v>
      </c>
      <c r="S577" s="355">
        <v>0</v>
      </c>
      <c r="T577" s="355">
        <v>0</v>
      </c>
      <c r="U577" s="354">
        <v>3337940</v>
      </c>
      <c r="V577" s="272"/>
      <c r="W577" s="272"/>
      <c r="X577" s="272"/>
      <c r="Y577" s="273"/>
      <c r="Z577" s="274"/>
      <c r="AA577" s="274"/>
      <c r="AB577" s="274"/>
      <c r="AC577" s="274"/>
      <c r="AD577" s="274"/>
      <c r="AE577" s="274"/>
      <c r="AF577" s="274"/>
      <c r="AG577" s="274"/>
      <c r="AH577" s="274"/>
      <c r="AI577" s="274"/>
      <c r="AJ577" s="274"/>
      <c r="AK577" s="274"/>
      <c r="AL577" s="274"/>
      <c r="AM577" s="274"/>
      <c r="AN577" s="274"/>
      <c r="AO577" s="275"/>
      <c r="AP577" s="276"/>
      <c r="AQ577" s="277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  <c r="BE577" s="279"/>
      <c r="BF577" s="265"/>
      <c r="BG577" s="198"/>
    </row>
    <row r="578" spans="1:59" ht="18.75" customHeight="1" x14ac:dyDescent="0.2">
      <c r="A578" s="246" t="s">
        <v>123</v>
      </c>
      <c r="B578" s="362">
        <v>707</v>
      </c>
      <c r="C578" s="361">
        <v>801</v>
      </c>
      <c r="D578" s="360" t="s">
        <v>995</v>
      </c>
      <c r="E578" s="357" t="s">
        <v>124</v>
      </c>
      <c r="F578" s="359"/>
      <c r="G578" s="358" t="s">
        <v>948</v>
      </c>
      <c r="H578" s="356">
        <v>10111</v>
      </c>
      <c r="I578" s="355">
        <v>5316.33</v>
      </c>
      <c r="J578" s="355">
        <v>0</v>
      </c>
      <c r="K578" s="355">
        <v>0</v>
      </c>
      <c r="L578" s="355">
        <v>0</v>
      </c>
      <c r="M578" s="355">
        <v>0</v>
      </c>
      <c r="N578" s="355">
        <v>5316.33</v>
      </c>
      <c r="O578" s="355">
        <v>0</v>
      </c>
      <c r="P578" s="355">
        <v>0</v>
      </c>
      <c r="Q578" s="355">
        <v>0</v>
      </c>
      <c r="R578" s="355">
        <v>0</v>
      </c>
      <c r="S578" s="355">
        <v>0</v>
      </c>
      <c r="T578" s="355">
        <v>0</v>
      </c>
      <c r="U578" s="354">
        <v>0</v>
      </c>
      <c r="V578" s="272"/>
      <c r="W578" s="272"/>
      <c r="X578" s="272"/>
      <c r="Y578" s="273"/>
      <c r="Z578" s="274"/>
      <c r="AA578" s="274"/>
      <c r="AB578" s="274"/>
      <c r="AC578" s="274"/>
      <c r="AD578" s="274"/>
      <c r="AE578" s="274"/>
      <c r="AF578" s="274"/>
      <c r="AG578" s="274"/>
      <c r="AH578" s="274"/>
      <c r="AI578" s="274"/>
      <c r="AJ578" s="274"/>
      <c r="AK578" s="274"/>
      <c r="AL578" s="274"/>
      <c r="AM578" s="274"/>
      <c r="AN578" s="274"/>
      <c r="AO578" s="275"/>
      <c r="AP578" s="276"/>
      <c r="AQ578" s="277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  <c r="BE578" s="279"/>
      <c r="BF578" s="265"/>
      <c r="BG578" s="198"/>
    </row>
    <row r="579" spans="1:59" ht="18.75" customHeight="1" x14ac:dyDescent="0.2">
      <c r="A579" s="246" t="s">
        <v>123</v>
      </c>
      <c r="B579" s="362">
        <v>707</v>
      </c>
      <c r="C579" s="361">
        <v>801</v>
      </c>
      <c r="D579" s="360" t="s">
        <v>995</v>
      </c>
      <c r="E579" s="357" t="s">
        <v>124</v>
      </c>
      <c r="F579" s="359"/>
      <c r="G579" s="358" t="s">
        <v>948</v>
      </c>
      <c r="H579" s="356">
        <v>10306</v>
      </c>
      <c r="I579" s="355">
        <v>101010.1</v>
      </c>
      <c r="J579" s="355">
        <v>0</v>
      </c>
      <c r="K579" s="355">
        <v>0</v>
      </c>
      <c r="L579" s="355">
        <v>0</v>
      </c>
      <c r="M579" s="355">
        <v>0</v>
      </c>
      <c r="N579" s="355">
        <v>101010.1</v>
      </c>
      <c r="O579" s="355">
        <v>0</v>
      </c>
      <c r="P579" s="355">
        <v>0</v>
      </c>
      <c r="Q579" s="355">
        <v>0</v>
      </c>
      <c r="R579" s="355">
        <v>0</v>
      </c>
      <c r="S579" s="355">
        <v>0</v>
      </c>
      <c r="T579" s="355">
        <v>0</v>
      </c>
      <c r="U579" s="354">
        <v>0</v>
      </c>
      <c r="V579" s="272"/>
      <c r="W579" s="272"/>
      <c r="X579" s="272"/>
      <c r="Y579" s="273"/>
      <c r="Z579" s="274"/>
      <c r="AA579" s="274"/>
      <c r="AB579" s="274"/>
      <c r="AC579" s="274"/>
      <c r="AD579" s="274"/>
      <c r="AE579" s="274"/>
      <c r="AF579" s="274"/>
      <c r="AG579" s="274"/>
      <c r="AH579" s="274"/>
      <c r="AI579" s="274"/>
      <c r="AJ579" s="274"/>
      <c r="AK579" s="274"/>
      <c r="AL579" s="274"/>
      <c r="AM579" s="274"/>
      <c r="AN579" s="274"/>
      <c r="AO579" s="275"/>
      <c r="AP579" s="276"/>
      <c r="AQ579" s="277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  <c r="BE579" s="279"/>
      <c r="BF579" s="265"/>
      <c r="BG579" s="198"/>
    </row>
    <row r="580" spans="1:59" ht="24.75" customHeight="1" x14ac:dyDescent="0.2">
      <c r="A580" s="246" t="s">
        <v>143</v>
      </c>
      <c r="B580" s="362">
        <v>707</v>
      </c>
      <c r="C580" s="361">
        <v>801</v>
      </c>
      <c r="D580" s="360" t="s">
        <v>401</v>
      </c>
      <c r="E580" s="357" t="s">
        <v>145</v>
      </c>
      <c r="F580" s="359"/>
      <c r="G580" s="358"/>
      <c r="H580" s="356">
        <v>10101</v>
      </c>
      <c r="I580" s="355">
        <v>215598</v>
      </c>
      <c r="J580" s="355">
        <v>17966.5</v>
      </c>
      <c r="K580" s="355">
        <v>17966.5</v>
      </c>
      <c r="L580" s="355">
        <v>17966.5</v>
      </c>
      <c r="M580" s="355">
        <v>17966.5</v>
      </c>
      <c r="N580" s="355">
        <v>17966.5</v>
      </c>
      <c r="O580" s="355">
        <v>17966.5</v>
      </c>
      <c r="P580" s="355">
        <v>17966.5</v>
      </c>
      <c r="Q580" s="355">
        <v>17966.5</v>
      </c>
      <c r="R580" s="355">
        <v>17966.5</v>
      </c>
      <c r="S580" s="355">
        <v>17966.5</v>
      </c>
      <c r="T580" s="355">
        <v>17966.5</v>
      </c>
      <c r="U580" s="354">
        <v>17966.5</v>
      </c>
      <c r="V580" s="272"/>
      <c r="W580" s="272"/>
      <c r="X580" s="272"/>
      <c r="Y580" s="273"/>
      <c r="Z580" s="274"/>
      <c r="AA580" s="274"/>
      <c r="AB580" s="274"/>
      <c r="AC580" s="274"/>
      <c r="AD580" s="274"/>
      <c r="AE580" s="274"/>
      <c r="AF580" s="274"/>
      <c r="AG580" s="274"/>
      <c r="AH580" s="274"/>
      <c r="AI580" s="274"/>
      <c r="AJ580" s="274"/>
      <c r="AK580" s="274"/>
      <c r="AL580" s="274"/>
      <c r="AM580" s="274"/>
      <c r="AN580" s="274"/>
      <c r="AO580" s="275"/>
      <c r="AP580" s="276"/>
      <c r="AQ580" s="277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  <c r="BE580" s="279"/>
      <c r="BF580" s="265"/>
      <c r="BG580" s="198"/>
    </row>
    <row r="581" spans="1:59" ht="24.75" customHeight="1" x14ac:dyDescent="0.2">
      <c r="A581" s="246" t="s">
        <v>143</v>
      </c>
      <c r="B581" s="362">
        <v>707</v>
      </c>
      <c r="C581" s="361">
        <v>801</v>
      </c>
      <c r="D581" s="360" t="s">
        <v>401</v>
      </c>
      <c r="E581" s="357" t="s">
        <v>145</v>
      </c>
      <c r="F581" s="359"/>
      <c r="G581" s="358"/>
      <c r="H581" s="356">
        <v>10101</v>
      </c>
      <c r="I581" s="355">
        <v>377034</v>
      </c>
      <c r="J581" s="355">
        <v>31419.5</v>
      </c>
      <c r="K581" s="355">
        <v>31419.5</v>
      </c>
      <c r="L581" s="355">
        <v>31419.5</v>
      </c>
      <c r="M581" s="355">
        <v>31419.5</v>
      </c>
      <c r="N581" s="355">
        <v>31419.5</v>
      </c>
      <c r="O581" s="355">
        <v>31419.5</v>
      </c>
      <c r="P581" s="355">
        <v>31419.5</v>
      </c>
      <c r="Q581" s="355">
        <v>31419.5</v>
      </c>
      <c r="R581" s="355">
        <v>31419.5</v>
      </c>
      <c r="S581" s="355">
        <v>31419.5</v>
      </c>
      <c r="T581" s="355">
        <v>31419.5</v>
      </c>
      <c r="U581" s="354">
        <v>31419.5</v>
      </c>
      <c r="V581" s="272"/>
      <c r="W581" s="272"/>
      <c r="X581" s="272"/>
      <c r="Y581" s="273"/>
      <c r="Z581" s="274"/>
      <c r="AA581" s="274"/>
      <c r="AB581" s="274"/>
      <c r="AC581" s="274"/>
      <c r="AD581" s="274"/>
      <c r="AE581" s="274"/>
      <c r="AF581" s="274"/>
      <c r="AG581" s="274"/>
      <c r="AH581" s="274"/>
      <c r="AI581" s="274"/>
      <c r="AJ581" s="274"/>
      <c r="AK581" s="274"/>
      <c r="AL581" s="274"/>
      <c r="AM581" s="274"/>
      <c r="AN581" s="274"/>
      <c r="AO581" s="275"/>
      <c r="AP581" s="276"/>
      <c r="AQ581" s="277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  <c r="BE581" s="279"/>
      <c r="BF581" s="265"/>
      <c r="BG581" s="198"/>
    </row>
    <row r="582" spans="1:59" ht="24.75" customHeight="1" x14ac:dyDescent="0.2">
      <c r="A582" s="246" t="s">
        <v>143</v>
      </c>
      <c r="B582" s="362">
        <v>707</v>
      </c>
      <c r="C582" s="361">
        <v>801</v>
      </c>
      <c r="D582" s="360" t="s">
        <v>401</v>
      </c>
      <c r="E582" s="357" t="s">
        <v>145</v>
      </c>
      <c r="F582" s="359"/>
      <c r="G582" s="358"/>
      <c r="H582" s="356">
        <v>10101</v>
      </c>
      <c r="I582" s="355">
        <v>129268.8</v>
      </c>
      <c r="J582" s="355">
        <v>10772.4</v>
      </c>
      <c r="K582" s="355">
        <v>10772.4</v>
      </c>
      <c r="L582" s="355">
        <v>10772.4</v>
      </c>
      <c r="M582" s="355">
        <v>10772.4</v>
      </c>
      <c r="N582" s="355">
        <v>10772.4</v>
      </c>
      <c r="O582" s="355">
        <v>10772.4</v>
      </c>
      <c r="P582" s="355">
        <v>10772.4</v>
      </c>
      <c r="Q582" s="355">
        <v>10772.4</v>
      </c>
      <c r="R582" s="355">
        <v>10772.4</v>
      </c>
      <c r="S582" s="355">
        <v>10772.4</v>
      </c>
      <c r="T582" s="355">
        <v>10772.4</v>
      </c>
      <c r="U582" s="354">
        <v>10772.4</v>
      </c>
      <c r="V582" s="272"/>
      <c r="W582" s="272"/>
      <c r="X582" s="272"/>
      <c r="Y582" s="273"/>
      <c r="Z582" s="274"/>
      <c r="AA582" s="274"/>
      <c r="AB582" s="274"/>
      <c r="AC582" s="274"/>
      <c r="AD582" s="274"/>
      <c r="AE582" s="274"/>
      <c r="AF582" s="274"/>
      <c r="AG582" s="274"/>
      <c r="AH582" s="274"/>
      <c r="AI582" s="274"/>
      <c r="AJ582" s="274"/>
      <c r="AK582" s="274"/>
      <c r="AL582" s="274"/>
      <c r="AM582" s="274"/>
      <c r="AN582" s="274"/>
      <c r="AO582" s="275"/>
      <c r="AP582" s="276"/>
      <c r="AQ582" s="277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  <c r="BE582" s="279"/>
      <c r="BF582" s="265"/>
      <c r="BG582" s="198"/>
    </row>
    <row r="583" spans="1:59" ht="24.75" customHeight="1" x14ac:dyDescent="0.2">
      <c r="A583" s="246" t="s">
        <v>143</v>
      </c>
      <c r="B583" s="362">
        <v>707</v>
      </c>
      <c r="C583" s="361">
        <v>801</v>
      </c>
      <c r="D583" s="360" t="s">
        <v>401</v>
      </c>
      <c r="E583" s="357" t="s">
        <v>145</v>
      </c>
      <c r="F583" s="359"/>
      <c r="G583" s="358"/>
      <c r="H583" s="356">
        <v>10101</v>
      </c>
      <c r="I583" s="355">
        <v>75406.8</v>
      </c>
      <c r="J583" s="355">
        <v>6283.9</v>
      </c>
      <c r="K583" s="355">
        <v>6283.9</v>
      </c>
      <c r="L583" s="355">
        <v>6283.9</v>
      </c>
      <c r="M583" s="355">
        <v>6283.9</v>
      </c>
      <c r="N583" s="355">
        <v>6283.9</v>
      </c>
      <c r="O583" s="355">
        <v>6283.9</v>
      </c>
      <c r="P583" s="355">
        <v>6283.9</v>
      </c>
      <c r="Q583" s="355">
        <v>6283.9</v>
      </c>
      <c r="R583" s="355">
        <v>6283.9</v>
      </c>
      <c r="S583" s="355">
        <v>6283.9</v>
      </c>
      <c r="T583" s="355">
        <v>6283.9</v>
      </c>
      <c r="U583" s="354">
        <v>6283.9</v>
      </c>
      <c r="V583" s="272"/>
      <c r="W583" s="272"/>
      <c r="X583" s="272"/>
      <c r="Y583" s="273"/>
      <c r="Z583" s="274"/>
      <c r="AA583" s="274"/>
      <c r="AB583" s="274"/>
      <c r="AC583" s="274"/>
      <c r="AD583" s="274"/>
      <c r="AE583" s="274"/>
      <c r="AF583" s="274"/>
      <c r="AG583" s="274"/>
      <c r="AH583" s="274"/>
      <c r="AI583" s="274"/>
      <c r="AJ583" s="274"/>
      <c r="AK583" s="274"/>
      <c r="AL583" s="274"/>
      <c r="AM583" s="274"/>
      <c r="AN583" s="274"/>
      <c r="AO583" s="275"/>
      <c r="AP583" s="276"/>
      <c r="AQ583" s="277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  <c r="BE583" s="279"/>
      <c r="BF583" s="265"/>
      <c r="BG583" s="198"/>
    </row>
    <row r="584" spans="1:59" ht="24.75" customHeight="1" x14ac:dyDescent="0.2">
      <c r="A584" s="246" t="s">
        <v>143</v>
      </c>
      <c r="B584" s="362">
        <v>707</v>
      </c>
      <c r="C584" s="361">
        <v>801</v>
      </c>
      <c r="D584" s="360" t="s">
        <v>401</v>
      </c>
      <c r="E584" s="357" t="s">
        <v>145</v>
      </c>
      <c r="F584" s="359"/>
      <c r="G584" s="358"/>
      <c r="H584" s="356">
        <v>10101</v>
      </c>
      <c r="I584" s="355">
        <v>53862</v>
      </c>
      <c r="J584" s="355">
        <v>4488.5</v>
      </c>
      <c r="K584" s="355">
        <v>4488.5</v>
      </c>
      <c r="L584" s="355">
        <v>4488.5</v>
      </c>
      <c r="M584" s="355">
        <v>4488.5</v>
      </c>
      <c r="N584" s="355">
        <v>4488.5</v>
      </c>
      <c r="O584" s="355">
        <v>4488.5</v>
      </c>
      <c r="P584" s="355">
        <v>4488.5</v>
      </c>
      <c r="Q584" s="355">
        <v>4488.5</v>
      </c>
      <c r="R584" s="355">
        <v>4488.5</v>
      </c>
      <c r="S584" s="355">
        <v>4488.5</v>
      </c>
      <c r="T584" s="355">
        <v>4488.5</v>
      </c>
      <c r="U584" s="354">
        <v>4488.5</v>
      </c>
      <c r="V584" s="272"/>
      <c r="W584" s="272"/>
      <c r="X584" s="272"/>
      <c r="Y584" s="273"/>
      <c r="Z584" s="274"/>
      <c r="AA584" s="274"/>
      <c r="AB584" s="274"/>
      <c r="AC584" s="274"/>
      <c r="AD584" s="274"/>
      <c r="AE584" s="274"/>
      <c r="AF584" s="274"/>
      <c r="AG584" s="274"/>
      <c r="AH584" s="274"/>
      <c r="AI584" s="274"/>
      <c r="AJ584" s="274"/>
      <c r="AK584" s="274"/>
      <c r="AL584" s="274"/>
      <c r="AM584" s="274"/>
      <c r="AN584" s="274"/>
      <c r="AO584" s="275"/>
      <c r="AP584" s="276"/>
      <c r="AQ584" s="277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  <c r="BE584" s="279"/>
      <c r="BF584" s="265"/>
      <c r="BG584" s="198"/>
    </row>
    <row r="585" spans="1:59" ht="24.75" customHeight="1" x14ac:dyDescent="0.2">
      <c r="A585" s="246" t="s">
        <v>143</v>
      </c>
      <c r="B585" s="362">
        <v>707</v>
      </c>
      <c r="C585" s="361">
        <v>801</v>
      </c>
      <c r="D585" s="360" t="s">
        <v>401</v>
      </c>
      <c r="E585" s="357" t="s">
        <v>145</v>
      </c>
      <c r="F585" s="359"/>
      <c r="G585" s="358"/>
      <c r="H585" s="356">
        <v>10101</v>
      </c>
      <c r="I585" s="355">
        <v>53862</v>
      </c>
      <c r="J585" s="355">
        <v>4488.5</v>
      </c>
      <c r="K585" s="355">
        <v>4488.5</v>
      </c>
      <c r="L585" s="355">
        <v>4488.5</v>
      </c>
      <c r="M585" s="355">
        <v>4488.5</v>
      </c>
      <c r="N585" s="355">
        <v>4488.5</v>
      </c>
      <c r="O585" s="355">
        <v>4488.5</v>
      </c>
      <c r="P585" s="355">
        <v>4488.5</v>
      </c>
      <c r="Q585" s="355">
        <v>4488.5</v>
      </c>
      <c r="R585" s="355">
        <v>4488.5</v>
      </c>
      <c r="S585" s="355">
        <v>4488.5</v>
      </c>
      <c r="T585" s="355">
        <v>4488.5</v>
      </c>
      <c r="U585" s="354">
        <v>4488.5</v>
      </c>
      <c r="V585" s="272"/>
      <c r="W585" s="272"/>
      <c r="X585" s="272"/>
      <c r="Y585" s="273"/>
      <c r="Z585" s="274"/>
      <c r="AA585" s="274"/>
      <c r="AB585" s="274"/>
      <c r="AC585" s="274"/>
      <c r="AD585" s="274"/>
      <c r="AE585" s="274"/>
      <c r="AF585" s="274"/>
      <c r="AG585" s="274"/>
      <c r="AH585" s="274"/>
      <c r="AI585" s="274"/>
      <c r="AJ585" s="274"/>
      <c r="AK585" s="274"/>
      <c r="AL585" s="274"/>
      <c r="AM585" s="274"/>
      <c r="AN585" s="274"/>
      <c r="AO585" s="275"/>
      <c r="AP585" s="276"/>
      <c r="AQ585" s="277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  <c r="BE585" s="279"/>
      <c r="BF585" s="265"/>
      <c r="BG585" s="198"/>
    </row>
    <row r="586" spans="1:59" ht="24.75" customHeight="1" x14ac:dyDescent="0.2">
      <c r="A586" s="246" t="s">
        <v>143</v>
      </c>
      <c r="B586" s="362">
        <v>707</v>
      </c>
      <c r="C586" s="361">
        <v>801</v>
      </c>
      <c r="D586" s="360" t="s">
        <v>401</v>
      </c>
      <c r="E586" s="357" t="s">
        <v>145</v>
      </c>
      <c r="F586" s="359"/>
      <c r="G586" s="358"/>
      <c r="H586" s="356">
        <v>10101</v>
      </c>
      <c r="I586" s="355">
        <v>53862</v>
      </c>
      <c r="J586" s="355">
        <v>4488.5</v>
      </c>
      <c r="K586" s="355">
        <v>4488.5</v>
      </c>
      <c r="L586" s="355">
        <v>4488.5</v>
      </c>
      <c r="M586" s="355">
        <v>4488.5</v>
      </c>
      <c r="N586" s="355">
        <v>4488.5</v>
      </c>
      <c r="O586" s="355">
        <v>4488.5</v>
      </c>
      <c r="P586" s="355">
        <v>4488.5</v>
      </c>
      <c r="Q586" s="355">
        <v>4488.5</v>
      </c>
      <c r="R586" s="355">
        <v>4488.5</v>
      </c>
      <c r="S586" s="355">
        <v>4488.5</v>
      </c>
      <c r="T586" s="355">
        <v>4488.5</v>
      </c>
      <c r="U586" s="354">
        <v>4488.5</v>
      </c>
      <c r="V586" s="272"/>
      <c r="W586" s="272"/>
      <c r="X586" s="272"/>
      <c r="Y586" s="273"/>
      <c r="Z586" s="274"/>
      <c r="AA586" s="274"/>
      <c r="AB586" s="274"/>
      <c r="AC586" s="274"/>
      <c r="AD586" s="274"/>
      <c r="AE586" s="274"/>
      <c r="AF586" s="274"/>
      <c r="AG586" s="274"/>
      <c r="AH586" s="274"/>
      <c r="AI586" s="274"/>
      <c r="AJ586" s="274"/>
      <c r="AK586" s="274"/>
      <c r="AL586" s="274"/>
      <c r="AM586" s="274"/>
      <c r="AN586" s="274"/>
      <c r="AO586" s="275"/>
      <c r="AP586" s="276"/>
      <c r="AQ586" s="277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  <c r="BE586" s="279"/>
      <c r="BF586" s="265"/>
      <c r="BG586" s="198"/>
    </row>
    <row r="587" spans="1:59" ht="24.75" customHeight="1" x14ac:dyDescent="0.2">
      <c r="A587" s="246" t="s">
        <v>143</v>
      </c>
      <c r="B587" s="362">
        <v>707</v>
      </c>
      <c r="C587" s="361">
        <v>801</v>
      </c>
      <c r="D587" s="360" t="s">
        <v>401</v>
      </c>
      <c r="E587" s="357" t="s">
        <v>145</v>
      </c>
      <c r="F587" s="359"/>
      <c r="G587" s="358"/>
      <c r="H587" s="356">
        <v>10101</v>
      </c>
      <c r="I587" s="355">
        <v>53862</v>
      </c>
      <c r="J587" s="355">
        <v>4488.5</v>
      </c>
      <c r="K587" s="355">
        <v>4488.5</v>
      </c>
      <c r="L587" s="355">
        <v>4488.5</v>
      </c>
      <c r="M587" s="355">
        <v>4488.5</v>
      </c>
      <c r="N587" s="355">
        <v>4488.5</v>
      </c>
      <c r="O587" s="355">
        <v>4488.5</v>
      </c>
      <c r="P587" s="355">
        <v>4488.5</v>
      </c>
      <c r="Q587" s="355">
        <v>4488.5</v>
      </c>
      <c r="R587" s="355">
        <v>4488.5</v>
      </c>
      <c r="S587" s="355">
        <v>4488.5</v>
      </c>
      <c r="T587" s="355">
        <v>4488.5</v>
      </c>
      <c r="U587" s="354">
        <v>4488.5</v>
      </c>
      <c r="V587" s="272"/>
      <c r="W587" s="272"/>
      <c r="X587" s="272"/>
      <c r="Y587" s="273"/>
      <c r="Z587" s="274"/>
      <c r="AA587" s="274"/>
      <c r="AB587" s="274"/>
      <c r="AC587" s="274"/>
      <c r="AD587" s="274"/>
      <c r="AE587" s="274"/>
      <c r="AF587" s="274"/>
      <c r="AG587" s="274"/>
      <c r="AH587" s="274"/>
      <c r="AI587" s="274"/>
      <c r="AJ587" s="274"/>
      <c r="AK587" s="274"/>
      <c r="AL587" s="274"/>
      <c r="AM587" s="274"/>
      <c r="AN587" s="274"/>
      <c r="AO587" s="275"/>
      <c r="AP587" s="276"/>
      <c r="AQ587" s="277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  <c r="BE587" s="279"/>
      <c r="BF587" s="265"/>
      <c r="BG587" s="198"/>
    </row>
    <row r="588" spans="1:59" ht="24.75" customHeight="1" x14ac:dyDescent="0.2">
      <c r="A588" s="246" t="s">
        <v>143</v>
      </c>
      <c r="B588" s="362">
        <v>707</v>
      </c>
      <c r="C588" s="361">
        <v>801</v>
      </c>
      <c r="D588" s="360" t="s">
        <v>401</v>
      </c>
      <c r="E588" s="357" t="s">
        <v>145</v>
      </c>
      <c r="F588" s="359"/>
      <c r="G588" s="358"/>
      <c r="H588" s="356">
        <v>10101</v>
      </c>
      <c r="I588" s="355">
        <v>53862</v>
      </c>
      <c r="J588" s="355">
        <v>4488.5</v>
      </c>
      <c r="K588" s="355">
        <v>4488.5</v>
      </c>
      <c r="L588" s="355">
        <v>4488.5</v>
      </c>
      <c r="M588" s="355">
        <v>4488.5</v>
      </c>
      <c r="N588" s="355">
        <v>4488.5</v>
      </c>
      <c r="O588" s="355">
        <v>4488.5</v>
      </c>
      <c r="P588" s="355">
        <v>4488.5</v>
      </c>
      <c r="Q588" s="355">
        <v>4488.5</v>
      </c>
      <c r="R588" s="355">
        <v>4488.5</v>
      </c>
      <c r="S588" s="355">
        <v>4488.5</v>
      </c>
      <c r="T588" s="355">
        <v>4488.5</v>
      </c>
      <c r="U588" s="354">
        <v>4488.5</v>
      </c>
      <c r="V588" s="272"/>
      <c r="W588" s="272"/>
      <c r="X588" s="272"/>
      <c r="Y588" s="273"/>
      <c r="Z588" s="274"/>
      <c r="AA588" s="274"/>
      <c r="AB588" s="274"/>
      <c r="AC588" s="274"/>
      <c r="AD588" s="274"/>
      <c r="AE588" s="274"/>
      <c r="AF588" s="274"/>
      <c r="AG588" s="274"/>
      <c r="AH588" s="274"/>
      <c r="AI588" s="274"/>
      <c r="AJ588" s="274"/>
      <c r="AK588" s="274"/>
      <c r="AL588" s="274"/>
      <c r="AM588" s="274"/>
      <c r="AN588" s="274"/>
      <c r="AO588" s="275"/>
      <c r="AP588" s="276"/>
      <c r="AQ588" s="277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  <c r="BE588" s="279"/>
      <c r="BF588" s="265"/>
      <c r="BG588" s="198"/>
    </row>
    <row r="589" spans="1:59" ht="24.75" customHeight="1" x14ac:dyDescent="0.2">
      <c r="A589" s="246" t="s">
        <v>143</v>
      </c>
      <c r="B589" s="362">
        <v>707</v>
      </c>
      <c r="C589" s="361">
        <v>801</v>
      </c>
      <c r="D589" s="360" t="s">
        <v>401</v>
      </c>
      <c r="E589" s="357" t="s">
        <v>145</v>
      </c>
      <c r="F589" s="359"/>
      <c r="G589" s="358"/>
      <c r="H589" s="356">
        <v>10101</v>
      </c>
      <c r="I589" s="355">
        <v>21544.799999999999</v>
      </c>
      <c r="J589" s="355">
        <v>1795.4</v>
      </c>
      <c r="K589" s="355">
        <v>1795.4</v>
      </c>
      <c r="L589" s="355">
        <v>1795.4</v>
      </c>
      <c r="M589" s="355">
        <v>1795.4</v>
      </c>
      <c r="N589" s="355">
        <v>1795.4</v>
      </c>
      <c r="O589" s="355">
        <v>1795.4</v>
      </c>
      <c r="P589" s="355">
        <v>1795.4</v>
      </c>
      <c r="Q589" s="355">
        <v>1795.4</v>
      </c>
      <c r="R589" s="355">
        <v>1795.4</v>
      </c>
      <c r="S589" s="355">
        <v>1795.4</v>
      </c>
      <c r="T589" s="355">
        <v>1795.4</v>
      </c>
      <c r="U589" s="354">
        <v>1795.4</v>
      </c>
      <c r="V589" s="272"/>
      <c r="W589" s="272"/>
      <c r="X589" s="272"/>
      <c r="Y589" s="273"/>
      <c r="Z589" s="274"/>
      <c r="AA589" s="274"/>
      <c r="AB589" s="274"/>
      <c r="AC589" s="274"/>
      <c r="AD589" s="274"/>
      <c r="AE589" s="274"/>
      <c r="AF589" s="274"/>
      <c r="AG589" s="274"/>
      <c r="AH589" s="274"/>
      <c r="AI589" s="274"/>
      <c r="AJ589" s="274"/>
      <c r="AK589" s="274"/>
      <c r="AL589" s="274"/>
      <c r="AM589" s="274"/>
      <c r="AN589" s="274"/>
      <c r="AO589" s="275"/>
      <c r="AP589" s="276"/>
      <c r="AQ589" s="277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  <c r="BE589" s="279"/>
      <c r="BF589" s="265"/>
      <c r="BG589" s="198"/>
    </row>
    <row r="590" spans="1:59" ht="24.75" customHeight="1" x14ac:dyDescent="0.2">
      <c r="A590" s="246" t="s">
        <v>143</v>
      </c>
      <c r="B590" s="362">
        <v>707</v>
      </c>
      <c r="C590" s="361">
        <v>801</v>
      </c>
      <c r="D590" s="360" t="s">
        <v>401</v>
      </c>
      <c r="E590" s="357" t="s">
        <v>145</v>
      </c>
      <c r="F590" s="359"/>
      <c r="G590" s="358"/>
      <c r="H590" s="356">
        <v>10101</v>
      </c>
      <c r="I590" s="355">
        <v>43089.599999999999</v>
      </c>
      <c r="J590" s="355">
        <v>3590.8</v>
      </c>
      <c r="K590" s="355">
        <v>3590.8</v>
      </c>
      <c r="L590" s="355">
        <v>3590.8</v>
      </c>
      <c r="M590" s="355">
        <v>3590.8</v>
      </c>
      <c r="N590" s="355">
        <v>3590.8</v>
      </c>
      <c r="O590" s="355">
        <v>3590.8</v>
      </c>
      <c r="P590" s="355">
        <v>3590.8</v>
      </c>
      <c r="Q590" s="355">
        <v>3590.8</v>
      </c>
      <c r="R590" s="355">
        <v>3590.8</v>
      </c>
      <c r="S590" s="355">
        <v>3590.8</v>
      </c>
      <c r="T590" s="355">
        <v>3590.8</v>
      </c>
      <c r="U590" s="354">
        <v>3590.8</v>
      </c>
      <c r="V590" s="272"/>
      <c r="W590" s="272"/>
      <c r="X590" s="272"/>
      <c r="Y590" s="273"/>
      <c r="Z590" s="274"/>
      <c r="AA590" s="274"/>
      <c r="AB590" s="274"/>
      <c r="AC590" s="274"/>
      <c r="AD590" s="274"/>
      <c r="AE590" s="274"/>
      <c r="AF590" s="274"/>
      <c r="AG590" s="274"/>
      <c r="AH590" s="274"/>
      <c r="AI590" s="274"/>
      <c r="AJ590" s="274"/>
      <c r="AK590" s="274"/>
      <c r="AL590" s="274"/>
      <c r="AM590" s="274"/>
      <c r="AN590" s="274"/>
      <c r="AO590" s="275"/>
      <c r="AP590" s="276"/>
      <c r="AQ590" s="277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  <c r="BE590" s="279"/>
      <c r="BF590" s="265"/>
      <c r="BG590" s="198"/>
    </row>
    <row r="591" spans="1:59" ht="24.75" customHeight="1" x14ac:dyDescent="0.2">
      <c r="A591" s="246" t="s">
        <v>143</v>
      </c>
      <c r="B591" s="362">
        <v>707</v>
      </c>
      <c r="C591" s="361">
        <v>801</v>
      </c>
      <c r="D591" s="360" t="s">
        <v>401</v>
      </c>
      <c r="E591" s="357" t="s">
        <v>145</v>
      </c>
      <c r="F591" s="359"/>
      <c r="G591" s="358"/>
      <c r="H591" s="356">
        <v>10101</v>
      </c>
      <c r="I591" s="355">
        <v>96951.6</v>
      </c>
      <c r="J591" s="355">
        <v>8079.3</v>
      </c>
      <c r="K591" s="355">
        <v>8079.3</v>
      </c>
      <c r="L591" s="355">
        <v>8079.3</v>
      </c>
      <c r="M591" s="355">
        <v>8079.3</v>
      </c>
      <c r="N591" s="355">
        <v>8079.3</v>
      </c>
      <c r="O591" s="355">
        <v>8079.3</v>
      </c>
      <c r="P591" s="355">
        <v>8079.3</v>
      </c>
      <c r="Q591" s="355">
        <v>8079.3</v>
      </c>
      <c r="R591" s="355">
        <v>8079.3</v>
      </c>
      <c r="S591" s="355">
        <v>8079.3</v>
      </c>
      <c r="T591" s="355">
        <v>8079.3</v>
      </c>
      <c r="U591" s="354">
        <v>8079.3</v>
      </c>
      <c r="V591" s="272"/>
      <c r="W591" s="272"/>
      <c r="X591" s="272"/>
      <c r="Y591" s="273"/>
      <c r="Z591" s="274"/>
      <c r="AA591" s="274"/>
      <c r="AB591" s="274"/>
      <c r="AC591" s="274"/>
      <c r="AD591" s="274"/>
      <c r="AE591" s="274"/>
      <c r="AF591" s="274"/>
      <c r="AG591" s="274"/>
      <c r="AH591" s="274"/>
      <c r="AI591" s="274"/>
      <c r="AJ591" s="274"/>
      <c r="AK591" s="274"/>
      <c r="AL591" s="274"/>
      <c r="AM591" s="274"/>
      <c r="AN591" s="274"/>
      <c r="AO591" s="275"/>
      <c r="AP591" s="276"/>
      <c r="AQ591" s="277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  <c r="BE591" s="279"/>
      <c r="BF591" s="265"/>
      <c r="BG591" s="198"/>
    </row>
    <row r="592" spans="1:59" ht="24.75" customHeight="1" x14ac:dyDescent="0.2">
      <c r="A592" s="246" t="s">
        <v>143</v>
      </c>
      <c r="B592" s="362">
        <v>707</v>
      </c>
      <c r="C592" s="361">
        <v>801</v>
      </c>
      <c r="D592" s="360" t="s">
        <v>401</v>
      </c>
      <c r="E592" s="357" t="s">
        <v>145</v>
      </c>
      <c r="F592" s="359"/>
      <c r="G592" s="358"/>
      <c r="H592" s="356">
        <v>10101</v>
      </c>
      <c r="I592" s="355">
        <v>43089.599999999999</v>
      </c>
      <c r="J592" s="355">
        <v>3590.8</v>
      </c>
      <c r="K592" s="355">
        <v>3590.8</v>
      </c>
      <c r="L592" s="355">
        <v>3590.8</v>
      </c>
      <c r="M592" s="355">
        <v>3590.8</v>
      </c>
      <c r="N592" s="355">
        <v>3590.8</v>
      </c>
      <c r="O592" s="355">
        <v>3590.8</v>
      </c>
      <c r="P592" s="355">
        <v>3590.8</v>
      </c>
      <c r="Q592" s="355">
        <v>3590.8</v>
      </c>
      <c r="R592" s="355">
        <v>3590.8</v>
      </c>
      <c r="S592" s="355">
        <v>3590.8</v>
      </c>
      <c r="T592" s="355">
        <v>3590.8</v>
      </c>
      <c r="U592" s="354">
        <v>3590.8</v>
      </c>
      <c r="V592" s="272"/>
      <c r="W592" s="272"/>
      <c r="X592" s="272"/>
      <c r="Y592" s="273"/>
      <c r="Z592" s="274"/>
      <c r="AA592" s="274"/>
      <c r="AB592" s="274"/>
      <c r="AC592" s="274"/>
      <c r="AD592" s="274"/>
      <c r="AE592" s="274"/>
      <c r="AF592" s="274"/>
      <c r="AG592" s="274"/>
      <c r="AH592" s="274"/>
      <c r="AI592" s="274"/>
      <c r="AJ592" s="274"/>
      <c r="AK592" s="274"/>
      <c r="AL592" s="274"/>
      <c r="AM592" s="274"/>
      <c r="AN592" s="274"/>
      <c r="AO592" s="275"/>
      <c r="AP592" s="276"/>
      <c r="AQ592" s="277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  <c r="BE592" s="279"/>
      <c r="BF592" s="265"/>
      <c r="BG592" s="198"/>
    </row>
    <row r="593" spans="1:59" ht="37.5" customHeight="1" x14ac:dyDescent="0.2">
      <c r="A593" s="246" t="s">
        <v>146</v>
      </c>
      <c r="B593" s="362">
        <v>707</v>
      </c>
      <c r="C593" s="361">
        <v>801</v>
      </c>
      <c r="D593" s="360" t="s">
        <v>401</v>
      </c>
      <c r="E593" s="357" t="s">
        <v>147</v>
      </c>
      <c r="F593" s="359"/>
      <c r="G593" s="358"/>
      <c r="H593" s="356">
        <v>10101</v>
      </c>
      <c r="I593" s="355">
        <v>10722.4</v>
      </c>
      <c r="J593" s="355">
        <v>897.7</v>
      </c>
      <c r="K593" s="355">
        <v>897.7</v>
      </c>
      <c r="L593" s="355">
        <v>897.7</v>
      </c>
      <c r="M593" s="355">
        <v>897.7</v>
      </c>
      <c r="N593" s="355">
        <v>897.7</v>
      </c>
      <c r="O593" s="355">
        <v>897.7</v>
      </c>
      <c r="P593" s="355">
        <v>897.7</v>
      </c>
      <c r="Q593" s="355">
        <v>897.7</v>
      </c>
      <c r="R593" s="355">
        <v>897.7</v>
      </c>
      <c r="S593" s="355">
        <v>897.7</v>
      </c>
      <c r="T593" s="355">
        <v>897.7</v>
      </c>
      <c r="U593" s="354">
        <v>847.7</v>
      </c>
      <c r="V593" s="272"/>
      <c r="W593" s="272"/>
      <c r="X593" s="272"/>
      <c r="Y593" s="273"/>
      <c r="Z593" s="274"/>
      <c r="AA593" s="274"/>
      <c r="AB593" s="274"/>
      <c r="AC593" s="274"/>
      <c r="AD593" s="274"/>
      <c r="AE593" s="274"/>
      <c r="AF593" s="274"/>
      <c r="AG593" s="274"/>
      <c r="AH593" s="274"/>
      <c r="AI593" s="274"/>
      <c r="AJ593" s="274"/>
      <c r="AK593" s="274"/>
      <c r="AL593" s="274"/>
      <c r="AM593" s="274"/>
      <c r="AN593" s="274"/>
      <c r="AO593" s="275"/>
      <c r="AP593" s="276"/>
      <c r="AQ593" s="277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  <c r="BE593" s="279"/>
      <c r="BF593" s="265"/>
      <c r="BG593" s="198"/>
    </row>
    <row r="594" spans="1:59" ht="37.5" customHeight="1" x14ac:dyDescent="0.2">
      <c r="A594" s="246" t="s">
        <v>146</v>
      </c>
      <c r="B594" s="362">
        <v>707</v>
      </c>
      <c r="C594" s="361">
        <v>801</v>
      </c>
      <c r="D594" s="360" t="s">
        <v>401</v>
      </c>
      <c r="E594" s="357" t="s">
        <v>147</v>
      </c>
      <c r="F594" s="359"/>
      <c r="G594" s="358"/>
      <c r="H594" s="356">
        <v>10101</v>
      </c>
      <c r="I594" s="355">
        <v>10722.4</v>
      </c>
      <c r="J594" s="355">
        <v>897.7</v>
      </c>
      <c r="K594" s="355">
        <v>897.7</v>
      </c>
      <c r="L594" s="355">
        <v>897.7</v>
      </c>
      <c r="M594" s="355">
        <v>897.7</v>
      </c>
      <c r="N594" s="355">
        <v>897.7</v>
      </c>
      <c r="O594" s="355">
        <v>897.7</v>
      </c>
      <c r="P594" s="355">
        <v>897.7</v>
      </c>
      <c r="Q594" s="355">
        <v>897.7</v>
      </c>
      <c r="R594" s="355">
        <v>897.7</v>
      </c>
      <c r="S594" s="355">
        <v>897.7</v>
      </c>
      <c r="T594" s="355">
        <v>897.7</v>
      </c>
      <c r="U594" s="354">
        <v>847.7</v>
      </c>
      <c r="V594" s="272"/>
      <c r="W594" s="272"/>
      <c r="X594" s="272"/>
      <c r="Y594" s="273"/>
      <c r="Z594" s="274"/>
      <c r="AA594" s="274"/>
      <c r="AB594" s="274"/>
      <c r="AC594" s="274"/>
      <c r="AD594" s="274"/>
      <c r="AE594" s="274"/>
      <c r="AF594" s="274"/>
      <c r="AG594" s="274"/>
      <c r="AH594" s="274"/>
      <c r="AI594" s="274"/>
      <c r="AJ594" s="274"/>
      <c r="AK594" s="274"/>
      <c r="AL594" s="274"/>
      <c r="AM594" s="274"/>
      <c r="AN594" s="274"/>
      <c r="AO594" s="275"/>
      <c r="AP594" s="276"/>
      <c r="AQ594" s="277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  <c r="BE594" s="279"/>
      <c r="BF594" s="265"/>
      <c r="BG594" s="198"/>
    </row>
    <row r="595" spans="1:59" ht="37.5" customHeight="1" x14ac:dyDescent="0.2">
      <c r="A595" s="246" t="s">
        <v>146</v>
      </c>
      <c r="B595" s="362">
        <v>707</v>
      </c>
      <c r="C595" s="361">
        <v>801</v>
      </c>
      <c r="D595" s="360" t="s">
        <v>401</v>
      </c>
      <c r="E595" s="357" t="s">
        <v>147</v>
      </c>
      <c r="F595" s="359"/>
      <c r="G595" s="358"/>
      <c r="H595" s="356">
        <v>10101</v>
      </c>
      <c r="I595" s="355">
        <v>10722.4</v>
      </c>
      <c r="J595" s="355">
        <v>897.7</v>
      </c>
      <c r="K595" s="355">
        <v>897.7</v>
      </c>
      <c r="L595" s="355">
        <v>897.7</v>
      </c>
      <c r="M595" s="355">
        <v>897.7</v>
      </c>
      <c r="N595" s="355">
        <v>897.7</v>
      </c>
      <c r="O595" s="355">
        <v>897.7</v>
      </c>
      <c r="P595" s="355">
        <v>897.7</v>
      </c>
      <c r="Q595" s="355">
        <v>897.7</v>
      </c>
      <c r="R595" s="355">
        <v>897.7</v>
      </c>
      <c r="S595" s="355">
        <v>897.7</v>
      </c>
      <c r="T595" s="355">
        <v>897.7</v>
      </c>
      <c r="U595" s="354">
        <v>847.7</v>
      </c>
      <c r="V595" s="272"/>
      <c r="W595" s="272"/>
      <c r="X595" s="272"/>
      <c r="Y595" s="273"/>
      <c r="Z595" s="274"/>
      <c r="AA595" s="274"/>
      <c r="AB595" s="274"/>
      <c r="AC595" s="274"/>
      <c r="AD595" s="274"/>
      <c r="AE595" s="274"/>
      <c r="AF595" s="274"/>
      <c r="AG595" s="274"/>
      <c r="AH595" s="274"/>
      <c r="AI595" s="274"/>
      <c r="AJ595" s="274"/>
      <c r="AK595" s="274"/>
      <c r="AL595" s="274"/>
      <c r="AM595" s="274"/>
      <c r="AN595" s="274"/>
      <c r="AO595" s="275"/>
      <c r="AP595" s="276"/>
      <c r="AQ595" s="277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  <c r="BE595" s="279"/>
      <c r="BF595" s="265"/>
      <c r="BG595" s="198"/>
    </row>
    <row r="596" spans="1:59" ht="37.5" customHeight="1" x14ac:dyDescent="0.2">
      <c r="A596" s="246" t="s">
        <v>146</v>
      </c>
      <c r="B596" s="362">
        <v>707</v>
      </c>
      <c r="C596" s="361">
        <v>801</v>
      </c>
      <c r="D596" s="360" t="s">
        <v>401</v>
      </c>
      <c r="E596" s="357" t="s">
        <v>147</v>
      </c>
      <c r="F596" s="359"/>
      <c r="G596" s="358"/>
      <c r="H596" s="356">
        <v>10101</v>
      </c>
      <c r="I596" s="355">
        <v>21544.799999999999</v>
      </c>
      <c r="J596" s="355">
        <v>1795.4</v>
      </c>
      <c r="K596" s="355">
        <v>1795.4</v>
      </c>
      <c r="L596" s="355">
        <v>1795.4</v>
      </c>
      <c r="M596" s="355">
        <v>1795.4</v>
      </c>
      <c r="N596" s="355">
        <v>1795.4</v>
      </c>
      <c r="O596" s="355">
        <v>1795.4</v>
      </c>
      <c r="P596" s="355">
        <v>1795.4</v>
      </c>
      <c r="Q596" s="355">
        <v>1795.4</v>
      </c>
      <c r="R596" s="355">
        <v>1795.4</v>
      </c>
      <c r="S596" s="355">
        <v>1795.4</v>
      </c>
      <c r="T596" s="355">
        <v>1795.4</v>
      </c>
      <c r="U596" s="354">
        <v>1795.4</v>
      </c>
      <c r="V596" s="272"/>
      <c r="W596" s="272"/>
      <c r="X596" s="272"/>
      <c r="Y596" s="273"/>
      <c r="Z596" s="274"/>
      <c r="AA596" s="274"/>
      <c r="AB596" s="274"/>
      <c r="AC596" s="274"/>
      <c r="AD596" s="274"/>
      <c r="AE596" s="274"/>
      <c r="AF596" s="274"/>
      <c r="AG596" s="274"/>
      <c r="AH596" s="274"/>
      <c r="AI596" s="274"/>
      <c r="AJ596" s="274"/>
      <c r="AK596" s="274"/>
      <c r="AL596" s="274"/>
      <c r="AM596" s="274"/>
      <c r="AN596" s="274"/>
      <c r="AO596" s="275"/>
      <c r="AP596" s="276"/>
      <c r="AQ596" s="277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  <c r="BE596" s="279"/>
      <c r="BF596" s="265"/>
      <c r="BG596" s="198"/>
    </row>
    <row r="597" spans="1:59" ht="18.75" customHeight="1" x14ac:dyDescent="0.2">
      <c r="A597" s="246" t="s">
        <v>116</v>
      </c>
      <c r="B597" s="362">
        <v>707</v>
      </c>
      <c r="C597" s="361">
        <v>801</v>
      </c>
      <c r="D597" s="360" t="s">
        <v>996</v>
      </c>
      <c r="E597" s="357" t="s">
        <v>117</v>
      </c>
      <c r="F597" s="359"/>
      <c r="G597" s="358" t="s">
        <v>931</v>
      </c>
      <c r="H597" s="356">
        <v>10204</v>
      </c>
      <c r="I597" s="355">
        <v>370000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55">
        <v>0</v>
      </c>
      <c r="R597" s="355">
        <v>0</v>
      </c>
      <c r="S597" s="355">
        <v>0</v>
      </c>
      <c r="T597" s="355">
        <v>0</v>
      </c>
      <c r="U597" s="354">
        <v>370000</v>
      </c>
      <c r="V597" s="272"/>
      <c r="W597" s="272"/>
      <c r="X597" s="272"/>
      <c r="Y597" s="273"/>
      <c r="Z597" s="274"/>
      <c r="AA597" s="274"/>
      <c r="AB597" s="274"/>
      <c r="AC597" s="274"/>
      <c r="AD597" s="274"/>
      <c r="AE597" s="274"/>
      <c r="AF597" s="274"/>
      <c r="AG597" s="274"/>
      <c r="AH597" s="274"/>
      <c r="AI597" s="274"/>
      <c r="AJ597" s="274"/>
      <c r="AK597" s="274"/>
      <c r="AL597" s="274"/>
      <c r="AM597" s="274"/>
      <c r="AN597" s="274"/>
      <c r="AO597" s="275"/>
      <c r="AP597" s="276"/>
      <c r="AQ597" s="277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  <c r="BE597" s="279"/>
      <c r="BF597" s="265"/>
      <c r="BG597" s="198"/>
    </row>
    <row r="598" spans="1:59" ht="18.75" customHeight="1" x14ac:dyDescent="0.2">
      <c r="A598" s="246" t="s">
        <v>116</v>
      </c>
      <c r="B598" s="362">
        <v>707</v>
      </c>
      <c r="C598" s="361">
        <v>801</v>
      </c>
      <c r="D598" s="360" t="s">
        <v>997</v>
      </c>
      <c r="E598" s="357" t="s">
        <v>117</v>
      </c>
      <c r="F598" s="359"/>
      <c r="G598" s="358" t="s">
        <v>955</v>
      </c>
      <c r="H598" s="356">
        <v>10112</v>
      </c>
      <c r="I598" s="355">
        <v>800000</v>
      </c>
      <c r="J598" s="355">
        <v>0</v>
      </c>
      <c r="K598" s="355">
        <v>0</v>
      </c>
      <c r="L598" s="355">
        <v>0</v>
      </c>
      <c r="M598" s="355">
        <v>0</v>
      </c>
      <c r="N598" s="355">
        <v>0</v>
      </c>
      <c r="O598" s="355">
        <v>0</v>
      </c>
      <c r="P598" s="355">
        <v>0</v>
      </c>
      <c r="Q598" s="355">
        <v>0</v>
      </c>
      <c r="R598" s="355">
        <v>0</v>
      </c>
      <c r="S598" s="355">
        <v>0</v>
      </c>
      <c r="T598" s="355">
        <v>0</v>
      </c>
      <c r="U598" s="354">
        <v>800000</v>
      </c>
      <c r="V598" s="272"/>
      <c r="W598" s="272"/>
      <c r="X598" s="272"/>
      <c r="Y598" s="273"/>
      <c r="Z598" s="274"/>
      <c r="AA598" s="274"/>
      <c r="AB598" s="274"/>
      <c r="AC598" s="274"/>
      <c r="AD598" s="274"/>
      <c r="AE598" s="274"/>
      <c r="AF598" s="274"/>
      <c r="AG598" s="274"/>
      <c r="AH598" s="274"/>
      <c r="AI598" s="274"/>
      <c r="AJ598" s="274"/>
      <c r="AK598" s="274"/>
      <c r="AL598" s="274"/>
      <c r="AM598" s="274"/>
      <c r="AN598" s="274"/>
      <c r="AO598" s="275"/>
      <c r="AP598" s="276"/>
      <c r="AQ598" s="277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  <c r="BE598" s="279"/>
      <c r="BF598" s="265"/>
      <c r="BG598" s="198"/>
    </row>
    <row r="599" spans="1:59" ht="18.75" customHeight="1" x14ac:dyDescent="0.2">
      <c r="A599" s="246" t="s">
        <v>116</v>
      </c>
      <c r="B599" s="362">
        <v>707</v>
      </c>
      <c r="C599" s="361">
        <v>801</v>
      </c>
      <c r="D599" s="360" t="s">
        <v>997</v>
      </c>
      <c r="E599" s="357" t="s">
        <v>117</v>
      </c>
      <c r="F599" s="359"/>
      <c r="G599" s="358" t="s">
        <v>955</v>
      </c>
      <c r="H599" s="356">
        <v>10306</v>
      </c>
      <c r="I599" s="355">
        <v>1383500</v>
      </c>
      <c r="J599" s="355">
        <v>0</v>
      </c>
      <c r="K599" s="355">
        <v>0</v>
      </c>
      <c r="L599" s="355">
        <v>0</v>
      </c>
      <c r="M599" s="355">
        <v>0</v>
      </c>
      <c r="N599" s="355">
        <v>0</v>
      </c>
      <c r="O599" s="355">
        <v>0</v>
      </c>
      <c r="P599" s="355">
        <v>0</v>
      </c>
      <c r="Q599" s="355">
        <v>0</v>
      </c>
      <c r="R599" s="355">
        <v>0</v>
      </c>
      <c r="S599" s="355">
        <v>0</v>
      </c>
      <c r="T599" s="355">
        <v>0</v>
      </c>
      <c r="U599" s="354">
        <v>1383500</v>
      </c>
      <c r="V599" s="272"/>
      <c r="W599" s="272"/>
      <c r="X599" s="272"/>
      <c r="Y599" s="273"/>
      <c r="Z599" s="274"/>
      <c r="AA599" s="274"/>
      <c r="AB599" s="274"/>
      <c r="AC599" s="274"/>
      <c r="AD599" s="274"/>
      <c r="AE599" s="274"/>
      <c r="AF599" s="274"/>
      <c r="AG599" s="274"/>
      <c r="AH599" s="274"/>
      <c r="AI599" s="274"/>
      <c r="AJ599" s="274"/>
      <c r="AK599" s="274"/>
      <c r="AL599" s="274"/>
      <c r="AM599" s="274"/>
      <c r="AN599" s="274"/>
      <c r="AO599" s="275"/>
      <c r="AP599" s="276"/>
      <c r="AQ599" s="277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  <c r="BE599" s="279"/>
      <c r="BF599" s="265"/>
      <c r="BG599" s="198"/>
    </row>
    <row r="600" spans="1:59" ht="18.75" customHeight="1" x14ac:dyDescent="0.2">
      <c r="A600" s="246" t="s">
        <v>116</v>
      </c>
      <c r="B600" s="362">
        <v>707</v>
      </c>
      <c r="C600" s="361">
        <v>801</v>
      </c>
      <c r="D600" s="360" t="s">
        <v>998</v>
      </c>
      <c r="E600" s="357" t="s">
        <v>117</v>
      </c>
      <c r="F600" s="359"/>
      <c r="G600" s="358" t="s">
        <v>926</v>
      </c>
      <c r="H600" s="356">
        <v>10204</v>
      </c>
      <c r="I600" s="355">
        <v>30000</v>
      </c>
      <c r="J600" s="355">
        <v>0</v>
      </c>
      <c r="K600" s="355">
        <v>0</v>
      </c>
      <c r="L600" s="355">
        <v>0</v>
      </c>
      <c r="M600" s="355">
        <v>0</v>
      </c>
      <c r="N600" s="355">
        <v>0</v>
      </c>
      <c r="O600" s="355">
        <v>0</v>
      </c>
      <c r="P600" s="355">
        <v>0</v>
      </c>
      <c r="Q600" s="355">
        <v>0</v>
      </c>
      <c r="R600" s="355">
        <v>0</v>
      </c>
      <c r="S600" s="355">
        <v>0</v>
      </c>
      <c r="T600" s="355">
        <v>0</v>
      </c>
      <c r="U600" s="354">
        <v>30000</v>
      </c>
      <c r="V600" s="272"/>
      <c r="W600" s="272"/>
      <c r="X600" s="272"/>
      <c r="Y600" s="273"/>
      <c r="Z600" s="274"/>
      <c r="AA600" s="274"/>
      <c r="AB600" s="274"/>
      <c r="AC600" s="274"/>
      <c r="AD600" s="274"/>
      <c r="AE600" s="274"/>
      <c r="AF600" s="274"/>
      <c r="AG600" s="274"/>
      <c r="AH600" s="274"/>
      <c r="AI600" s="274"/>
      <c r="AJ600" s="274"/>
      <c r="AK600" s="274"/>
      <c r="AL600" s="274"/>
      <c r="AM600" s="274"/>
      <c r="AN600" s="274"/>
      <c r="AO600" s="275"/>
      <c r="AP600" s="276"/>
      <c r="AQ600" s="277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  <c r="BE600" s="279"/>
      <c r="BF600" s="265"/>
      <c r="BG600" s="198"/>
    </row>
    <row r="601" spans="1:59" ht="18.75" customHeight="1" x14ac:dyDescent="0.2">
      <c r="A601" s="246" t="s">
        <v>116</v>
      </c>
      <c r="B601" s="362">
        <v>707</v>
      </c>
      <c r="C601" s="361">
        <v>801</v>
      </c>
      <c r="D601" s="360" t="s">
        <v>999</v>
      </c>
      <c r="E601" s="357" t="s">
        <v>117</v>
      </c>
      <c r="F601" s="359"/>
      <c r="G601" s="358"/>
      <c r="H601" s="356">
        <v>10101</v>
      </c>
      <c r="I601" s="355">
        <v>202000</v>
      </c>
      <c r="J601" s="355">
        <v>0</v>
      </c>
      <c r="K601" s="355">
        <v>0</v>
      </c>
      <c r="L601" s="355">
        <v>0</v>
      </c>
      <c r="M601" s="355">
        <v>0</v>
      </c>
      <c r="N601" s="355">
        <v>0</v>
      </c>
      <c r="O601" s="355">
        <v>0</v>
      </c>
      <c r="P601" s="355">
        <v>0</v>
      </c>
      <c r="Q601" s="355">
        <v>0</v>
      </c>
      <c r="R601" s="355">
        <v>0</v>
      </c>
      <c r="S601" s="355">
        <v>0</v>
      </c>
      <c r="T601" s="355">
        <v>0</v>
      </c>
      <c r="U601" s="354">
        <v>202000</v>
      </c>
      <c r="V601" s="272"/>
      <c r="W601" s="272"/>
      <c r="X601" s="272"/>
      <c r="Y601" s="273"/>
      <c r="Z601" s="274"/>
      <c r="AA601" s="274"/>
      <c r="AB601" s="274"/>
      <c r="AC601" s="274"/>
      <c r="AD601" s="274"/>
      <c r="AE601" s="274"/>
      <c r="AF601" s="274"/>
      <c r="AG601" s="274"/>
      <c r="AH601" s="274"/>
      <c r="AI601" s="274"/>
      <c r="AJ601" s="274"/>
      <c r="AK601" s="274"/>
      <c r="AL601" s="274"/>
      <c r="AM601" s="274"/>
      <c r="AN601" s="274"/>
      <c r="AO601" s="275"/>
      <c r="AP601" s="276"/>
      <c r="AQ601" s="277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  <c r="BE601" s="279"/>
      <c r="BF601" s="265"/>
      <c r="BG601" s="198"/>
    </row>
    <row r="602" spans="1:59" ht="24.75" customHeight="1" x14ac:dyDescent="0.2">
      <c r="A602" s="246" t="s">
        <v>88</v>
      </c>
      <c r="B602" s="362">
        <v>707</v>
      </c>
      <c r="C602" s="361">
        <v>804</v>
      </c>
      <c r="D602" s="360" t="s">
        <v>186</v>
      </c>
      <c r="E602" s="357" t="s">
        <v>90</v>
      </c>
      <c r="F602" s="359"/>
      <c r="G602" s="358"/>
      <c r="H602" s="356">
        <v>10101</v>
      </c>
      <c r="I602" s="355">
        <v>2600622.91</v>
      </c>
      <c r="J602" s="355">
        <v>217428.38</v>
      </c>
      <c r="K602" s="355">
        <v>216718.58</v>
      </c>
      <c r="L602" s="355">
        <v>216718.58</v>
      </c>
      <c r="M602" s="355">
        <v>216718.58</v>
      </c>
      <c r="N602" s="355">
        <v>216718.58</v>
      </c>
      <c r="O602" s="355">
        <v>256718.58</v>
      </c>
      <c r="P602" s="355">
        <v>216718.58</v>
      </c>
      <c r="Q602" s="355">
        <v>216718.58</v>
      </c>
      <c r="R602" s="355">
        <v>216718.58</v>
      </c>
      <c r="S602" s="355">
        <v>216718.58</v>
      </c>
      <c r="T602" s="355">
        <v>216718.58</v>
      </c>
      <c r="U602" s="354">
        <v>176008.73</v>
      </c>
      <c r="V602" s="272"/>
      <c r="W602" s="272"/>
      <c r="X602" s="272"/>
      <c r="Y602" s="273"/>
      <c r="Z602" s="274"/>
      <c r="AA602" s="274"/>
      <c r="AB602" s="274"/>
      <c r="AC602" s="274"/>
      <c r="AD602" s="274"/>
      <c r="AE602" s="274"/>
      <c r="AF602" s="274"/>
      <c r="AG602" s="274"/>
      <c r="AH602" s="274"/>
      <c r="AI602" s="274"/>
      <c r="AJ602" s="274"/>
      <c r="AK602" s="274"/>
      <c r="AL602" s="274"/>
      <c r="AM602" s="274"/>
      <c r="AN602" s="274"/>
      <c r="AO602" s="275"/>
      <c r="AP602" s="276"/>
      <c r="AQ602" s="277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  <c r="BE602" s="279"/>
      <c r="BF602" s="265"/>
      <c r="BG602" s="198"/>
    </row>
    <row r="603" spans="1:59" ht="32.25" customHeight="1" x14ac:dyDescent="0.2">
      <c r="A603" s="246" t="s">
        <v>91</v>
      </c>
      <c r="B603" s="362">
        <v>707</v>
      </c>
      <c r="C603" s="361">
        <v>804</v>
      </c>
      <c r="D603" s="360" t="s">
        <v>186</v>
      </c>
      <c r="E603" s="357" t="s">
        <v>92</v>
      </c>
      <c r="F603" s="359"/>
      <c r="G603" s="358"/>
      <c r="H603" s="356">
        <v>10101</v>
      </c>
      <c r="I603" s="355">
        <v>59570</v>
      </c>
      <c r="J603" s="355">
        <v>0</v>
      </c>
      <c r="K603" s="355">
        <v>0</v>
      </c>
      <c r="L603" s="355">
        <v>0</v>
      </c>
      <c r="M603" s="355">
        <v>0</v>
      </c>
      <c r="N603" s="355">
        <v>0</v>
      </c>
      <c r="O603" s="355">
        <v>29785</v>
      </c>
      <c r="P603" s="355">
        <v>29785</v>
      </c>
      <c r="Q603" s="355">
        <v>0</v>
      </c>
      <c r="R603" s="355">
        <v>0</v>
      </c>
      <c r="S603" s="355">
        <v>0</v>
      </c>
      <c r="T603" s="355">
        <v>0</v>
      </c>
      <c r="U603" s="354">
        <v>0</v>
      </c>
      <c r="V603" s="272"/>
      <c r="W603" s="272"/>
      <c r="X603" s="272"/>
      <c r="Y603" s="273"/>
      <c r="Z603" s="274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5"/>
      <c r="AP603" s="276"/>
      <c r="AQ603" s="277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  <c r="BE603" s="279"/>
      <c r="BF603" s="265"/>
      <c r="BG603" s="198"/>
    </row>
    <row r="604" spans="1:59" ht="38.25" customHeight="1" x14ac:dyDescent="0.2">
      <c r="A604" s="246" t="s">
        <v>93</v>
      </c>
      <c r="B604" s="362">
        <v>707</v>
      </c>
      <c r="C604" s="361">
        <v>804</v>
      </c>
      <c r="D604" s="360" t="s">
        <v>186</v>
      </c>
      <c r="E604" s="357" t="s">
        <v>94</v>
      </c>
      <c r="F604" s="359"/>
      <c r="G604" s="358"/>
      <c r="H604" s="356">
        <v>10101</v>
      </c>
      <c r="I604" s="355">
        <v>785388.13</v>
      </c>
      <c r="J604" s="355">
        <v>65663.37</v>
      </c>
      <c r="K604" s="355">
        <v>65449.01</v>
      </c>
      <c r="L604" s="355">
        <v>65449.01</v>
      </c>
      <c r="M604" s="355">
        <v>65449.01</v>
      </c>
      <c r="N604" s="355">
        <v>65449.01</v>
      </c>
      <c r="O604" s="355">
        <v>77529.009999999995</v>
      </c>
      <c r="P604" s="355">
        <v>65449.01</v>
      </c>
      <c r="Q604" s="355">
        <v>65449.01</v>
      </c>
      <c r="R604" s="355">
        <v>65449.01</v>
      </c>
      <c r="S604" s="355">
        <v>65449.01</v>
      </c>
      <c r="T604" s="355">
        <v>65449.01</v>
      </c>
      <c r="U604" s="354">
        <v>53154.66</v>
      </c>
      <c r="V604" s="272"/>
      <c r="W604" s="272"/>
      <c r="X604" s="272"/>
      <c r="Y604" s="273"/>
      <c r="Z604" s="274"/>
      <c r="AA604" s="274"/>
      <c r="AB604" s="274"/>
      <c r="AC604" s="274"/>
      <c r="AD604" s="274"/>
      <c r="AE604" s="274"/>
      <c r="AF604" s="274"/>
      <c r="AG604" s="274"/>
      <c r="AH604" s="274"/>
      <c r="AI604" s="274"/>
      <c r="AJ604" s="274"/>
      <c r="AK604" s="274"/>
      <c r="AL604" s="274"/>
      <c r="AM604" s="274"/>
      <c r="AN604" s="274"/>
      <c r="AO604" s="275"/>
      <c r="AP604" s="276"/>
      <c r="AQ604" s="277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  <c r="BE604" s="279"/>
      <c r="BF604" s="265"/>
      <c r="BG604" s="198"/>
    </row>
    <row r="605" spans="1:59" ht="38.25" customHeight="1" x14ac:dyDescent="0.2">
      <c r="A605" s="246" t="s">
        <v>93</v>
      </c>
      <c r="B605" s="362">
        <v>707</v>
      </c>
      <c r="C605" s="361">
        <v>804</v>
      </c>
      <c r="D605" s="360" t="s">
        <v>186</v>
      </c>
      <c r="E605" s="357" t="s">
        <v>94</v>
      </c>
      <c r="F605" s="359"/>
      <c r="G605" s="358"/>
      <c r="H605" s="356">
        <v>10101</v>
      </c>
      <c r="I605" s="355">
        <v>17990.14</v>
      </c>
      <c r="J605" s="355">
        <v>0</v>
      </c>
      <c r="K605" s="355">
        <v>0</v>
      </c>
      <c r="L605" s="355">
        <v>0</v>
      </c>
      <c r="M605" s="355">
        <v>0</v>
      </c>
      <c r="N605" s="355">
        <v>0</v>
      </c>
      <c r="O605" s="355">
        <v>8995.07</v>
      </c>
      <c r="P605" s="355">
        <v>8995.07</v>
      </c>
      <c r="Q605" s="355">
        <v>0</v>
      </c>
      <c r="R605" s="355">
        <v>0</v>
      </c>
      <c r="S605" s="355">
        <v>0</v>
      </c>
      <c r="T605" s="355">
        <v>0</v>
      </c>
      <c r="U605" s="354">
        <v>0</v>
      </c>
      <c r="V605" s="272"/>
      <c r="W605" s="272"/>
      <c r="X605" s="272"/>
      <c r="Y605" s="273"/>
      <c r="Z605" s="274"/>
      <c r="AA605" s="274"/>
      <c r="AB605" s="274"/>
      <c r="AC605" s="274"/>
      <c r="AD605" s="274"/>
      <c r="AE605" s="274"/>
      <c r="AF605" s="274"/>
      <c r="AG605" s="274"/>
      <c r="AH605" s="274"/>
      <c r="AI605" s="274"/>
      <c r="AJ605" s="274"/>
      <c r="AK605" s="274"/>
      <c r="AL605" s="274"/>
      <c r="AM605" s="274"/>
      <c r="AN605" s="274"/>
      <c r="AO605" s="275"/>
      <c r="AP605" s="276"/>
      <c r="AQ605" s="277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  <c r="BE605" s="279"/>
      <c r="BF605" s="265"/>
      <c r="BG605" s="198"/>
    </row>
    <row r="606" spans="1:59" ht="13.5" customHeight="1" x14ac:dyDescent="0.2">
      <c r="A606" s="246" t="s">
        <v>95</v>
      </c>
      <c r="B606" s="362">
        <v>707</v>
      </c>
      <c r="C606" s="361">
        <v>804</v>
      </c>
      <c r="D606" s="360" t="s">
        <v>186</v>
      </c>
      <c r="E606" s="357" t="s">
        <v>96</v>
      </c>
      <c r="F606" s="359"/>
      <c r="G606" s="358"/>
      <c r="H606" s="356">
        <v>10101</v>
      </c>
      <c r="I606" s="355">
        <v>137200.01</v>
      </c>
      <c r="J606" s="355">
        <v>0</v>
      </c>
      <c r="K606" s="355">
        <v>0</v>
      </c>
      <c r="L606" s="355">
        <v>0</v>
      </c>
      <c r="M606" s="355">
        <v>37200.01</v>
      </c>
      <c r="N606" s="355">
        <v>0</v>
      </c>
      <c r="O606" s="355">
        <v>0</v>
      </c>
      <c r="P606" s="355">
        <v>0</v>
      </c>
      <c r="Q606" s="355">
        <v>0</v>
      </c>
      <c r="R606" s="355">
        <v>100000</v>
      </c>
      <c r="S606" s="355">
        <v>0</v>
      </c>
      <c r="T606" s="355">
        <v>0</v>
      </c>
      <c r="U606" s="354">
        <v>0</v>
      </c>
      <c r="V606" s="272"/>
      <c r="W606" s="272"/>
      <c r="X606" s="272"/>
      <c r="Y606" s="273"/>
      <c r="Z606" s="274"/>
      <c r="AA606" s="274"/>
      <c r="AB606" s="274"/>
      <c r="AC606" s="274"/>
      <c r="AD606" s="274"/>
      <c r="AE606" s="274"/>
      <c r="AF606" s="274"/>
      <c r="AG606" s="274"/>
      <c r="AH606" s="274"/>
      <c r="AI606" s="274"/>
      <c r="AJ606" s="274"/>
      <c r="AK606" s="274"/>
      <c r="AL606" s="274"/>
      <c r="AM606" s="274"/>
      <c r="AN606" s="274"/>
      <c r="AO606" s="275"/>
      <c r="AP606" s="276"/>
      <c r="AQ606" s="277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  <c r="BE606" s="279"/>
      <c r="BF606" s="265"/>
      <c r="BG606" s="198"/>
    </row>
    <row r="607" spans="1:59" ht="24" customHeight="1" x14ac:dyDescent="0.2">
      <c r="A607" s="246" t="s">
        <v>220</v>
      </c>
      <c r="B607" s="362">
        <v>709</v>
      </c>
      <c r="C607" s="361">
        <v>113</v>
      </c>
      <c r="D607" s="360" t="s">
        <v>218</v>
      </c>
      <c r="E607" s="357" t="s">
        <v>219</v>
      </c>
      <c r="F607" s="359"/>
      <c r="G607" s="358"/>
      <c r="H607" s="356">
        <v>10101</v>
      </c>
      <c r="I607" s="355">
        <v>100000</v>
      </c>
      <c r="J607" s="355">
        <v>0</v>
      </c>
      <c r="K607" s="355">
        <v>0</v>
      </c>
      <c r="L607" s="355">
        <v>50000</v>
      </c>
      <c r="M607" s="355">
        <v>0</v>
      </c>
      <c r="N607" s="355">
        <v>0</v>
      </c>
      <c r="O607" s="355">
        <v>0</v>
      </c>
      <c r="P607" s="355">
        <v>0</v>
      </c>
      <c r="Q607" s="355">
        <v>0</v>
      </c>
      <c r="R607" s="355">
        <v>0</v>
      </c>
      <c r="S607" s="355">
        <v>50000</v>
      </c>
      <c r="T607" s="355">
        <v>0</v>
      </c>
      <c r="U607" s="354">
        <v>0</v>
      </c>
      <c r="V607" s="272"/>
      <c r="W607" s="272"/>
      <c r="X607" s="272"/>
      <c r="Y607" s="273"/>
      <c r="Z607" s="274"/>
      <c r="AA607" s="274"/>
      <c r="AB607" s="274"/>
      <c r="AC607" s="274"/>
      <c r="AD607" s="274"/>
      <c r="AE607" s="274"/>
      <c r="AF607" s="274"/>
      <c r="AG607" s="274"/>
      <c r="AH607" s="274"/>
      <c r="AI607" s="274"/>
      <c r="AJ607" s="274"/>
      <c r="AK607" s="274"/>
      <c r="AL607" s="274"/>
      <c r="AM607" s="274"/>
      <c r="AN607" s="274"/>
      <c r="AO607" s="275"/>
      <c r="AP607" s="276"/>
      <c r="AQ607" s="277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  <c r="BE607" s="279"/>
      <c r="BF607" s="265"/>
      <c r="BG607" s="198"/>
    </row>
    <row r="608" spans="1:59" ht="13.5" customHeight="1" x14ac:dyDescent="0.2">
      <c r="A608" s="246" t="s">
        <v>95</v>
      </c>
      <c r="B608" s="362">
        <v>709</v>
      </c>
      <c r="C608" s="361">
        <v>1003</v>
      </c>
      <c r="D608" s="360" t="s">
        <v>187</v>
      </c>
      <c r="E608" s="357" t="s">
        <v>96</v>
      </c>
      <c r="F608" s="359"/>
      <c r="G608" s="358" t="s">
        <v>968</v>
      </c>
      <c r="H608" s="356">
        <v>10301</v>
      </c>
      <c r="I608" s="355">
        <v>748.98</v>
      </c>
      <c r="J608" s="355">
        <v>0</v>
      </c>
      <c r="K608" s="355">
        <v>748.98</v>
      </c>
      <c r="L608" s="355">
        <v>0</v>
      </c>
      <c r="M608" s="355">
        <v>0</v>
      </c>
      <c r="N608" s="355">
        <v>0</v>
      </c>
      <c r="O608" s="355">
        <v>0</v>
      </c>
      <c r="P608" s="355">
        <v>0</v>
      </c>
      <c r="Q608" s="355">
        <v>0</v>
      </c>
      <c r="R608" s="355">
        <v>0</v>
      </c>
      <c r="S608" s="355">
        <v>0</v>
      </c>
      <c r="T608" s="355">
        <v>0</v>
      </c>
      <c r="U608" s="354">
        <v>0</v>
      </c>
      <c r="V608" s="272"/>
      <c r="W608" s="272"/>
      <c r="X608" s="272"/>
      <c r="Y608" s="273"/>
      <c r="Z608" s="274"/>
      <c r="AA608" s="274"/>
      <c r="AB608" s="274"/>
      <c r="AC608" s="274"/>
      <c r="AD608" s="274"/>
      <c r="AE608" s="274"/>
      <c r="AF608" s="274"/>
      <c r="AG608" s="274"/>
      <c r="AH608" s="274"/>
      <c r="AI608" s="274"/>
      <c r="AJ608" s="274"/>
      <c r="AK608" s="274"/>
      <c r="AL608" s="274"/>
      <c r="AM608" s="274"/>
      <c r="AN608" s="274"/>
      <c r="AO608" s="275"/>
      <c r="AP608" s="276"/>
      <c r="AQ608" s="277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  <c r="BE608" s="279"/>
      <c r="BF608" s="265"/>
      <c r="BG608" s="198"/>
    </row>
    <row r="609" spans="1:59" ht="13.5" customHeight="1" x14ac:dyDescent="0.2">
      <c r="A609" s="246" t="s">
        <v>95</v>
      </c>
      <c r="B609" s="362">
        <v>709</v>
      </c>
      <c r="C609" s="361">
        <v>1003</v>
      </c>
      <c r="D609" s="360" t="s">
        <v>187</v>
      </c>
      <c r="E609" s="357" t="s">
        <v>96</v>
      </c>
      <c r="F609" s="359"/>
      <c r="G609" s="358" t="s">
        <v>968</v>
      </c>
      <c r="H609" s="356">
        <v>10301</v>
      </c>
      <c r="I609" s="355">
        <v>13785.26</v>
      </c>
      <c r="J609" s="355">
        <v>0</v>
      </c>
      <c r="K609" s="355">
        <v>13785.26</v>
      </c>
      <c r="L609" s="355">
        <v>0</v>
      </c>
      <c r="M609" s="355">
        <v>0</v>
      </c>
      <c r="N609" s="355">
        <v>0</v>
      </c>
      <c r="O609" s="355">
        <v>0</v>
      </c>
      <c r="P609" s="355">
        <v>0</v>
      </c>
      <c r="Q609" s="355">
        <v>0</v>
      </c>
      <c r="R609" s="355">
        <v>0</v>
      </c>
      <c r="S609" s="355">
        <v>0</v>
      </c>
      <c r="T609" s="355">
        <v>0</v>
      </c>
      <c r="U609" s="354">
        <v>0</v>
      </c>
      <c r="V609" s="272"/>
      <c r="W609" s="272"/>
      <c r="X609" s="272"/>
      <c r="Y609" s="273"/>
      <c r="Z609" s="274"/>
      <c r="AA609" s="274"/>
      <c r="AB609" s="274"/>
      <c r="AC609" s="274"/>
      <c r="AD609" s="274"/>
      <c r="AE609" s="274"/>
      <c r="AF609" s="274"/>
      <c r="AG609" s="274"/>
      <c r="AH609" s="274"/>
      <c r="AI609" s="274"/>
      <c r="AJ609" s="274"/>
      <c r="AK609" s="274"/>
      <c r="AL609" s="274"/>
      <c r="AM609" s="274"/>
      <c r="AN609" s="274"/>
      <c r="AO609" s="275"/>
      <c r="AP609" s="276"/>
      <c r="AQ609" s="277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  <c r="BE609" s="279"/>
      <c r="BF609" s="265"/>
      <c r="BG609" s="198"/>
    </row>
    <row r="610" spans="1:59" ht="27.75" customHeight="1" x14ac:dyDescent="0.2">
      <c r="A610" s="246" t="s">
        <v>590</v>
      </c>
      <c r="B610" s="362">
        <v>709</v>
      </c>
      <c r="C610" s="361">
        <v>1003</v>
      </c>
      <c r="D610" s="360" t="s">
        <v>187</v>
      </c>
      <c r="E610" s="357" t="s">
        <v>176</v>
      </c>
      <c r="F610" s="359"/>
      <c r="G610" s="358" t="s">
        <v>968</v>
      </c>
      <c r="H610" s="356">
        <v>10301</v>
      </c>
      <c r="I610" s="355">
        <v>2865979.89</v>
      </c>
      <c r="J610" s="355">
        <v>0</v>
      </c>
      <c r="K610" s="355">
        <v>2865979.89</v>
      </c>
      <c r="L610" s="355">
        <v>0</v>
      </c>
      <c r="M610" s="355">
        <v>0</v>
      </c>
      <c r="N610" s="355">
        <v>0</v>
      </c>
      <c r="O610" s="355">
        <v>0</v>
      </c>
      <c r="P610" s="355">
        <v>0</v>
      </c>
      <c r="Q610" s="355">
        <v>0</v>
      </c>
      <c r="R610" s="355">
        <v>0</v>
      </c>
      <c r="S610" s="355">
        <v>0</v>
      </c>
      <c r="T610" s="355">
        <v>0</v>
      </c>
      <c r="U610" s="354">
        <v>0</v>
      </c>
      <c r="V610" s="272"/>
      <c r="W610" s="272"/>
      <c r="X610" s="272"/>
      <c r="Y610" s="273"/>
      <c r="Z610" s="274"/>
      <c r="AA610" s="274"/>
      <c r="AB610" s="274"/>
      <c r="AC610" s="274"/>
      <c r="AD610" s="274"/>
      <c r="AE610" s="274"/>
      <c r="AF610" s="274"/>
      <c r="AG610" s="274"/>
      <c r="AH610" s="274"/>
      <c r="AI610" s="274"/>
      <c r="AJ610" s="274"/>
      <c r="AK610" s="274"/>
      <c r="AL610" s="274"/>
      <c r="AM610" s="274"/>
      <c r="AN610" s="274"/>
      <c r="AO610" s="275"/>
      <c r="AP610" s="276"/>
      <c r="AQ610" s="277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  <c r="BE610" s="279"/>
      <c r="BF610" s="265"/>
      <c r="BG610" s="198"/>
    </row>
    <row r="611" spans="1:59" ht="13.5" customHeight="1" x14ac:dyDescent="0.2">
      <c r="A611" s="246" t="s">
        <v>95</v>
      </c>
      <c r="B611" s="362">
        <v>709</v>
      </c>
      <c r="C611" s="361">
        <v>1003</v>
      </c>
      <c r="D611" s="360" t="s">
        <v>188</v>
      </c>
      <c r="E611" s="357" t="s">
        <v>96</v>
      </c>
      <c r="F611" s="359"/>
      <c r="G611" s="358" t="s">
        <v>969</v>
      </c>
      <c r="H611" s="356">
        <v>10301</v>
      </c>
      <c r="I611" s="355">
        <v>50292</v>
      </c>
      <c r="J611" s="355">
        <v>0</v>
      </c>
      <c r="K611" s="355">
        <v>8000</v>
      </c>
      <c r="L611" s="355">
        <v>8000</v>
      </c>
      <c r="M611" s="355">
        <v>8000</v>
      </c>
      <c r="N611" s="355">
        <v>7000</v>
      </c>
      <c r="O611" s="355">
        <v>5000</v>
      </c>
      <c r="P611" s="355">
        <v>5000</v>
      </c>
      <c r="Q611" s="355">
        <v>2000</v>
      </c>
      <c r="R611" s="355">
        <v>2000</v>
      </c>
      <c r="S611" s="355">
        <v>2000</v>
      </c>
      <c r="T611" s="355">
        <v>2000</v>
      </c>
      <c r="U611" s="354">
        <v>1292</v>
      </c>
      <c r="V611" s="272"/>
      <c r="W611" s="272"/>
      <c r="X611" s="272"/>
      <c r="Y611" s="273"/>
      <c r="Z611" s="274"/>
      <c r="AA611" s="274"/>
      <c r="AB611" s="274"/>
      <c r="AC611" s="274"/>
      <c r="AD611" s="274"/>
      <c r="AE611" s="274"/>
      <c r="AF611" s="274"/>
      <c r="AG611" s="274"/>
      <c r="AH611" s="274"/>
      <c r="AI611" s="274"/>
      <c r="AJ611" s="274"/>
      <c r="AK611" s="274"/>
      <c r="AL611" s="274"/>
      <c r="AM611" s="274"/>
      <c r="AN611" s="274"/>
      <c r="AO611" s="275"/>
      <c r="AP611" s="276"/>
      <c r="AQ611" s="277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  <c r="BE611" s="279"/>
      <c r="BF611" s="265"/>
      <c r="BG611" s="198"/>
    </row>
    <row r="612" spans="1:59" ht="13.5" customHeight="1" x14ac:dyDescent="0.2">
      <c r="A612" s="246" t="s">
        <v>95</v>
      </c>
      <c r="B612" s="362">
        <v>709</v>
      </c>
      <c r="C612" s="361">
        <v>1003</v>
      </c>
      <c r="D612" s="360" t="s">
        <v>188</v>
      </c>
      <c r="E612" s="357" t="s">
        <v>96</v>
      </c>
      <c r="F612" s="359"/>
      <c r="G612" s="358" t="s">
        <v>969</v>
      </c>
      <c r="H612" s="356">
        <v>10301</v>
      </c>
      <c r="I612" s="355">
        <v>51577.23</v>
      </c>
      <c r="J612" s="355">
        <v>3423.27</v>
      </c>
      <c r="K612" s="355">
        <v>6000</v>
      </c>
      <c r="L612" s="355">
        <v>6000</v>
      </c>
      <c r="M612" s="355">
        <v>6000</v>
      </c>
      <c r="N612" s="355">
        <v>6000</v>
      </c>
      <c r="O612" s="355">
        <v>6000</v>
      </c>
      <c r="P612" s="355">
        <v>6000</v>
      </c>
      <c r="Q612" s="355">
        <v>5000</v>
      </c>
      <c r="R612" s="355">
        <v>2500</v>
      </c>
      <c r="S612" s="355">
        <v>643.19000000000005</v>
      </c>
      <c r="T612" s="355">
        <v>1510.77</v>
      </c>
      <c r="U612" s="354">
        <v>2500</v>
      </c>
      <c r="V612" s="272"/>
      <c r="W612" s="272"/>
      <c r="X612" s="272"/>
      <c r="Y612" s="273"/>
      <c r="Z612" s="274"/>
      <c r="AA612" s="274"/>
      <c r="AB612" s="274"/>
      <c r="AC612" s="274"/>
      <c r="AD612" s="274"/>
      <c r="AE612" s="274"/>
      <c r="AF612" s="274"/>
      <c r="AG612" s="274"/>
      <c r="AH612" s="274"/>
      <c r="AI612" s="274"/>
      <c r="AJ612" s="274"/>
      <c r="AK612" s="274"/>
      <c r="AL612" s="274"/>
      <c r="AM612" s="274"/>
      <c r="AN612" s="274"/>
      <c r="AO612" s="275"/>
      <c r="AP612" s="276"/>
      <c r="AQ612" s="277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  <c r="BE612" s="279"/>
      <c r="BF612" s="265"/>
      <c r="BG612" s="198"/>
    </row>
    <row r="613" spans="1:59" ht="37.5" customHeight="1" x14ac:dyDescent="0.2">
      <c r="A613" s="246" t="s">
        <v>146</v>
      </c>
      <c r="B613" s="362">
        <v>709</v>
      </c>
      <c r="C613" s="361">
        <v>1003</v>
      </c>
      <c r="D613" s="360" t="s">
        <v>188</v>
      </c>
      <c r="E613" s="357" t="s">
        <v>147</v>
      </c>
      <c r="F613" s="359"/>
      <c r="G613" s="358" t="s">
        <v>969</v>
      </c>
      <c r="H613" s="356">
        <v>10301</v>
      </c>
      <c r="I613" s="355">
        <v>12589950.960000001</v>
      </c>
      <c r="J613" s="355">
        <v>1911576.73</v>
      </c>
      <c r="K613" s="355">
        <v>1900000</v>
      </c>
      <c r="L613" s="355">
        <v>1900000</v>
      </c>
      <c r="M613" s="355">
        <v>1200000</v>
      </c>
      <c r="N613" s="355">
        <v>950000</v>
      </c>
      <c r="O613" s="355">
        <v>850000</v>
      </c>
      <c r="P613" s="355">
        <v>650000</v>
      </c>
      <c r="Q613" s="355">
        <v>650000</v>
      </c>
      <c r="R613" s="355">
        <v>650000</v>
      </c>
      <c r="S613" s="355">
        <v>652434.04</v>
      </c>
      <c r="T613" s="355">
        <v>635989.23</v>
      </c>
      <c r="U613" s="354">
        <v>639950.96</v>
      </c>
      <c r="V613" s="272"/>
      <c r="W613" s="272"/>
      <c r="X613" s="272"/>
      <c r="Y613" s="273"/>
      <c r="Z613" s="274"/>
      <c r="AA613" s="274"/>
      <c r="AB613" s="274"/>
      <c r="AC613" s="274"/>
      <c r="AD613" s="274"/>
      <c r="AE613" s="274"/>
      <c r="AF613" s="274"/>
      <c r="AG613" s="274"/>
      <c r="AH613" s="274"/>
      <c r="AI613" s="274"/>
      <c r="AJ613" s="274"/>
      <c r="AK613" s="274"/>
      <c r="AL613" s="274"/>
      <c r="AM613" s="274"/>
      <c r="AN613" s="274"/>
      <c r="AO613" s="275"/>
      <c r="AP613" s="276"/>
      <c r="AQ613" s="277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  <c r="BE613" s="279"/>
      <c r="BF613" s="265"/>
      <c r="BG613" s="198"/>
    </row>
    <row r="614" spans="1:59" ht="37.5" customHeight="1" x14ac:dyDescent="0.2">
      <c r="A614" s="246" t="s">
        <v>146</v>
      </c>
      <c r="B614" s="362">
        <v>709</v>
      </c>
      <c r="C614" s="361">
        <v>1003</v>
      </c>
      <c r="D614" s="360" t="s">
        <v>375</v>
      </c>
      <c r="E614" s="357" t="s">
        <v>147</v>
      </c>
      <c r="F614" s="359"/>
      <c r="G614" s="358" t="s">
        <v>71</v>
      </c>
      <c r="H614" s="356">
        <v>10306</v>
      </c>
      <c r="I614" s="355">
        <v>668279.31999999995</v>
      </c>
      <c r="J614" s="355">
        <v>0</v>
      </c>
      <c r="K614" s="355">
        <v>130000</v>
      </c>
      <c r="L614" s="355">
        <v>100000</v>
      </c>
      <c r="M614" s="355">
        <v>80000</v>
      </c>
      <c r="N614" s="355">
        <v>60000</v>
      </c>
      <c r="O614" s="355">
        <v>60000</v>
      </c>
      <c r="P614" s="355">
        <v>60000</v>
      </c>
      <c r="Q614" s="355">
        <v>60000</v>
      </c>
      <c r="R614" s="355">
        <v>30000</v>
      </c>
      <c r="S614" s="355">
        <v>30000</v>
      </c>
      <c r="T614" s="355">
        <v>30000</v>
      </c>
      <c r="U614" s="354">
        <v>28279.32</v>
      </c>
      <c r="V614" s="272"/>
      <c r="W614" s="272"/>
      <c r="X614" s="272"/>
      <c r="Y614" s="273"/>
      <c r="Z614" s="274"/>
      <c r="AA614" s="274"/>
      <c r="AB614" s="274"/>
      <c r="AC614" s="274"/>
      <c r="AD614" s="274"/>
      <c r="AE614" s="274"/>
      <c r="AF614" s="274"/>
      <c r="AG614" s="274"/>
      <c r="AH614" s="274"/>
      <c r="AI614" s="274"/>
      <c r="AJ614" s="274"/>
      <c r="AK614" s="274"/>
      <c r="AL614" s="274"/>
      <c r="AM614" s="274"/>
      <c r="AN614" s="274"/>
      <c r="AO614" s="275"/>
      <c r="AP614" s="276"/>
      <c r="AQ614" s="277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  <c r="BE614" s="279"/>
      <c r="BF614" s="265"/>
      <c r="BG614" s="198"/>
    </row>
    <row r="615" spans="1:59" ht="13.5" customHeight="1" x14ac:dyDescent="0.2">
      <c r="A615" s="246" t="s">
        <v>95</v>
      </c>
      <c r="B615" s="362">
        <v>709</v>
      </c>
      <c r="C615" s="361">
        <v>1003</v>
      </c>
      <c r="D615" s="360" t="s">
        <v>189</v>
      </c>
      <c r="E615" s="357" t="s">
        <v>96</v>
      </c>
      <c r="F615" s="359"/>
      <c r="G615" s="358" t="s">
        <v>73</v>
      </c>
      <c r="H615" s="356">
        <v>10306</v>
      </c>
      <c r="I615" s="355">
        <v>616.66999999999996</v>
      </c>
      <c r="J615" s="355">
        <v>0</v>
      </c>
      <c r="K615" s="355">
        <v>0</v>
      </c>
      <c r="L615" s="355">
        <v>0</v>
      </c>
      <c r="M615" s="355">
        <v>0</v>
      </c>
      <c r="N615" s="355">
        <v>0</v>
      </c>
      <c r="O615" s="355">
        <v>616.66999999999996</v>
      </c>
      <c r="P615" s="355">
        <v>0</v>
      </c>
      <c r="Q615" s="355">
        <v>0</v>
      </c>
      <c r="R615" s="355">
        <v>0</v>
      </c>
      <c r="S615" s="355">
        <v>0</v>
      </c>
      <c r="T615" s="355">
        <v>0</v>
      </c>
      <c r="U615" s="354">
        <v>0</v>
      </c>
      <c r="V615" s="272"/>
      <c r="W615" s="272"/>
      <c r="X615" s="272"/>
      <c r="Y615" s="273"/>
      <c r="Z615" s="274"/>
      <c r="AA615" s="274"/>
      <c r="AB615" s="274"/>
      <c r="AC615" s="274"/>
      <c r="AD615" s="274"/>
      <c r="AE615" s="274"/>
      <c r="AF615" s="274"/>
      <c r="AG615" s="274"/>
      <c r="AH615" s="274"/>
      <c r="AI615" s="274"/>
      <c r="AJ615" s="274"/>
      <c r="AK615" s="274"/>
      <c r="AL615" s="274"/>
      <c r="AM615" s="274"/>
      <c r="AN615" s="274"/>
      <c r="AO615" s="275"/>
      <c r="AP615" s="276"/>
      <c r="AQ615" s="277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  <c r="BE615" s="279"/>
      <c r="BF615" s="265"/>
      <c r="BG615" s="198"/>
    </row>
    <row r="616" spans="1:59" ht="27.75" customHeight="1" x14ac:dyDescent="0.2">
      <c r="A616" s="246" t="s">
        <v>590</v>
      </c>
      <c r="B616" s="362">
        <v>709</v>
      </c>
      <c r="C616" s="361">
        <v>1003</v>
      </c>
      <c r="D616" s="360" t="s">
        <v>189</v>
      </c>
      <c r="E616" s="357" t="s">
        <v>176</v>
      </c>
      <c r="F616" s="359"/>
      <c r="G616" s="358" t="s">
        <v>73</v>
      </c>
      <c r="H616" s="356">
        <v>10306</v>
      </c>
      <c r="I616" s="355">
        <v>45901.64</v>
      </c>
      <c r="J616" s="355">
        <v>0</v>
      </c>
      <c r="K616" s="355">
        <v>0</v>
      </c>
      <c r="L616" s="355">
        <v>0</v>
      </c>
      <c r="M616" s="355">
        <v>0</v>
      </c>
      <c r="N616" s="355">
        <v>0</v>
      </c>
      <c r="O616" s="355">
        <v>45901.64</v>
      </c>
      <c r="P616" s="355">
        <v>0</v>
      </c>
      <c r="Q616" s="355">
        <v>0</v>
      </c>
      <c r="R616" s="355">
        <v>0</v>
      </c>
      <c r="S616" s="355">
        <v>0</v>
      </c>
      <c r="T616" s="355">
        <v>0</v>
      </c>
      <c r="U616" s="354">
        <v>0</v>
      </c>
      <c r="V616" s="272"/>
      <c r="W616" s="272"/>
      <c r="X616" s="272"/>
      <c r="Y616" s="273"/>
      <c r="Z616" s="274"/>
      <c r="AA616" s="274"/>
      <c r="AB616" s="274"/>
      <c r="AC616" s="274"/>
      <c r="AD616" s="274"/>
      <c r="AE616" s="274"/>
      <c r="AF616" s="274"/>
      <c r="AG616" s="274"/>
      <c r="AH616" s="274"/>
      <c r="AI616" s="274"/>
      <c r="AJ616" s="274"/>
      <c r="AK616" s="274"/>
      <c r="AL616" s="274"/>
      <c r="AM616" s="274"/>
      <c r="AN616" s="274"/>
      <c r="AO616" s="275"/>
      <c r="AP616" s="276"/>
      <c r="AQ616" s="277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  <c r="BE616" s="279"/>
      <c r="BF616" s="265"/>
      <c r="BG616" s="198"/>
    </row>
    <row r="617" spans="1:59" ht="13.5" customHeight="1" x14ac:dyDescent="0.2">
      <c r="A617" s="246" t="s">
        <v>95</v>
      </c>
      <c r="B617" s="362">
        <v>709</v>
      </c>
      <c r="C617" s="361">
        <v>1003</v>
      </c>
      <c r="D617" s="360" t="s">
        <v>190</v>
      </c>
      <c r="E617" s="357" t="s">
        <v>96</v>
      </c>
      <c r="F617" s="359"/>
      <c r="G617" s="358" t="s">
        <v>81</v>
      </c>
      <c r="H617" s="356">
        <v>10306</v>
      </c>
      <c r="I617" s="355">
        <v>1320</v>
      </c>
      <c r="J617" s="355">
        <v>0</v>
      </c>
      <c r="K617" s="355">
        <v>280</v>
      </c>
      <c r="L617" s="355">
        <v>140</v>
      </c>
      <c r="M617" s="355">
        <v>100</v>
      </c>
      <c r="N617" s="355">
        <v>100</v>
      </c>
      <c r="O617" s="355">
        <v>100</v>
      </c>
      <c r="P617" s="355">
        <v>100</v>
      </c>
      <c r="Q617" s="355">
        <v>100</v>
      </c>
      <c r="R617" s="355">
        <v>100</v>
      </c>
      <c r="S617" s="355">
        <v>100</v>
      </c>
      <c r="T617" s="355">
        <v>100</v>
      </c>
      <c r="U617" s="354">
        <v>100</v>
      </c>
      <c r="V617" s="272"/>
      <c r="W617" s="272"/>
      <c r="X617" s="272"/>
      <c r="Y617" s="273"/>
      <c r="Z617" s="274"/>
      <c r="AA617" s="274"/>
      <c r="AB617" s="274"/>
      <c r="AC617" s="274"/>
      <c r="AD617" s="274"/>
      <c r="AE617" s="274"/>
      <c r="AF617" s="274"/>
      <c r="AG617" s="274"/>
      <c r="AH617" s="274"/>
      <c r="AI617" s="274"/>
      <c r="AJ617" s="274"/>
      <c r="AK617" s="274"/>
      <c r="AL617" s="274"/>
      <c r="AM617" s="274"/>
      <c r="AN617" s="274"/>
      <c r="AO617" s="275"/>
      <c r="AP617" s="276"/>
      <c r="AQ617" s="277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  <c r="BE617" s="279"/>
      <c r="BF617" s="265"/>
      <c r="BG617" s="198"/>
    </row>
    <row r="618" spans="1:59" ht="13.5" customHeight="1" x14ac:dyDescent="0.2">
      <c r="A618" s="246" t="s">
        <v>95</v>
      </c>
      <c r="B618" s="362">
        <v>709</v>
      </c>
      <c r="C618" s="361">
        <v>1003</v>
      </c>
      <c r="D618" s="360" t="s">
        <v>190</v>
      </c>
      <c r="E618" s="357" t="s">
        <v>96</v>
      </c>
      <c r="F618" s="359"/>
      <c r="G618" s="358" t="s">
        <v>81</v>
      </c>
      <c r="H618" s="356">
        <v>10306</v>
      </c>
      <c r="I618" s="355">
        <v>2794.4</v>
      </c>
      <c r="J618" s="355">
        <v>0</v>
      </c>
      <c r="K618" s="355">
        <v>500</v>
      </c>
      <c r="L618" s="355">
        <v>250</v>
      </c>
      <c r="M618" s="355">
        <v>250</v>
      </c>
      <c r="N618" s="355">
        <v>250</v>
      </c>
      <c r="O618" s="355">
        <v>250</v>
      </c>
      <c r="P618" s="355">
        <v>250</v>
      </c>
      <c r="Q618" s="355">
        <v>250</v>
      </c>
      <c r="R618" s="355">
        <v>250</v>
      </c>
      <c r="S618" s="355">
        <v>180</v>
      </c>
      <c r="T618" s="355">
        <v>180</v>
      </c>
      <c r="U618" s="354">
        <v>184.4</v>
      </c>
      <c r="V618" s="272"/>
      <c r="W618" s="272"/>
      <c r="X618" s="272"/>
      <c r="Y618" s="273"/>
      <c r="Z618" s="274"/>
      <c r="AA618" s="274"/>
      <c r="AB618" s="274"/>
      <c r="AC618" s="274"/>
      <c r="AD618" s="274"/>
      <c r="AE618" s="274"/>
      <c r="AF618" s="274"/>
      <c r="AG618" s="274"/>
      <c r="AH618" s="274"/>
      <c r="AI618" s="274"/>
      <c r="AJ618" s="274"/>
      <c r="AK618" s="274"/>
      <c r="AL618" s="274"/>
      <c r="AM618" s="274"/>
      <c r="AN618" s="274"/>
      <c r="AO618" s="275"/>
      <c r="AP618" s="276"/>
      <c r="AQ618" s="277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  <c r="BE618" s="279"/>
      <c r="BF618" s="265"/>
      <c r="BG618" s="198"/>
    </row>
    <row r="619" spans="1:59" ht="37.5" customHeight="1" x14ac:dyDescent="0.2">
      <c r="A619" s="246" t="s">
        <v>146</v>
      </c>
      <c r="B619" s="362">
        <v>709</v>
      </c>
      <c r="C619" s="361">
        <v>1003</v>
      </c>
      <c r="D619" s="360" t="s">
        <v>190</v>
      </c>
      <c r="E619" s="357" t="s">
        <v>147</v>
      </c>
      <c r="F619" s="359"/>
      <c r="G619" s="358" t="s">
        <v>81</v>
      </c>
      <c r="H619" s="356">
        <v>10306</v>
      </c>
      <c r="I619" s="355">
        <v>258000</v>
      </c>
      <c r="J619" s="355">
        <v>38100</v>
      </c>
      <c r="K619" s="355">
        <v>41900</v>
      </c>
      <c r="L619" s="355">
        <v>30000</v>
      </c>
      <c r="M619" s="355">
        <v>30000</v>
      </c>
      <c r="N619" s="355">
        <v>20000</v>
      </c>
      <c r="O619" s="355">
        <v>20000</v>
      </c>
      <c r="P619" s="355">
        <v>20000</v>
      </c>
      <c r="Q619" s="355">
        <v>20000</v>
      </c>
      <c r="R619" s="355">
        <v>20000</v>
      </c>
      <c r="S619" s="355">
        <v>0</v>
      </c>
      <c r="T619" s="355">
        <v>0</v>
      </c>
      <c r="U619" s="354">
        <v>18000</v>
      </c>
      <c r="V619" s="272"/>
      <c r="W619" s="272"/>
      <c r="X619" s="272"/>
      <c r="Y619" s="273"/>
      <c r="Z619" s="274"/>
      <c r="AA619" s="274"/>
      <c r="AB619" s="274"/>
      <c r="AC619" s="274"/>
      <c r="AD619" s="274"/>
      <c r="AE619" s="274"/>
      <c r="AF619" s="274"/>
      <c r="AG619" s="274"/>
      <c r="AH619" s="274"/>
      <c r="AI619" s="274"/>
      <c r="AJ619" s="274"/>
      <c r="AK619" s="274"/>
      <c r="AL619" s="274"/>
      <c r="AM619" s="274"/>
      <c r="AN619" s="274"/>
      <c r="AO619" s="275"/>
      <c r="AP619" s="276"/>
      <c r="AQ619" s="277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  <c r="BE619" s="279"/>
      <c r="BF619" s="265"/>
      <c r="BG619" s="198"/>
    </row>
    <row r="620" spans="1:59" ht="13.5" customHeight="1" x14ac:dyDescent="0.2">
      <c r="A620" s="246" t="s">
        <v>95</v>
      </c>
      <c r="B620" s="362">
        <v>709</v>
      </c>
      <c r="C620" s="361">
        <v>1003</v>
      </c>
      <c r="D620" s="360" t="s">
        <v>191</v>
      </c>
      <c r="E620" s="357" t="s">
        <v>96</v>
      </c>
      <c r="F620" s="359"/>
      <c r="G620" s="358" t="s">
        <v>77</v>
      </c>
      <c r="H620" s="356">
        <v>10306</v>
      </c>
      <c r="I620" s="355">
        <v>60960</v>
      </c>
      <c r="J620" s="355">
        <v>0</v>
      </c>
      <c r="K620" s="355">
        <v>60960</v>
      </c>
      <c r="L620" s="355">
        <v>0</v>
      </c>
      <c r="M620" s="355">
        <v>0</v>
      </c>
      <c r="N620" s="355">
        <v>0</v>
      </c>
      <c r="O620" s="355">
        <v>0</v>
      </c>
      <c r="P620" s="355">
        <v>0</v>
      </c>
      <c r="Q620" s="355">
        <v>0</v>
      </c>
      <c r="R620" s="355">
        <v>0</v>
      </c>
      <c r="S620" s="355">
        <v>0</v>
      </c>
      <c r="T620" s="355">
        <v>0</v>
      </c>
      <c r="U620" s="354">
        <v>0</v>
      </c>
      <c r="V620" s="272"/>
      <c r="W620" s="272"/>
      <c r="X620" s="272"/>
      <c r="Y620" s="273"/>
      <c r="Z620" s="274"/>
      <c r="AA620" s="274"/>
      <c r="AB620" s="274"/>
      <c r="AC620" s="274"/>
      <c r="AD620" s="274"/>
      <c r="AE620" s="274"/>
      <c r="AF620" s="274"/>
      <c r="AG620" s="274"/>
      <c r="AH620" s="274"/>
      <c r="AI620" s="274"/>
      <c r="AJ620" s="274"/>
      <c r="AK620" s="274"/>
      <c r="AL620" s="274"/>
      <c r="AM620" s="274"/>
      <c r="AN620" s="274"/>
      <c r="AO620" s="275"/>
      <c r="AP620" s="276"/>
      <c r="AQ620" s="277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  <c r="BE620" s="279"/>
      <c r="BF620" s="265"/>
      <c r="BG620" s="198"/>
    </row>
    <row r="621" spans="1:59" ht="27.75" customHeight="1" x14ac:dyDescent="0.2">
      <c r="A621" s="246" t="s">
        <v>590</v>
      </c>
      <c r="B621" s="362">
        <v>709</v>
      </c>
      <c r="C621" s="361">
        <v>1003</v>
      </c>
      <c r="D621" s="360" t="s">
        <v>191</v>
      </c>
      <c r="E621" s="357" t="s">
        <v>176</v>
      </c>
      <c r="F621" s="359"/>
      <c r="G621" s="358" t="s">
        <v>77</v>
      </c>
      <c r="H621" s="356">
        <v>10306</v>
      </c>
      <c r="I621" s="355">
        <v>7053052.2999999998</v>
      </c>
      <c r="J621" s="355">
        <v>18462.5</v>
      </c>
      <c r="K621" s="355">
        <v>7034589.7999999998</v>
      </c>
      <c r="L621" s="355">
        <v>0</v>
      </c>
      <c r="M621" s="355">
        <v>0</v>
      </c>
      <c r="N621" s="355">
        <v>0</v>
      </c>
      <c r="O621" s="355">
        <v>0</v>
      </c>
      <c r="P621" s="355">
        <v>0</v>
      </c>
      <c r="Q621" s="355">
        <v>0</v>
      </c>
      <c r="R621" s="355">
        <v>0</v>
      </c>
      <c r="S621" s="355">
        <v>0</v>
      </c>
      <c r="T621" s="355">
        <v>0</v>
      </c>
      <c r="U621" s="354">
        <v>0</v>
      </c>
      <c r="V621" s="272"/>
      <c r="W621" s="272"/>
      <c r="X621" s="272"/>
      <c r="Y621" s="273"/>
      <c r="Z621" s="274"/>
      <c r="AA621" s="274"/>
      <c r="AB621" s="274"/>
      <c r="AC621" s="274"/>
      <c r="AD621" s="274"/>
      <c r="AE621" s="274"/>
      <c r="AF621" s="274"/>
      <c r="AG621" s="274"/>
      <c r="AH621" s="274"/>
      <c r="AI621" s="274"/>
      <c r="AJ621" s="274"/>
      <c r="AK621" s="274"/>
      <c r="AL621" s="274"/>
      <c r="AM621" s="274"/>
      <c r="AN621" s="274"/>
      <c r="AO621" s="275"/>
      <c r="AP621" s="276"/>
      <c r="AQ621" s="277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  <c r="BE621" s="279"/>
      <c r="BF621" s="265"/>
      <c r="BG621" s="198"/>
    </row>
    <row r="622" spans="1:59" ht="13.5" customHeight="1" x14ac:dyDescent="0.2">
      <c r="A622" s="246" t="s">
        <v>95</v>
      </c>
      <c r="B622" s="362">
        <v>709</v>
      </c>
      <c r="C622" s="361">
        <v>1003</v>
      </c>
      <c r="D622" s="360" t="s">
        <v>192</v>
      </c>
      <c r="E622" s="357" t="s">
        <v>96</v>
      </c>
      <c r="F622" s="359"/>
      <c r="G622" s="358" t="s">
        <v>61</v>
      </c>
      <c r="H622" s="356">
        <v>10306</v>
      </c>
      <c r="I622" s="355">
        <v>105000</v>
      </c>
      <c r="J622" s="355">
        <v>0</v>
      </c>
      <c r="K622" s="355">
        <v>20000</v>
      </c>
      <c r="L622" s="355">
        <v>10000</v>
      </c>
      <c r="M622" s="355">
        <v>10000</v>
      </c>
      <c r="N622" s="355">
        <v>10000</v>
      </c>
      <c r="O622" s="355">
        <v>10000</v>
      </c>
      <c r="P622" s="355">
        <v>10000</v>
      </c>
      <c r="Q622" s="355">
        <v>7000</v>
      </c>
      <c r="R622" s="355">
        <v>7000</v>
      </c>
      <c r="S622" s="355">
        <v>7000</v>
      </c>
      <c r="T622" s="355">
        <v>7000</v>
      </c>
      <c r="U622" s="354">
        <v>7000</v>
      </c>
      <c r="V622" s="272"/>
      <c r="W622" s="272"/>
      <c r="X622" s="272"/>
      <c r="Y622" s="273"/>
      <c r="Z622" s="274"/>
      <c r="AA622" s="274"/>
      <c r="AB622" s="274"/>
      <c r="AC622" s="274"/>
      <c r="AD622" s="274"/>
      <c r="AE622" s="274"/>
      <c r="AF622" s="274"/>
      <c r="AG622" s="274"/>
      <c r="AH622" s="274"/>
      <c r="AI622" s="274"/>
      <c r="AJ622" s="274"/>
      <c r="AK622" s="274"/>
      <c r="AL622" s="274"/>
      <c r="AM622" s="274"/>
      <c r="AN622" s="274"/>
      <c r="AO622" s="275"/>
      <c r="AP622" s="276"/>
      <c r="AQ622" s="277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  <c r="BE622" s="279"/>
      <c r="BF622" s="265"/>
      <c r="BG622" s="198"/>
    </row>
    <row r="623" spans="1:59" ht="13.5" customHeight="1" x14ac:dyDescent="0.2">
      <c r="A623" s="246" t="s">
        <v>95</v>
      </c>
      <c r="B623" s="362">
        <v>709</v>
      </c>
      <c r="C623" s="361">
        <v>1003</v>
      </c>
      <c r="D623" s="360" t="s">
        <v>192</v>
      </c>
      <c r="E623" s="357" t="s">
        <v>96</v>
      </c>
      <c r="F623" s="359"/>
      <c r="G623" s="358" t="s">
        <v>61</v>
      </c>
      <c r="H623" s="356">
        <v>10306</v>
      </c>
      <c r="I623" s="355">
        <v>200189</v>
      </c>
      <c r="J623" s="355">
        <v>19857.22</v>
      </c>
      <c r="K623" s="355">
        <v>20142.78</v>
      </c>
      <c r="L623" s="355">
        <v>20000</v>
      </c>
      <c r="M623" s="355">
        <v>20000</v>
      </c>
      <c r="N623" s="355">
        <v>20000</v>
      </c>
      <c r="O623" s="355">
        <v>18000</v>
      </c>
      <c r="P623" s="355">
        <v>18000</v>
      </c>
      <c r="Q623" s="355">
        <v>18000</v>
      </c>
      <c r="R623" s="355">
        <v>15000</v>
      </c>
      <c r="S623" s="355">
        <v>15000</v>
      </c>
      <c r="T623" s="355">
        <v>15000</v>
      </c>
      <c r="U623" s="354">
        <v>1189</v>
      </c>
      <c r="V623" s="272"/>
      <c r="W623" s="272"/>
      <c r="X623" s="272"/>
      <c r="Y623" s="273"/>
      <c r="Z623" s="274"/>
      <c r="AA623" s="274"/>
      <c r="AB623" s="274"/>
      <c r="AC623" s="274"/>
      <c r="AD623" s="274"/>
      <c r="AE623" s="274"/>
      <c r="AF623" s="274"/>
      <c r="AG623" s="274"/>
      <c r="AH623" s="274"/>
      <c r="AI623" s="274"/>
      <c r="AJ623" s="274"/>
      <c r="AK623" s="274"/>
      <c r="AL623" s="274"/>
      <c r="AM623" s="274"/>
      <c r="AN623" s="274"/>
      <c r="AO623" s="275"/>
      <c r="AP623" s="276"/>
      <c r="AQ623" s="277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  <c r="BE623" s="279"/>
      <c r="BF623" s="265"/>
      <c r="BG623" s="198"/>
    </row>
    <row r="624" spans="1:59" ht="27.75" customHeight="1" x14ac:dyDescent="0.2">
      <c r="A624" s="246" t="s">
        <v>590</v>
      </c>
      <c r="B624" s="362">
        <v>709</v>
      </c>
      <c r="C624" s="361">
        <v>1003</v>
      </c>
      <c r="D624" s="360" t="s">
        <v>192</v>
      </c>
      <c r="E624" s="357" t="s">
        <v>176</v>
      </c>
      <c r="F624" s="359"/>
      <c r="G624" s="358" t="s">
        <v>61</v>
      </c>
      <c r="H624" s="356">
        <v>10306</v>
      </c>
      <c r="I624" s="355">
        <v>22033545.239999998</v>
      </c>
      <c r="J624" s="355">
        <v>2480797.13</v>
      </c>
      <c r="K624" s="355">
        <v>2719202.87</v>
      </c>
      <c r="L624" s="355">
        <v>2000000</v>
      </c>
      <c r="M624" s="355">
        <v>2000000</v>
      </c>
      <c r="N624" s="355">
        <v>2000000</v>
      </c>
      <c r="O624" s="355">
        <v>1800000</v>
      </c>
      <c r="P624" s="355">
        <v>1800000</v>
      </c>
      <c r="Q624" s="355">
        <v>1600000</v>
      </c>
      <c r="R624" s="355">
        <v>1600000</v>
      </c>
      <c r="S624" s="355">
        <v>1800000</v>
      </c>
      <c r="T624" s="355">
        <v>1800000</v>
      </c>
      <c r="U624" s="354">
        <v>433545.24</v>
      </c>
      <c r="V624" s="272"/>
      <c r="W624" s="272"/>
      <c r="X624" s="272"/>
      <c r="Y624" s="273"/>
      <c r="Z624" s="274"/>
      <c r="AA624" s="274"/>
      <c r="AB624" s="274"/>
      <c r="AC624" s="274"/>
      <c r="AD624" s="274"/>
      <c r="AE624" s="274"/>
      <c r="AF624" s="274"/>
      <c r="AG624" s="274"/>
      <c r="AH624" s="274"/>
      <c r="AI624" s="274"/>
      <c r="AJ624" s="274"/>
      <c r="AK624" s="274"/>
      <c r="AL624" s="274"/>
      <c r="AM624" s="274"/>
      <c r="AN624" s="274"/>
      <c r="AO624" s="275"/>
      <c r="AP624" s="276"/>
      <c r="AQ624" s="277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  <c r="BE624" s="279"/>
      <c r="BF624" s="265"/>
      <c r="BG624" s="198"/>
    </row>
    <row r="625" spans="1:59" ht="13.5" customHeight="1" x14ac:dyDescent="0.2">
      <c r="A625" s="246" t="s">
        <v>95</v>
      </c>
      <c r="B625" s="362">
        <v>709</v>
      </c>
      <c r="C625" s="361">
        <v>1003</v>
      </c>
      <c r="D625" s="360" t="s">
        <v>193</v>
      </c>
      <c r="E625" s="357" t="s">
        <v>96</v>
      </c>
      <c r="F625" s="359"/>
      <c r="G625" s="358" t="s">
        <v>61</v>
      </c>
      <c r="H625" s="356">
        <v>10306</v>
      </c>
      <c r="I625" s="355">
        <v>94500</v>
      </c>
      <c r="J625" s="355">
        <v>0</v>
      </c>
      <c r="K625" s="355">
        <v>20000</v>
      </c>
      <c r="L625" s="355">
        <v>7000</v>
      </c>
      <c r="M625" s="355">
        <v>7000</v>
      </c>
      <c r="N625" s="355">
        <v>7000</v>
      </c>
      <c r="O625" s="355">
        <v>7000</v>
      </c>
      <c r="P625" s="355">
        <v>7000</v>
      </c>
      <c r="Q625" s="355">
        <v>7000</v>
      </c>
      <c r="R625" s="355">
        <v>7000</v>
      </c>
      <c r="S625" s="355">
        <v>7000</v>
      </c>
      <c r="T625" s="355">
        <v>7000</v>
      </c>
      <c r="U625" s="354">
        <v>11500</v>
      </c>
      <c r="V625" s="272"/>
      <c r="W625" s="272"/>
      <c r="X625" s="272"/>
      <c r="Y625" s="273"/>
      <c r="Z625" s="274"/>
      <c r="AA625" s="274"/>
      <c r="AB625" s="274"/>
      <c r="AC625" s="274"/>
      <c r="AD625" s="274"/>
      <c r="AE625" s="274"/>
      <c r="AF625" s="274"/>
      <c r="AG625" s="274"/>
      <c r="AH625" s="274"/>
      <c r="AI625" s="274"/>
      <c r="AJ625" s="274"/>
      <c r="AK625" s="274"/>
      <c r="AL625" s="274"/>
      <c r="AM625" s="274"/>
      <c r="AN625" s="274"/>
      <c r="AO625" s="275"/>
      <c r="AP625" s="276"/>
      <c r="AQ625" s="277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  <c r="BE625" s="279"/>
      <c r="BF625" s="265"/>
      <c r="BG625" s="198"/>
    </row>
    <row r="626" spans="1:59" ht="13.5" customHeight="1" x14ac:dyDescent="0.2">
      <c r="A626" s="246" t="s">
        <v>95</v>
      </c>
      <c r="B626" s="362">
        <v>709</v>
      </c>
      <c r="C626" s="361">
        <v>1003</v>
      </c>
      <c r="D626" s="360" t="s">
        <v>193</v>
      </c>
      <c r="E626" s="357" t="s">
        <v>96</v>
      </c>
      <c r="F626" s="359"/>
      <c r="G626" s="358" t="s">
        <v>61</v>
      </c>
      <c r="H626" s="356">
        <v>10306</v>
      </c>
      <c r="I626" s="355">
        <v>181227.68</v>
      </c>
      <c r="J626" s="355">
        <v>15312.62</v>
      </c>
      <c r="K626" s="355">
        <v>24687.38</v>
      </c>
      <c r="L626" s="355">
        <v>20000</v>
      </c>
      <c r="M626" s="355">
        <v>20000</v>
      </c>
      <c r="N626" s="355">
        <v>16000</v>
      </c>
      <c r="O626" s="355">
        <v>16000</v>
      </c>
      <c r="P626" s="355">
        <v>16000</v>
      </c>
      <c r="Q626" s="355">
        <v>16000</v>
      </c>
      <c r="R626" s="355">
        <v>14000</v>
      </c>
      <c r="S626" s="355">
        <v>14000</v>
      </c>
      <c r="T626" s="355">
        <v>7000</v>
      </c>
      <c r="U626" s="354">
        <v>2227.6799999999998</v>
      </c>
      <c r="V626" s="272"/>
      <c r="W626" s="272"/>
      <c r="X626" s="272"/>
      <c r="Y626" s="273"/>
      <c r="Z626" s="274"/>
      <c r="AA626" s="274"/>
      <c r="AB626" s="274"/>
      <c r="AC626" s="274"/>
      <c r="AD626" s="274"/>
      <c r="AE626" s="274"/>
      <c r="AF626" s="274"/>
      <c r="AG626" s="274"/>
      <c r="AH626" s="274"/>
      <c r="AI626" s="274"/>
      <c r="AJ626" s="274"/>
      <c r="AK626" s="274"/>
      <c r="AL626" s="274"/>
      <c r="AM626" s="274"/>
      <c r="AN626" s="274"/>
      <c r="AO626" s="275"/>
      <c r="AP626" s="276"/>
      <c r="AQ626" s="277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  <c r="BE626" s="279"/>
      <c r="BF626" s="265"/>
      <c r="BG626" s="198"/>
    </row>
    <row r="627" spans="1:59" ht="27.75" customHeight="1" x14ac:dyDescent="0.2">
      <c r="A627" s="246" t="s">
        <v>590</v>
      </c>
      <c r="B627" s="362">
        <v>709</v>
      </c>
      <c r="C627" s="361">
        <v>1003</v>
      </c>
      <c r="D627" s="360" t="s">
        <v>193</v>
      </c>
      <c r="E627" s="357" t="s">
        <v>176</v>
      </c>
      <c r="F627" s="359"/>
      <c r="G627" s="358" t="s">
        <v>61</v>
      </c>
      <c r="H627" s="356">
        <v>10306</v>
      </c>
      <c r="I627" s="355">
        <v>19724272.32</v>
      </c>
      <c r="J627" s="355">
        <v>2207269.09</v>
      </c>
      <c r="K627" s="355">
        <v>2992730.91</v>
      </c>
      <c r="L627" s="355">
        <v>2000000</v>
      </c>
      <c r="M627" s="355">
        <v>2000000</v>
      </c>
      <c r="N627" s="355">
        <v>2000000</v>
      </c>
      <c r="O627" s="355">
        <v>1400000</v>
      </c>
      <c r="P627" s="355">
        <v>1400000</v>
      </c>
      <c r="Q627" s="355">
        <v>1400000</v>
      </c>
      <c r="R627" s="355">
        <v>1400000</v>
      </c>
      <c r="S627" s="355">
        <v>1400000</v>
      </c>
      <c r="T627" s="355">
        <v>1400000</v>
      </c>
      <c r="U627" s="354">
        <v>124272.32000000001</v>
      </c>
      <c r="V627" s="272"/>
      <c r="W627" s="272"/>
      <c r="X627" s="272"/>
      <c r="Y627" s="273"/>
      <c r="Z627" s="274"/>
      <c r="AA627" s="274"/>
      <c r="AB627" s="274"/>
      <c r="AC627" s="274"/>
      <c r="AD627" s="274"/>
      <c r="AE627" s="274"/>
      <c r="AF627" s="274"/>
      <c r="AG627" s="274"/>
      <c r="AH627" s="274"/>
      <c r="AI627" s="274"/>
      <c r="AJ627" s="274"/>
      <c r="AK627" s="274"/>
      <c r="AL627" s="274"/>
      <c r="AM627" s="274"/>
      <c r="AN627" s="274"/>
      <c r="AO627" s="275"/>
      <c r="AP627" s="276"/>
      <c r="AQ627" s="277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  <c r="BE627" s="279"/>
      <c r="BF627" s="265"/>
      <c r="BG627" s="198"/>
    </row>
    <row r="628" spans="1:59" ht="13.5" customHeight="1" x14ac:dyDescent="0.2">
      <c r="A628" s="246" t="s">
        <v>95</v>
      </c>
      <c r="B628" s="362">
        <v>709</v>
      </c>
      <c r="C628" s="361">
        <v>1003</v>
      </c>
      <c r="D628" s="360" t="s">
        <v>194</v>
      </c>
      <c r="E628" s="357" t="s">
        <v>96</v>
      </c>
      <c r="F628" s="359"/>
      <c r="G628" s="358" t="s">
        <v>61</v>
      </c>
      <c r="H628" s="356">
        <v>10306</v>
      </c>
      <c r="I628" s="355">
        <v>10080</v>
      </c>
      <c r="J628" s="355">
        <v>0</v>
      </c>
      <c r="K628" s="355">
        <v>2000</v>
      </c>
      <c r="L628" s="355">
        <v>1000</v>
      </c>
      <c r="M628" s="355">
        <v>750</v>
      </c>
      <c r="N628" s="355">
        <v>750</v>
      </c>
      <c r="O628" s="355">
        <v>750</v>
      </c>
      <c r="P628" s="355">
        <v>750</v>
      </c>
      <c r="Q628" s="355">
        <v>750</v>
      </c>
      <c r="R628" s="355">
        <v>750</v>
      </c>
      <c r="S628" s="355">
        <v>750</v>
      </c>
      <c r="T628" s="355">
        <v>750</v>
      </c>
      <c r="U628" s="354">
        <v>1080</v>
      </c>
      <c r="V628" s="272"/>
      <c r="W628" s="272"/>
      <c r="X628" s="272"/>
      <c r="Y628" s="273"/>
      <c r="Z628" s="274"/>
      <c r="AA628" s="274"/>
      <c r="AB628" s="274"/>
      <c r="AC628" s="274"/>
      <c r="AD628" s="274"/>
      <c r="AE628" s="274"/>
      <c r="AF628" s="274"/>
      <c r="AG628" s="274"/>
      <c r="AH628" s="274"/>
      <c r="AI628" s="274"/>
      <c r="AJ628" s="274"/>
      <c r="AK628" s="274"/>
      <c r="AL628" s="274"/>
      <c r="AM628" s="274"/>
      <c r="AN628" s="274"/>
      <c r="AO628" s="275"/>
      <c r="AP628" s="276"/>
      <c r="AQ628" s="277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  <c r="BE628" s="279"/>
      <c r="BF628" s="265"/>
      <c r="BG628" s="198"/>
    </row>
    <row r="629" spans="1:59" ht="13.5" customHeight="1" x14ac:dyDescent="0.2">
      <c r="A629" s="246" t="s">
        <v>95</v>
      </c>
      <c r="B629" s="362">
        <v>709</v>
      </c>
      <c r="C629" s="361">
        <v>1003</v>
      </c>
      <c r="D629" s="360" t="s">
        <v>194</v>
      </c>
      <c r="E629" s="357" t="s">
        <v>96</v>
      </c>
      <c r="F629" s="359"/>
      <c r="G629" s="358" t="s">
        <v>61</v>
      </c>
      <c r="H629" s="356">
        <v>10306</v>
      </c>
      <c r="I629" s="355">
        <v>13718.72</v>
      </c>
      <c r="J629" s="355">
        <v>1091.8599999999999</v>
      </c>
      <c r="K629" s="355">
        <v>1308.1400000000001</v>
      </c>
      <c r="L629" s="355">
        <v>1200</v>
      </c>
      <c r="M629" s="355">
        <v>1200</v>
      </c>
      <c r="N629" s="355">
        <v>1200</v>
      </c>
      <c r="O629" s="355">
        <v>1200</v>
      </c>
      <c r="P629" s="355">
        <v>1200</v>
      </c>
      <c r="Q629" s="355">
        <v>1200</v>
      </c>
      <c r="R629" s="355">
        <v>1200</v>
      </c>
      <c r="S629" s="355">
        <v>1200</v>
      </c>
      <c r="T629" s="355">
        <v>1200</v>
      </c>
      <c r="U629" s="354">
        <v>518.72</v>
      </c>
      <c r="V629" s="272"/>
      <c r="W629" s="272"/>
      <c r="X629" s="272"/>
      <c r="Y629" s="273"/>
      <c r="Z629" s="274"/>
      <c r="AA629" s="274"/>
      <c r="AB629" s="274"/>
      <c r="AC629" s="274"/>
      <c r="AD629" s="274"/>
      <c r="AE629" s="274"/>
      <c r="AF629" s="274"/>
      <c r="AG629" s="274"/>
      <c r="AH629" s="274"/>
      <c r="AI629" s="274"/>
      <c r="AJ629" s="274"/>
      <c r="AK629" s="274"/>
      <c r="AL629" s="274"/>
      <c r="AM629" s="274"/>
      <c r="AN629" s="274"/>
      <c r="AO629" s="275"/>
      <c r="AP629" s="276"/>
      <c r="AQ629" s="277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  <c r="BE629" s="279"/>
      <c r="BF629" s="265"/>
      <c r="BG629" s="198"/>
    </row>
    <row r="630" spans="1:59" ht="27.75" customHeight="1" x14ac:dyDescent="0.2">
      <c r="A630" s="246" t="s">
        <v>590</v>
      </c>
      <c r="B630" s="362">
        <v>709</v>
      </c>
      <c r="C630" s="361">
        <v>1003</v>
      </c>
      <c r="D630" s="360" t="s">
        <v>194</v>
      </c>
      <c r="E630" s="357" t="s">
        <v>176</v>
      </c>
      <c r="F630" s="359"/>
      <c r="G630" s="358" t="s">
        <v>61</v>
      </c>
      <c r="H630" s="356">
        <v>10306</v>
      </c>
      <c r="I630" s="355">
        <v>1576201.28</v>
      </c>
      <c r="J630" s="355">
        <v>171619.68</v>
      </c>
      <c r="K630" s="355">
        <v>200380.32</v>
      </c>
      <c r="L630" s="355">
        <v>186000</v>
      </c>
      <c r="M630" s="355">
        <v>135000</v>
      </c>
      <c r="N630" s="355">
        <v>120000</v>
      </c>
      <c r="O630" s="355">
        <v>120000</v>
      </c>
      <c r="P630" s="355">
        <v>120000</v>
      </c>
      <c r="Q630" s="355">
        <v>120000</v>
      </c>
      <c r="R630" s="355">
        <v>100000</v>
      </c>
      <c r="S630" s="355">
        <v>100000</v>
      </c>
      <c r="T630" s="355">
        <v>100000</v>
      </c>
      <c r="U630" s="354">
        <v>103201.28</v>
      </c>
      <c r="V630" s="272"/>
      <c r="W630" s="272"/>
      <c r="X630" s="272"/>
      <c r="Y630" s="273"/>
      <c r="Z630" s="274"/>
      <c r="AA630" s="274"/>
      <c r="AB630" s="274"/>
      <c r="AC630" s="274"/>
      <c r="AD630" s="274"/>
      <c r="AE630" s="274"/>
      <c r="AF630" s="274"/>
      <c r="AG630" s="274"/>
      <c r="AH630" s="274"/>
      <c r="AI630" s="274"/>
      <c r="AJ630" s="274"/>
      <c r="AK630" s="274"/>
      <c r="AL630" s="274"/>
      <c r="AM630" s="274"/>
      <c r="AN630" s="274"/>
      <c r="AO630" s="275"/>
      <c r="AP630" s="276"/>
      <c r="AQ630" s="277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  <c r="BE630" s="279"/>
      <c r="BF630" s="265"/>
      <c r="BG630" s="198"/>
    </row>
    <row r="631" spans="1:59" ht="13.5" customHeight="1" x14ac:dyDescent="0.2">
      <c r="A631" s="246" t="s">
        <v>95</v>
      </c>
      <c r="B631" s="362">
        <v>709</v>
      </c>
      <c r="C631" s="361">
        <v>1003</v>
      </c>
      <c r="D631" s="360" t="s">
        <v>195</v>
      </c>
      <c r="E631" s="357" t="s">
        <v>96</v>
      </c>
      <c r="F631" s="359"/>
      <c r="G631" s="358" t="s">
        <v>61</v>
      </c>
      <c r="H631" s="356">
        <v>10306</v>
      </c>
      <c r="I631" s="355">
        <v>479.53</v>
      </c>
      <c r="J631" s="355">
        <v>95.3</v>
      </c>
      <c r="K631" s="355">
        <v>84.7</v>
      </c>
      <c r="L631" s="355">
        <v>80</v>
      </c>
      <c r="M631" s="355">
        <v>80</v>
      </c>
      <c r="N631" s="355">
        <v>80</v>
      </c>
      <c r="O631" s="355">
        <v>59.53</v>
      </c>
      <c r="P631" s="355">
        <v>0</v>
      </c>
      <c r="Q631" s="355">
        <v>0</v>
      </c>
      <c r="R631" s="355">
        <v>0</v>
      </c>
      <c r="S631" s="355">
        <v>0</v>
      </c>
      <c r="T631" s="355">
        <v>0</v>
      </c>
      <c r="U631" s="354">
        <v>0</v>
      </c>
      <c r="V631" s="272"/>
      <c r="W631" s="272"/>
      <c r="X631" s="272"/>
      <c r="Y631" s="273"/>
      <c r="Z631" s="274"/>
      <c r="AA631" s="274"/>
      <c r="AB631" s="274"/>
      <c r="AC631" s="274"/>
      <c r="AD631" s="274"/>
      <c r="AE631" s="274"/>
      <c r="AF631" s="274"/>
      <c r="AG631" s="274"/>
      <c r="AH631" s="274"/>
      <c r="AI631" s="274"/>
      <c r="AJ631" s="274"/>
      <c r="AK631" s="274"/>
      <c r="AL631" s="274"/>
      <c r="AM631" s="274"/>
      <c r="AN631" s="274"/>
      <c r="AO631" s="275"/>
      <c r="AP631" s="276"/>
      <c r="AQ631" s="277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  <c r="BE631" s="279"/>
      <c r="BF631" s="265"/>
      <c r="BG631" s="198"/>
    </row>
    <row r="632" spans="1:59" ht="27.75" customHeight="1" x14ac:dyDescent="0.2">
      <c r="A632" s="246" t="s">
        <v>590</v>
      </c>
      <c r="B632" s="362">
        <v>709</v>
      </c>
      <c r="C632" s="361">
        <v>1003</v>
      </c>
      <c r="D632" s="360" t="s">
        <v>195</v>
      </c>
      <c r="E632" s="357" t="s">
        <v>176</v>
      </c>
      <c r="F632" s="359"/>
      <c r="G632" s="358" t="s">
        <v>61</v>
      </c>
      <c r="H632" s="356">
        <v>10306</v>
      </c>
      <c r="I632" s="355">
        <v>35520.47</v>
      </c>
      <c r="J632" s="355">
        <v>8080.62</v>
      </c>
      <c r="K632" s="355">
        <v>14919.38</v>
      </c>
      <c r="L632" s="355">
        <v>8000</v>
      </c>
      <c r="M632" s="355">
        <v>4520.47</v>
      </c>
      <c r="N632" s="355">
        <v>0</v>
      </c>
      <c r="O632" s="355">
        <v>0</v>
      </c>
      <c r="P632" s="355">
        <v>0</v>
      </c>
      <c r="Q632" s="355">
        <v>0</v>
      </c>
      <c r="R632" s="355">
        <v>0</v>
      </c>
      <c r="S632" s="355">
        <v>0</v>
      </c>
      <c r="T632" s="355">
        <v>0</v>
      </c>
      <c r="U632" s="354">
        <v>0</v>
      </c>
      <c r="V632" s="272"/>
      <c r="W632" s="272"/>
      <c r="X632" s="272"/>
      <c r="Y632" s="273"/>
      <c r="Z632" s="274"/>
      <c r="AA632" s="274"/>
      <c r="AB632" s="274"/>
      <c r="AC632" s="274"/>
      <c r="AD632" s="274"/>
      <c r="AE632" s="274"/>
      <c r="AF632" s="274"/>
      <c r="AG632" s="274"/>
      <c r="AH632" s="274"/>
      <c r="AI632" s="274"/>
      <c r="AJ632" s="274"/>
      <c r="AK632" s="274"/>
      <c r="AL632" s="274"/>
      <c r="AM632" s="274"/>
      <c r="AN632" s="274"/>
      <c r="AO632" s="275"/>
      <c r="AP632" s="276"/>
      <c r="AQ632" s="277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  <c r="BE632" s="279"/>
      <c r="BF632" s="265"/>
      <c r="BG632" s="198"/>
    </row>
    <row r="633" spans="1:59" ht="13.5" customHeight="1" x14ac:dyDescent="0.2">
      <c r="A633" s="246" t="s">
        <v>95</v>
      </c>
      <c r="B633" s="362">
        <v>709</v>
      </c>
      <c r="C633" s="361">
        <v>1003</v>
      </c>
      <c r="D633" s="360" t="s">
        <v>196</v>
      </c>
      <c r="E633" s="357" t="s">
        <v>96</v>
      </c>
      <c r="F633" s="359"/>
      <c r="G633" s="358" t="s">
        <v>61</v>
      </c>
      <c r="H633" s="356">
        <v>10306</v>
      </c>
      <c r="I633" s="355">
        <v>36000</v>
      </c>
      <c r="J633" s="355">
        <v>0</v>
      </c>
      <c r="K633" s="355">
        <v>4600</v>
      </c>
      <c r="L633" s="355">
        <v>2300</v>
      </c>
      <c r="M633" s="355">
        <v>2300</v>
      </c>
      <c r="N633" s="355">
        <v>2300</v>
      </c>
      <c r="O633" s="355">
        <v>2300</v>
      </c>
      <c r="P633" s="355">
        <v>2300</v>
      </c>
      <c r="Q633" s="355">
        <v>2300</v>
      </c>
      <c r="R633" s="355">
        <v>2300</v>
      </c>
      <c r="S633" s="355">
        <v>2300</v>
      </c>
      <c r="T633" s="355">
        <v>2300</v>
      </c>
      <c r="U633" s="354">
        <v>10700</v>
      </c>
      <c r="V633" s="272"/>
      <c r="W633" s="272"/>
      <c r="X633" s="272"/>
      <c r="Y633" s="273"/>
      <c r="Z633" s="274"/>
      <c r="AA633" s="274"/>
      <c r="AB633" s="274"/>
      <c r="AC633" s="274"/>
      <c r="AD633" s="274"/>
      <c r="AE633" s="274"/>
      <c r="AF633" s="274"/>
      <c r="AG633" s="274"/>
      <c r="AH633" s="274"/>
      <c r="AI633" s="274"/>
      <c r="AJ633" s="274"/>
      <c r="AK633" s="274"/>
      <c r="AL633" s="274"/>
      <c r="AM633" s="274"/>
      <c r="AN633" s="274"/>
      <c r="AO633" s="275"/>
      <c r="AP633" s="276"/>
      <c r="AQ633" s="277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  <c r="BE633" s="279"/>
      <c r="BF633" s="265"/>
      <c r="BG633" s="198"/>
    </row>
    <row r="634" spans="1:59" ht="13.5" customHeight="1" x14ac:dyDescent="0.2">
      <c r="A634" s="246" t="s">
        <v>95</v>
      </c>
      <c r="B634" s="362">
        <v>709</v>
      </c>
      <c r="C634" s="361">
        <v>1003</v>
      </c>
      <c r="D634" s="360" t="s">
        <v>196</v>
      </c>
      <c r="E634" s="357" t="s">
        <v>96</v>
      </c>
      <c r="F634" s="359"/>
      <c r="G634" s="358" t="s">
        <v>61</v>
      </c>
      <c r="H634" s="356">
        <v>10306</v>
      </c>
      <c r="I634" s="355">
        <v>59461.27</v>
      </c>
      <c r="J634" s="355">
        <v>376.02</v>
      </c>
      <c r="K634" s="355">
        <v>18623.98</v>
      </c>
      <c r="L634" s="355">
        <v>9000</v>
      </c>
      <c r="M634" s="355">
        <v>9000</v>
      </c>
      <c r="N634" s="355">
        <v>9000</v>
      </c>
      <c r="O634" s="355">
        <v>9000</v>
      </c>
      <c r="P634" s="355">
        <v>4461.2700000000004</v>
      </c>
      <c r="Q634" s="355">
        <v>0</v>
      </c>
      <c r="R634" s="355">
        <v>0</v>
      </c>
      <c r="S634" s="355">
        <v>0</v>
      </c>
      <c r="T634" s="355">
        <v>0</v>
      </c>
      <c r="U634" s="354">
        <v>0</v>
      </c>
      <c r="V634" s="272"/>
      <c r="W634" s="272"/>
      <c r="X634" s="272"/>
      <c r="Y634" s="273"/>
      <c r="Z634" s="274"/>
      <c r="AA634" s="274"/>
      <c r="AB634" s="274"/>
      <c r="AC634" s="274"/>
      <c r="AD634" s="274"/>
      <c r="AE634" s="274"/>
      <c r="AF634" s="274"/>
      <c r="AG634" s="274"/>
      <c r="AH634" s="274"/>
      <c r="AI634" s="274"/>
      <c r="AJ634" s="274"/>
      <c r="AK634" s="274"/>
      <c r="AL634" s="274"/>
      <c r="AM634" s="274"/>
      <c r="AN634" s="274"/>
      <c r="AO634" s="275"/>
      <c r="AP634" s="276"/>
      <c r="AQ634" s="277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  <c r="BE634" s="279"/>
      <c r="BF634" s="265"/>
      <c r="BG634" s="198"/>
    </row>
    <row r="635" spans="1:59" ht="37.5" customHeight="1" x14ac:dyDescent="0.2">
      <c r="A635" s="246" t="s">
        <v>146</v>
      </c>
      <c r="B635" s="362">
        <v>709</v>
      </c>
      <c r="C635" s="361">
        <v>1003</v>
      </c>
      <c r="D635" s="360" t="s">
        <v>196</v>
      </c>
      <c r="E635" s="357" t="s">
        <v>147</v>
      </c>
      <c r="F635" s="359"/>
      <c r="G635" s="358" t="s">
        <v>61</v>
      </c>
      <c r="H635" s="356">
        <v>10306</v>
      </c>
      <c r="I635" s="355">
        <v>6404538.7300000004</v>
      </c>
      <c r="J635" s="355">
        <v>620674.73</v>
      </c>
      <c r="K635" s="355">
        <v>1279325.27</v>
      </c>
      <c r="L635" s="355">
        <v>650000</v>
      </c>
      <c r="M635" s="355">
        <v>650000</v>
      </c>
      <c r="N635" s="355">
        <v>650000</v>
      </c>
      <c r="O635" s="355">
        <v>650000</v>
      </c>
      <c r="P635" s="355">
        <v>600000</v>
      </c>
      <c r="Q635" s="355">
        <v>600000</v>
      </c>
      <c r="R635" s="355">
        <v>300000</v>
      </c>
      <c r="S635" s="355">
        <v>300000</v>
      </c>
      <c r="T635" s="355">
        <v>104538.73</v>
      </c>
      <c r="U635" s="354">
        <v>0</v>
      </c>
      <c r="V635" s="272"/>
      <c r="W635" s="272"/>
      <c r="X635" s="272"/>
      <c r="Y635" s="273"/>
      <c r="Z635" s="274"/>
      <c r="AA635" s="274"/>
      <c r="AB635" s="274"/>
      <c r="AC635" s="274"/>
      <c r="AD635" s="274"/>
      <c r="AE635" s="274"/>
      <c r="AF635" s="274"/>
      <c r="AG635" s="274"/>
      <c r="AH635" s="274"/>
      <c r="AI635" s="274"/>
      <c r="AJ635" s="274"/>
      <c r="AK635" s="274"/>
      <c r="AL635" s="274"/>
      <c r="AM635" s="274"/>
      <c r="AN635" s="274"/>
      <c r="AO635" s="275"/>
      <c r="AP635" s="276"/>
      <c r="AQ635" s="277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  <c r="BE635" s="279"/>
      <c r="BF635" s="265"/>
      <c r="BG635" s="198"/>
    </row>
    <row r="636" spans="1:59" ht="27.75" customHeight="1" x14ac:dyDescent="0.2">
      <c r="A636" s="246" t="s">
        <v>590</v>
      </c>
      <c r="B636" s="362">
        <v>709</v>
      </c>
      <c r="C636" s="361">
        <v>1003</v>
      </c>
      <c r="D636" s="360" t="s">
        <v>402</v>
      </c>
      <c r="E636" s="357" t="s">
        <v>176</v>
      </c>
      <c r="F636" s="359"/>
      <c r="G636" s="358" t="s">
        <v>403</v>
      </c>
      <c r="H636" s="356">
        <v>10306</v>
      </c>
      <c r="I636" s="355">
        <v>268941.53000000003</v>
      </c>
      <c r="J636" s="355">
        <v>69967.28</v>
      </c>
      <c r="K636" s="355">
        <v>35652.199999999997</v>
      </c>
      <c r="L636" s="355">
        <v>27858.720000000001</v>
      </c>
      <c r="M636" s="355">
        <v>27858.720000000001</v>
      </c>
      <c r="N636" s="355">
        <v>19744.759999999998</v>
      </c>
      <c r="O636" s="355">
        <v>0</v>
      </c>
      <c r="P636" s="355">
        <v>27858.720000000001</v>
      </c>
      <c r="Q636" s="355">
        <v>13929.36</v>
      </c>
      <c r="R636" s="355">
        <v>13929.36</v>
      </c>
      <c r="S636" s="355">
        <v>13929.36</v>
      </c>
      <c r="T636" s="355">
        <v>13929.36</v>
      </c>
      <c r="U636" s="354">
        <v>4283.6899999999996</v>
      </c>
      <c r="V636" s="272"/>
      <c r="W636" s="272"/>
      <c r="X636" s="272"/>
      <c r="Y636" s="273"/>
      <c r="Z636" s="274"/>
      <c r="AA636" s="274"/>
      <c r="AB636" s="274"/>
      <c r="AC636" s="274"/>
      <c r="AD636" s="274"/>
      <c r="AE636" s="274"/>
      <c r="AF636" s="274"/>
      <c r="AG636" s="274"/>
      <c r="AH636" s="274"/>
      <c r="AI636" s="274"/>
      <c r="AJ636" s="274"/>
      <c r="AK636" s="274"/>
      <c r="AL636" s="274"/>
      <c r="AM636" s="274"/>
      <c r="AN636" s="274"/>
      <c r="AO636" s="275"/>
      <c r="AP636" s="276"/>
      <c r="AQ636" s="277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  <c r="BE636" s="279"/>
      <c r="BF636" s="265"/>
      <c r="BG636" s="198"/>
    </row>
    <row r="637" spans="1:59" ht="27.75" customHeight="1" x14ac:dyDescent="0.2">
      <c r="A637" s="246" t="s">
        <v>590</v>
      </c>
      <c r="B637" s="362">
        <v>709</v>
      </c>
      <c r="C637" s="361">
        <v>1003</v>
      </c>
      <c r="D637" s="360" t="s">
        <v>777</v>
      </c>
      <c r="E637" s="357" t="s">
        <v>176</v>
      </c>
      <c r="F637" s="359"/>
      <c r="G637" s="358"/>
      <c r="H637" s="356">
        <v>10101</v>
      </c>
      <c r="I637" s="355">
        <v>150000</v>
      </c>
      <c r="J637" s="355">
        <v>100000</v>
      </c>
      <c r="K637" s="355">
        <v>50000</v>
      </c>
      <c r="L637" s="355">
        <v>0</v>
      </c>
      <c r="M637" s="355">
        <v>0</v>
      </c>
      <c r="N637" s="355">
        <v>0</v>
      </c>
      <c r="O637" s="355">
        <v>0</v>
      </c>
      <c r="P637" s="355">
        <v>0</v>
      </c>
      <c r="Q637" s="355">
        <v>0</v>
      </c>
      <c r="R637" s="355">
        <v>0</v>
      </c>
      <c r="S637" s="355">
        <v>0</v>
      </c>
      <c r="T637" s="355">
        <v>0</v>
      </c>
      <c r="U637" s="354">
        <v>0</v>
      </c>
      <c r="V637" s="272"/>
      <c r="W637" s="272"/>
      <c r="X637" s="272"/>
      <c r="Y637" s="273"/>
      <c r="Z637" s="274"/>
      <c r="AA637" s="274"/>
      <c r="AB637" s="274"/>
      <c r="AC637" s="274"/>
      <c r="AD637" s="274"/>
      <c r="AE637" s="274"/>
      <c r="AF637" s="274"/>
      <c r="AG637" s="274"/>
      <c r="AH637" s="274"/>
      <c r="AI637" s="274"/>
      <c r="AJ637" s="274"/>
      <c r="AK637" s="274"/>
      <c r="AL637" s="274"/>
      <c r="AM637" s="274"/>
      <c r="AN637" s="274"/>
      <c r="AO637" s="275"/>
      <c r="AP637" s="276"/>
      <c r="AQ637" s="277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  <c r="BE637" s="279"/>
      <c r="BF637" s="265"/>
      <c r="BG637" s="198"/>
    </row>
    <row r="638" spans="1:59" ht="37.5" customHeight="1" x14ac:dyDescent="0.2">
      <c r="A638" s="246" t="s">
        <v>146</v>
      </c>
      <c r="B638" s="362">
        <v>709</v>
      </c>
      <c r="C638" s="361">
        <v>1003</v>
      </c>
      <c r="D638" s="360" t="s">
        <v>377</v>
      </c>
      <c r="E638" s="357" t="s">
        <v>147</v>
      </c>
      <c r="F638" s="359"/>
      <c r="G638" s="358" t="s">
        <v>971</v>
      </c>
      <c r="H638" s="356">
        <v>10306</v>
      </c>
      <c r="I638" s="355">
        <v>9070613</v>
      </c>
      <c r="J638" s="355">
        <v>75800</v>
      </c>
      <c r="K638" s="355">
        <v>2924200</v>
      </c>
      <c r="L638" s="355">
        <v>1500000</v>
      </c>
      <c r="M638" s="355">
        <v>800000</v>
      </c>
      <c r="N638" s="355">
        <v>800000</v>
      </c>
      <c r="O638" s="355">
        <v>600000</v>
      </c>
      <c r="P638" s="355">
        <v>600000</v>
      </c>
      <c r="Q638" s="355">
        <v>500000</v>
      </c>
      <c r="R638" s="355">
        <v>300000</v>
      </c>
      <c r="S638" s="355">
        <v>300000</v>
      </c>
      <c r="T638" s="355">
        <v>300000</v>
      </c>
      <c r="U638" s="354">
        <v>370613</v>
      </c>
      <c r="V638" s="272"/>
      <c r="W638" s="272"/>
      <c r="X638" s="272"/>
      <c r="Y638" s="273"/>
      <c r="Z638" s="274"/>
      <c r="AA638" s="274"/>
      <c r="AB638" s="274"/>
      <c r="AC638" s="274"/>
      <c r="AD638" s="274"/>
      <c r="AE638" s="274"/>
      <c r="AF638" s="274"/>
      <c r="AG638" s="274"/>
      <c r="AH638" s="274"/>
      <c r="AI638" s="274"/>
      <c r="AJ638" s="274"/>
      <c r="AK638" s="274"/>
      <c r="AL638" s="274"/>
      <c r="AM638" s="274"/>
      <c r="AN638" s="274"/>
      <c r="AO638" s="275"/>
      <c r="AP638" s="276"/>
      <c r="AQ638" s="277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  <c r="BE638" s="279"/>
      <c r="BF638" s="265"/>
      <c r="BG638" s="198"/>
    </row>
    <row r="639" spans="1:59" ht="37.5" customHeight="1" x14ac:dyDescent="0.2">
      <c r="A639" s="246" t="s">
        <v>146</v>
      </c>
      <c r="B639" s="362">
        <v>709</v>
      </c>
      <c r="C639" s="361">
        <v>1003</v>
      </c>
      <c r="D639" s="360" t="s">
        <v>197</v>
      </c>
      <c r="E639" s="357" t="s">
        <v>147</v>
      </c>
      <c r="F639" s="359"/>
      <c r="G639" s="358" t="s">
        <v>972</v>
      </c>
      <c r="H639" s="356">
        <v>10306</v>
      </c>
      <c r="I639" s="355">
        <v>83681.25</v>
      </c>
      <c r="J639" s="355">
        <v>0</v>
      </c>
      <c r="K639" s="355">
        <v>70000</v>
      </c>
      <c r="L639" s="355">
        <v>13681.25</v>
      </c>
      <c r="M639" s="355">
        <v>0</v>
      </c>
      <c r="N639" s="355">
        <v>0</v>
      </c>
      <c r="O639" s="355">
        <v>0</v>
      </c>
      <c r="P639" s="355">
        <v>0</v>
      </c>
      <c r="Q639" s="355">
        <v>0</v>
      </c>
      <c r="R639" s="355">
        <v>0</v>
      </c>
      <c r="S639" s="355">
        <v>0</v>
      </c>
      <c r="T639" s="355">
        <v>0</v>
      </c>
      <c r="U639" s="354">
        <v>0</v>
      </c>
      <c r="V639" s="272"/>
      <c r="W639" s="272"/>
      <c r="X639" s="272"/>
      <c r="Y639" s="273"/>
      <c r="Z639" s="274"/>
      <c r="AA639" s="274"/>
      <c r="AB639" s="274"/>
      <c r="AC639" s="274"/>
      <c r="AD639" s="274"/>
      <c r="AE639" s="274"/>
      <c r="AF639" s="274"/>
      <c r="AG639" s="274"/>
      <c r="AH639" s="274"/>
      <c r="AI639" s="274"/>
      <c r="AJ639" s="274"/>
      <c r="AK639" s="274"/>
      <c r="AL639" s="274"/>
      <c r="AM639" s="274"/>
      <c r="AN639" s="274"/>
      <c r="AO639" s="275"/>
      <c r="AP639" s="276"/>
      <c r="AQ639" s="277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  <c r="BE639" s="279"/>
      <c r="BF639" s="265"/>
      <c r="BG639" s="198"/>
    </row>
    <row r="640" spans="1:59" ht="27.75" customHeight="1" x14ac:dyDescent="0.2">
      <c r="A640" s="246" t="s">
        <v>590</v>
      </c>
      <c r="B640" s="362">
        <v>709</v>
      </c>
      <c r="C640" s="361">
        <v>1004</v>
      </c>
      <c r="D640" s="360" t="s">
        <v>198</v>
      </c>
      <c r="E640" s="357" t="s">
        <v>176</v>
      </c>
      <c r="F640" s="359"/>
      <c r="G640" s="358" t="s">
        <v>74</v>
      </c>
      <c r="H640" s="356">
        <v>10306</v>
      </c>
      <c r="I640" s="355">
        <v>13534.21</v>
      </c>
      <c r="J640" s="355">
        <v>4840</v>
      </c>
      <c r="K640" s="355">
        <v>8694.2099999999991</v>
      </c>
      <c r="L640" s="355">
        <v>0</v>
      </c>
      <c r="M640" s="355">
        <v>0</v>
      </c>
      <c r="N640" s="355">
        <v>0</v>
      </c>
      <c r="O640" s="355">
        <v>0</v>
      </c>
      <c r="P640" s="355">
        <v>0</v>
      </c>
      <c r="Q640" s="355">
        <v>0</v>
      </c>
      <c r="R640" s="355">
        <v>0</v>
      </c>
      <c r="S640" s="355">
        <v>0</v>
      </c>
      <c r="T640" s="355">
        <v>0</v>
      </c>
      <c r="U640" s="354">
        <v>0</v>
      </c>
      <c r="V640" s="272"/>
      <c r="W640" s="272"/>
      <c r="X640" s="272"/>
      <c r="Y640" s="273"/>
      <c r="Z640" s="274"/>
      <c r="AA640" s="274"/>
      <c r="AB640" s="274"/>
      <c r="AC640" s="274"/>
      <c r="AD640" s="274"/>
      <c r="AE640" s="274"/>
      <c r="AF640" s="274"/>
      <c r="AG640" s="274"/>
      <c r="AH640" s="274"/>
      <c r="AI640" s="274"/>
      <c r="AJ640" s="274"/>
      <c r="AK640" s="274"/>
      <c r="AL640" s="274"/>
      <c r="AM640" s="274"/>
      <c r="AN640" s="274"/>
      <c r="AO640" s="275"/>
      <c r="AP640" s="276"/>
      <c r="AQ640" s="277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  <c r="BE640" s="279"/>
      <c r="BF640" s="265"/>
      <c r="BG640" s="198"/>
    </row>
    <row r="641" spans="1:59" ht="13.5" customHeight="1" x14ac:dyDescent="0.2">
      <c r="A641" s="246" t="s">
        <v>95</v>
      </c>
      <c r="B641" s="362">
        <v>709</v>
      </c>
      <c r="C641" s="361">
        <v>1004</v>
      </c>
      <c r="D641" s="360" t="s">
        <v>199</v>
      </c>
      <c r="E641" s="357" t="s">
        <v>96</v>
      </c>
      <c r="F641" s="359"/>
      <c r="G641" s="358" t="s">
        <v>72</v>
      </c>
      <c r="H641" s="356">
        <v>10306</v>
      </c>
      <c r="I641" s="355">
        <v>328130.01</v>
      </c>
      <c r="J641" s="355">
        <v>25775.61</v>
      </c>
      <c r="K641" s="355">
        <v>32224.39</v>
      </c>
      <c r="L641" s="355">
        <v>26000</v>
      </c>
      <c r="M641" s="355">
        <v>26000</v>
      </c>
      <c r="N641" s="355">
        <v>26000</v>
      </c>
      <c r="O641" s="355">
        <v>26000</v>
      </c>
      <c r="P641" s="355">
        <v>26000</v>
      </c>
      <c r="Q641" s="355">
        <v>26000</v>
      </c>
      <c r="R641" s="355">
        <v>26000</v>
      </c>
      <c r="S641" s="355">
        <v>26000</v>
      </c>
      <c r="T641" s="355">
        <v>26000</v>
      </c>
      <c r="U641" s="354">
        <v>36130.01</v>
      </c>
      <c r="V641" s="272"/>
      <c r="W641" s="272"/>
      <c r="X641" s="272"/>
      <c r="Y641" s="273"/>
      <c r="Z641" s="274"/>
      <c r="AA641" s="274"/>
      <c r="AB641" s="274"/>
      <c r="AC641" s="274"/>
      <c r="AD641" s="274"/>
      <c r="AE641" s="274"/>
      <c r="AF641" s="274"/>
      <c r="AG641" s="274"/>
      <c r="AH641" s="274"/>
      <c r="AI641" s="274"/>
      <c r="AJ641" s="274"/>
      <c r="AK641" s="274"/>
      <c r="AL641" s="274"/>
      <c r="AM641" s="274"/>
      <c r="AN641" s="274"/>
      <c r="AO641" s="275"/>
      <c r="AP641" s="276"/>
      <c r="AQ641" s="277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  <c r="BE641" s="279"/>
      <c r="BF641" s="265"/>
      <c r="BG641" s="198"/>
    </row>
    <row r="642" spans="1:59" ht="27.75" customHeight="1" x14ac:dyDescent="0.2">
      <c r="A642" s="246" t="s">
        <v>590</v>
      </c>
      <c r="B642" s="362">
        <v>709</v>
      </c>
      <c r="C642" s="361">
        <v>1004</v>
      </c>
      <c r="D642" s="360" t="s">
        <v>199</v>
      </c>
      <c r="E642" s="357" t="s">
        <v>176</v>
      </c>
      <c r="F642" s="359"/>
      <c r="G642" s="358" t="s">
        <v>72</v>
      </c>
      <c r="H642" s="356">
        <v>10306</v>
      </c>
      <c r="I642" s="355">
        <v>26168893.010000002</v>
      </c>
      <c r="J642" s="355">
        <v>2108889.39</v>
      </c>
      <c r="K642" s="355">
        <v>2291110.61</v>
      </c>
      <c r="L642" s="355">
        <v>2200000</v>
      </c>
      <c r="M642" s="355">
        <v>2200000</v>
      </c>
      <c r="N642" s="355">
        <v>2200000</v>
      </c>
      <c r="O642" s="355">
        <v>2200000</v>
      </c>
      <c r="P642" s="355">
        <v>2200000</v>
      </c>
      <c r="Q642" s="355">
        <v>2200000</v>
      </c>
      <c r="R642" s="355">
        <v>2200000</v>
      </c>
      <c r="S642" s="355">
        <v>2200000</v>
      </c>
      <c r="T642" s="355">
        <v>2000000</v>
      </c>
      <c r="U642" s="354">
        <v>2168893.0099999998</v>
      </c>
      <c r="V642" s="272"/>
      <c r="W642" s="272"/>
      <c r="X642" s="272"/>
      <c r="Y642" s="273"/>
      <c r="Z642" s="274"/>
      <c r="AA642" s="274"/>
      <c r="AB642" s="274"/>
      <c r="AC642" s="274"/>
      <c r="AD642" s="274"/>
      <c r="AE642" s="274"/>
      <c r="AF642" s="274"/>
      <c r="AG642" s="274"/>
      <c r="AH642" s="274"/>
      <c r="AI642" s="274"/>
      <c r="AJ642" s="274"/>
      <c r="AK642" s="274"/>
      <c r="AL642" s="274"/>
      <c r="AM642" s="274"/>
      <c r="AN642" s="274"/>
      <c r="AO642" s="275"/>
      <c r="AP642" s="276"/>
      <c r="AQ642" s="277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  <c r="BE642" s="279"/>
      <c r="BF642" s="265"/>
      <c r="BG642" s="198"/>
    </row>
    <row r="643" spans="1:59" ht="13.5" customHeight="1" x14ac:dyDescent="0.2">
      <c r="A643" s="246" t="s">
        <v>95</v>
      </c>
      <c r="B643" s="362">
        <v>709</v>
      </c>
      <c r="C643" s="361">
        <v>1004</v>
      </c>
      <c r="D643" s="360" t="s">
        <v>200</v>
      </c>
      <c r="E643" s="357" t="s">
        <v>96</v>
      </c>
      <c r="F643" s="359"/>
      <c r="G643" s="358" t="s">
        <v>75</v>
      </c>
      <c r="H643" s="356">
        <v>10306</v>
      </c>
      <c r="I643" s="355">
        <v>59045.49</v>
      </c>
      <c r="J643" s="355">
        <v>0</v>
      </c>
      <c r="K643" s="355">
        <v>0</v>
      </c>
      <c r="L643" s="355">
        <v>0</v>
      </c>
      <c r="M643" s="355">
        <v>0</v>
      </c>
      <c r="N643" s="355">
        <v>0</v>
      </c>
      <c r="O643" s="355">
        <v>59045.49</v>
      </c>
      <c r="P643" s="355">
        <v>0</v>
      </c>
      <c r="Q643" s="355">
        <v>0</v>
      </c>
      <c r="R643" s="355">
        <v>0</v>
      </c>
      <c r="S643" s="355">
        <v>0</v>
      </c>
      <c r="T643" s="355">
        <v>0</v>
      </c>
      <c r="U643" s="354">
        <v>0</v>
      </c>
      <c r="V643" s="272"/>
      <c r="W643" s="272"/>
      <c r="X643" s="272"/>
      <c r="Y643" s="273"/>
      <c r="Z643" s="274"/>
      <c r="AA643" s="274"/>
      <c r="AB643" s="274"/>
      <c r="AC643" s="274"/>
      <c r="AD643" s="274"/>
      <c r="AE643" s="274"/>
      <c r="AF643" s="274"/>
      <c r="AG643" s="274"/>
      <c r="AH643" s="274"/>
      <c r="AI643" s="274"/>
      <c r="AJ643" s="274"/>
      <c r="AK643" s="274"/>
      <c r="AL643" s="274"/>
      <c r="AM643" s="274"/>
      <c r="AN643" s="274"/>
      <c r="AO643" s="275"/>
      <c r="AP643" s="276"/>
      <c r="AQ643" s="277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  <c r="BE643" s="279"/>
      <c r="BF643" s="265"/>
      <c r="BG643" s="198"/>
    </row>
    <row r="644" spans="1:59" ht="27.75" customHeight="1" x14ac:dyDescent="0.2">
      <c r="A644" s="246" t="s">
        <v>590</v>
      </c>
      <c r="B644" s="362">
        <v>709</v>
      </c>
      <c r="C644" s="361">
        <v>1004</v>
      </c>
      <c r="D644" s="360" t="s">
        <v>200</v>
      </c>
      <c r="E644" s="357" t="s">
        <v>176</v>
      </c>
      <c r="F644" s="359"/>
      <c r="G644" s="358" t="s">
        <v>75</v>
      </c>
      <c r="H644" s="356">
        <v>10306</v>
      </c>
      <c r="I644" s="355">
        <v>5933219.6699999999</v>
      </c>
      <c r="J644" s="355">
        <v>0</v>
      </c>
      <c r="K644" s="355">
        <v>0</v>
      </c>
      <c r="L644" s="355">
        <v>0</v>
      </c>
      <c r="M644" s="355">
        <v>0</v>
      </c>
      <c r="N644" s="355">
        <v>0</v>
      </c>
      <c r="O644" s="355">
        <v>5933219.6699999999</v>
      </c>
      <c r="P644" s="355">
        <v>0</v>
      </c>
      <c r="Q644" s="355">
        <v>0</v>
      </c>
      <c r="R644" s="355">
        <v>0</v>
      </c>
      <c r="S644" s="355">
        <v>0</v>
      </c>
      <c r="T644" s="355">
        <v>0</v>
      </c>
      <c r="U644" s="354">
        <v>0</v>
      </c>
      <c r="V644" s="272"/>
      <c r="W644" s="272"/>
      <c r="X644" s="272"/>
      <c r="Y644" s="273"/>
      <c r="Z644" s="274"/>
      <c r="AA644" s="274"/>
      <c r="AB644" s="274"/>
      <c r="AC644" s="274"/>
      <c r="AD644" s="274"/>
      <c r="AE644" s="274"/>
      <c r="AF644" s="274"/>
      <c r="AG644" s="274"/>
      <c r="AH644" s="274"/>
      <c r="AI644" s="274"/>
      <c r="AJ644" s="274"/>
      <c r="AK644" s="274"/>
      <c r="AL644" s="274"/>
      <c r="AM644" s="274"/>
      <c r="AN644" s="274"/>
      <c r="AO644" s="275"/>
      <c r="AP644" s="276"/>
      <c r="AQ644" s="277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  <c r="BE644" s="279"/>
      <c r="BF644" s="265"/>
      <c r="BG644" s="198"/>
    </row>
    <row r="645" spans="1:59" ht="13.5" customHeight="1" x14ac:dyDescent="0.2">
      <c r="A645" s="246" t="s">
        <v>95</v>
      </c>
      <c r="B645" s="362">
        <v>709</v>
      </c>
      <c r="C645" s="361">
        <v>1004</v>
      </c>
      <c r="D645" s="360" t="s">
        <v>1000</v>
      </c>
      <c r="E645" s="357" t="s">
        <v>96</v>
      </c>
      <c r="F645" s="359"/>
      <c r="G645" s="358"/>
      <c r="H645" s="356">
        <v>10101</v>
      </c>
      <c r="I645" s="355">
        <v>22200</v>
      </c>
      <c r="J645" s="355">
        <v>0</v>
      </c>
      <c r="K645" s="355">
        <v>0</v>
      </c>
      <c r="L645" s="355">
        <v>0</v>
      </c>
      <c r="M645" s="355">
        <v>22200</v>
      </c>
      <c r="N645" s="355">
        <v>0</v>
      </c>
      <c r="O645" s="355">
        <v>0</v>
      </c>
      <c r="P645" s="355">
        <v>0</v>
      </c>
      <c r="Q645" s="355">
        <v>0</v>
      </c>
      <c r="R645" s="355">
        <v>0</v>
      </c>
      <c r="S645" s="355">
        <v>0</v>
      </c>
      <c r="T645" s="355">
        <v>0</v>
      </c>
      <c r="U645" s="354">
        <v>0</v>
      </c>
      <c r="V645" s="272"/>
      <c r="W645" s="272"/>
      <c r="X645" s="272"/>
      <c r="Y645" s="273"/>
      <c r="Z645" s="274"/>
      <c r="AA645" s="274"/>
      <c r="AB645" s="274"/>
      <c r="AC645" s="274"/>
      <c r="AD645" s="274"/>
      <c r="AE645" s="274"/>
      <c r="AF645" s="274"/>
      <c r="AG645" s="274"/>
      <c r="AH645" s="274"/>
      <c r="AI645" s="274"/>
      <c r="AJ645" s="274"/>
      <c r="AK645" s="274"/>
      <c r="AL645" s="274"/>
      <c r="AM645" s="274"/>
      <c r="AN645" s="274"/>
      <c r="AO645" s="275"/>
      <c r="AP645" s="276"/>
      <c r="AQ645" s="277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  <c r="BE645" s="279"/>
      <c r="BF645" s="265"/>
      <c r="BG645" s="198"/>
    </row>
    <row r="646" spans="1:59" ht="27.75" customHeight="1" x14ac:dyDescent="0.2">
      <c r="A646" s="246" t="s">
        <v>590</v>
      </c>
      <c r="B646" s="362">
        <v>709</v>
      </c>
      <c r="C646" s="361">
        <v>1004</v>
      </c>
      <c r="D646" s="360" t="s">
        <v>202</v>
      </c>
      <c r="E646" s="357" t="s">
        <v>176</v>
      </c>
      <c r="F646" s="359"/>
      <c r="G646" s="358" t="s">
        <v>964</v>
      </c>
      <c r="H646" s="356">
        <v>10306</v>
      </c>
      <c r="I646" s="355">
        <v>26277034.309999999</v>
      </c>
      <c r="J646" s="355">
        <v>1133143.55</v>
      </c>
      <c r="K646" s="355">
        <v>5466856.4500000002</v>
      </c>
      <c r="L646" s="355">
        <v>3300000</v>
      </c>
      <c r="M646" s="355">
        <v>3300000</v>
      </c>
      <c r="N646" s="355">
        <v>3300000</v>
      </c>
      <c r="O646" s="355">
        <v>2000000</v>
      </c>
      <c r="P646" s="355">
        <v>2000000</v>
      </c>
      <c r="Q646" s="355">
        <v>2000000</v>
      </c>
      <c r="R646" s="355">
        <v>1000000</v>
      </c>
      <c r="S646" s="355">
        <v>1000000</v>
      </c>
      <c r="T646" s="355">
        <v>1000000</v>
      </c>
      <c r="U646" s="354">
        <v>777034.31</v>
      </c>
      <c r="V646" s="272"/>
      <c r="W646" s="272"/>
      <c r="X646" s="272"/>
      <c r="Y646" s="273"/>
      <c r="Z646" s="274"/>
      <c r="AA646" s="274"/>
      <c r="AB646" s="274"/>
      <c r="AC646" s="274"/>
      <c r="AD646" s="274"/>
      <c r="AE646" s="274"/>
      <c r="AF646" s="274"/>
      <c r="AG646" s="274"/>
      <c r="AH646" s="274"/>
      <c r="AI646" s="274"/>
      <c r="AJ646" s="274"/>
      <c r="AK646" s="274"/>
      <c r="AL646" s="274"/>
      <c r="AM646" s="274"/>
      <c r="AN646" s="274"/>
      <c r="AO646" s="275"/>
      <c r="AP646" s="276"/>
      <c r="AQ646" s="277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  <c r="BE646" s="279"/>
      <c r="BF646" s="265"/>
      <c r="BG646" s="198"/>
    </row>
    <row r="647" spans="1:59" ht="13.5" customHeight="1" x14ac:dyDescent="0.2">
      <c r="A647" s="246" t="s">
        <v>95</v>
      </c>
      <c r="B647" s="362">
        <v>709</v>
      </c>
      <c r="C647" s="361">
        <v>1006</v>
      </c>
      <c r="D647" s="360" t="s">
        <v>187</v>
      </c>
      <c r="E647" s="357" t="s">
        <v>96</v>
      </c>
      <c r="F647" s="359"/>
      <c r="G647" s="358" t="s">
        <v>968</v>
      </c>
      <c r="H647" s="356">
        <v>10301</v>
      </c>
      <c r="I647" s="355">
        <v>28200.73</v>
      </c>
      <c r="J647" s="355">
        <v>0</v>
      </c>
      <c r="K647" s="355">
        <v>28200.73</v>
      </c>
      <c r="L647" s="355">
        <v>0</v>
      </c>
      <c r="M647" s="355">
        <v>0</v>
      </c>
      <c r="N647" s="355">
        <v>0</v>
      </c>
      <c r="O647" s="355">
        <v>0</v>
      </c>
      <c r="P647" s="355">
        <v>0</v>
      </c>
      <c r="Q647" s="355">
        <v>0</v>
      </c>
      <c r="R647" s="355">
        <v>0</v>
      </c>
      <c r="S647" s="355">
        <v>0</v>
      </c>
      <c r="T647" s="355">
        <v>0</v>
      </c>
      <c r="U647" s="354">
        <v>0</v>
      </c>
      <c r="V647" s="272"/>
      <c r="W647" s="272"/>
      <c r="X647" s="272"/>
      <c r="Y647" s="273"/>
      <c r="Z647" s="274"/>
      <c r="AA647" s="274"/>
      <c r="AB647" s="274"/>
      <c r="AC647" s="274"/>
      <c r="AD647" s="274"/>
      <c r="AE647" s="274"/>
      <c r="AF647" s="274"/>
      <c r="AG647" s="274"/>
      <c r="AH647" s="274"/>
      <c r="AI647" s="274"/>
      <c r="AJ647" s="274"/>
      <c r="AK647" s="274"/>
      <c r="AL647" s="274"/>
      <c r="AM647" s="274"/>
      <c r="AN647" s="274"/>
      <c r="AO647" s="275"/>
      <c r="AP647" s="276"/>
      <c r="AQ647" s="277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  <c r="BE647" s="279"/>
      <c r="BF647" s="265"/>
      <c r="BG647" s="198"/>
    </row>
    <row r="648" spans="1:59" ht="13.5" customHeight="1" x14ac:dyDescent="0.2">
      <c r="A648" s="246" t="s">
        <v>95</v>
      </c>
      <c r="B648" s="362">
        <v>709</v>
      </c>
      <c r="C648" s="361">
        <v>1006</v>
      </c>
      <c r="D648" s="360" t="s">
        <v>188</v>
      </c>
      <c r="E648" s="357" t="s">
        <v>96</v>
      </c>
      <c r="F648" s="359"/>
      <c r="G648" s="358" t="s">
        <v>969</v>
      </c>
      <c r="H648" s="356">
        <v>10301</v>
      </c>
      <c r="I648" s="355">
        <v>67100</v>
      </c>
      <c r="J648" s="355">
        <v>0</v>
      </c>
      <c r="K648" s="355">
        <v>0</v>
      </c>
      <c r="L648" s="355">
        <v>0</v>
      </c>
      <c r="M648" s="355">
        <v>33550</v>
      </c>
      <c r="N648" s="355">
        <v>0</v>
      </c>
      <c r="O648" s="355">
        <v>0</v>
      </c>
      <c r="P648" s="355">
        <v>33550</v>
      </c>
      <c r="Q648" s="355">
        <v>0</v>
      </c>
      <c r="R648" s="355">
        <v>0</v>
      </c>
      <c r="S648" s="355">
        <v>0</v>
      </c>
      <c r="T648" s="355">
        <v>0</v>
      </c>
      <c r="U648" s="354">
        <v>0</v>
      </c>
      <c r="V648" s="272"/>
      <c r="W648" s="272"/>
      <c r="X648" s="272"/>
      <c r="Y648" s="273"/>
      <c r="Z648" s="274"/>
      <c r="AA648" s="274"/>
      <c r="AB648" s="274"/>
      <c r="AC648" s="274"/>
      <c r="AD648" s="274"/>
      <c r="AE648" s="274"/>
      <c r="AF648" s="274"/>
      <c r="AG648" s="274"/>
      <c r="AH648" s="274"/>
      <c r="AI648" s="274"/>
      <c r="AJ648" s="274"/>
      <c r="AK648" s="274"/>
      <c r="AL648" s="274"/>
      <c r="AM648" s="274"/>
      <c r="AN648" s="274"/>
      <c r="AO648" s="275"/>
      <c r="AP648" s="276"/>
      <c r="AQ648" s="277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  <c r="BE648" s="279"/>
      <c r="BF648" s="265"/>
      <c r="BG648" s="198"/>
    </row>
    <row r="649" spans="1:59" ht="13.5" customHeight="1" x14ac:dyDescent="0.2">
      <c r="A649" s="246" t="s">
        <v>95</v>
      </c>
      <c r="B649" s="362">
        <v>709</v>
      </c>
      <c r="C649" s="361">
        <v>1006</v>
      </c>
      <c r="D649" s="360" t="s">
        <v>188</v>
      </c>
      <c r="E649" s="357" t="s">
        <v>96</v>
      </c>
      <c r="F649" s="359"/>
      <c r="G649" s="358" t="s">
        <v>969</v>
      </c>
      <c r="H649" s="356">
        <v>10301</v>
      </c>
      <c r="I649" s="355">
        <v>19774.8</v>
      </c>
      <c r="J649" s="355">
        <v>0</v>
      </c>
      <c r="K649" s="355">
        <v>0</v>
      </c>
      <c r="L649" s="355">
        <v>0</v>
      </c>
      <c r="M649" s="355">
        <v>0</v>
      </c>
      <c r="N649" s="355">
        <v>0</v>
      </c>
      <c r="O649" s="355">
        <v>0</v>
      </c>
      <c r="P649" s="355">
        <v>19774.8</v>
      </c>
      <c r="Q649" s="355">
        <v>0</v>
      </c>
      <c r="R649" s="355">
        <v>0</v>
      </c>
      <c r="S649" s="355">
        <v>0</v>
      </c>
      <c r="T649" s="355">
        <v>0</v>
      </c>
      <c r="U649" s="354">
        <v>0</v>
      </c>
      <c r="V649" s="272"/>
      <c r="W649" s="272"/>
      <c r="X649" s="272"/>
      <c r="Y649" s="273"/>
      <c r="Z649" s="274"/>
      <c r="AA649" s="274"/>
      <c r="AB649" s="274"/>
      <c r="AC649" s="274"/>
      <c r="AD649" s="274"/>
      <c r="AE649" s="274"/>
      <c r="AF649" s="274"/>
      <c r="AG649" s="274"/>
      <c r="AH649" s="274"/>
      <c r="AI649" s="274"/>
      <c r="AJ649" s="274"/>
      <c r="AK649" s="274"/>
      <c r="AL649" s="274"/>
      <c r="AM649" s="274"/>
      <c r="AN649" s="274"/>
      <c r="AO649" s="275"/>
      <c r="AP649" s="276"/>
      <c r="AQ649" s="277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  <c r="BE649" s="279"/>
      <c r="BF649" s="265"/>
      <c r="BG649" s="198"/>
    </row>
    <row r="650" spans="1:59" ht="13.5" customHeight="1" x14ac:dyDescent="0.2">
      <c r="A650" s="246" t="s">
        <v>95</v>
      </c>
      <c r="B650" s="362">
        <v>709</v>
      </c>
      <c r="C650" s="361">
        <v>1006</v>
      </c>
      <c r="D650" s="360" t="s">
        <v>379</v>
      </c>
      <c r="E650" s="357" t="s">
        <v>96</v>
      </c>
      <c r="F650" s="359"/>
      <c r="G650" s="358"/>
      <c r="H650" s="356">
        <v>10101</v>
      </c>
      <c r="I650" s="355">
        <v>113940</v>
      </c>
      <c r="J650" s="355">
        <v>0</v>
      </c>
      <c r="K650" s="355">
        <v>0</v>
      </c>
      <c r="L650" s="355">
        <v>0</v>
      </c>
      <c r="M650" s="355">
        <v>0</v>
      </c>
      <c r="N650" s="355">
        <v>0</v>
      </c>
      <c r="O650" s="355">
        <v>0</v>
      </c>
      <c r="P650" s="355">
        <v>0</v>
      </c>
      <c r="Q650" s="355">
        <v>0</v>
      </c>
      <c r="R650" s="355">
        <v>0</v>
      </c>
      <c r="S650" s="355">
        <v>0</v>
      </c>
      <c r="T650" s="355">
        <v>113940</v>
      </c>
      <c r="U650" s="354">
        <v>0</v>
      </c>
      <c r="V650" s="272"/>
      <c r="W650" s="272"/>
      <c r="X650" s="272"/>
      <c r="Y650" s="273"/>
      <c r="Z650" s="274"/>
      <c r="AA650" s="274"/>
      <c r="AB650" s="274"/>
      <c r="AC650" s="274"/>
      <c r="AD650" s="274"/>
      <c r="AE650" s="274"/>
      <c r="AF650" s="274"/>
      <c r="AG650" s="274"/>
      <c r="AH650" s="274"/>
      <c r="AI650" s="274"/>
      <c r="AJ650" s="274"/>
      <c r="AK650" s="274"/>
      <c r="AL650" s="274"/>
      <c r="AM650" s="274"/>
      <c r="AN650" s="274"/>
      <c r="AO650" s="275"/>
      <c r="AP650" s="276"/>
      <c r="AQ650" s="277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  <c r="BE650" s="279"/>
      <c r="BF650" s="265"/>
      <c r="BG650" s="198"/>
    </row>
    <row r="651" spans="1:59" ht="24.75" customHeight="1" x14ac:dyDescent="0.2">
      <c r="A651" s="246" t="s">
        <v>88</v>
      </c>
      <c r="B651" s="362">
        <v>709</v>
      </c>
      <c r="C651" s="361">
        <v>1006</v>
      </c>
      <c r="D651" s="360" t="s">
        <v>203</v>
      </c>
      <c r="E651" s="357" t="s">
        <v>90</v>
      </c>
      <c r="F651" s="359"/>
      <c r="G651" s="358" t="s">
        <v>60</v>
      </c>
      <c r="H651" s="356">
        <v>10306</v>
      </c>
      <c r="I651" s="355">
        <v>11206970.699999999</v>
      </c>
      <c r="J651" s="355">
        <v>685038.6</v>
      </c>
      <c r="K651" s="355">
        <v>770000</v>
      </c>
      <c r="L651" s="355">
        <v>1034961.4</v>
      </c>
      <c r="M651" s="355">
        <v>950000</v>
      </c>
      <c r="N651" s="355">
        <v>1200000</v>
      </c>
      <c r="O651" s="355">
        <v>120000</v>
      </c>
      <c r="P651" s="355">
        <v>850000</v>
      </c>
      <c r="Q651" s="355">
        <v>850000</v>
      </c>
      <c r="R651" s="355">
        <v>1200000</v>
      </c>
      <c r="S651" s="355">
        <v>1200000</v>
      </c>
      <c r="T651" s="355">
        <v>1200000</v>
      </c>
      <c r="U651" s="354">
        <v>1146970.7</v>
      </c>
      <c r="V651" s="272"/>
      <c r="W651" s="272"/>
      <c r="X651" s="272"/>
      <c r="Y651" s="273"/>
      <c r="Z651" s="274"/>
      <c r="AA651" s="274"/>
      <c r="AB651" s="274"/>
      <c r="AC651" s="274"/>
      <c r="AD651" s="274"/>
      <c r="AE651" s="274"/>
      <c r="AF651" s="274"/>
      <c r="AG651" s="274"/>
      <c r="AH651" s="274"/>
      <c r="AI651" s="274"/>
      <c r="AJ651" s="274"/>
      <c r="AK651" s="274"/>
      <c r="AL651" s="274"/>
      <c r="AM651" s="274"/>
      <c r="AN651" s="274"/>
      <c r="AO651" s="275"/>
      <c r="AP651" s="276"/>
      <c r="AQ651" s="277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  <c r="BE651" s="279"/>
      <c r="BF651" s="265"/>
      <c r="BG651" s="198"/>
    </row>
    <row r="652" spans="1:59" ht="32.25" customHeight="1" x14ac:dyDescent="0.2">
      <c r="A652" s="246" t="s">
        <v>91</v>
      </c>
      <c r="B652" s="362">
        <v>709</v>
      </c>
      <c r="C652" s="361">
        <v>1006</v>
      </c>
      <c r="D652" s="360" t="s">
        <v>203</v>
      </c>
      <c r="E652" s="357" t="s">
        <v>92</v>
      </c>
      <c r="F652" s="359"/>
      <c r="G652" s="358" t="s">
        <v>60</v>
      </c>
      <c r="H652" s="356">
        <v>10306</v>
      </c>
      <c r="I652" s="355">
        <v>251045</v>
      </c>
      <c r="J652" s="355">
        <v>0</v>
      </c>
      <c r="K652" s="355">
        <v>26500</v>
      </c>
      <c r="L652" s="355">
        <v>26500</v>
      </c>
      <c r="M652" s="355">
        <v>26500</v>
      </c>
      <c r="N652" s="355">
        <v>26500</v>
      </c>
      <c r="O652" s="355">
        <v>53000</v>
      </c>
      <c r="P652" s="355">
        <v>53000</v>
      </c>
      <c r="Q652" s="355">
        <v>26500</v>
      </c>
      <c r="R652" s="355">
        <v>12545</v>
      </c>
      <c r="S652" s="355">
        <v>0</v>
      </c>
      <c r="T652" s="355">
        <v>0</v>
      </c>
      <c r="U652" s="354">
        <v>0</v>
      </c>
      <c r="V652" s="272"/>
      <c r="W652" s="272"/>
      <c r="X652" s="272"/>
      <c r="Y652" s="273"/>
      <c r="Z652" s="274"/>
      <c r="AA652" s="274"/>
      <c r="AB652" s="274"/>
      <c r="AC652" s="274"/>
      <c r="AD652" s="274"/>
      <c r="AE652" s="274"/>
      <c r="AF652" s="274"/>
      <c r="AG652" s="274"/>
      <c r="AH652" s="274"/>
      <c r="AI652" s="274"/>
      <c r="AJ652" s="274"/>
      <c r="AK652" s="274"/>
      <c r="AL652" s="274"/>
      <c r="AM652" s="274"/>
      <c r="AN652" s="274"/>
      <c r="AO652" s="275"/>
      <c r="AP652" s="276"/>
      <c r="AQ652" s="277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  <c r="BE652" s="279"/>
      <c r="BF652" s="265"/>
      <c r="BG652" s="198"/>
    </row>
    <row r="653" spans="1:59" ht="38.25" customHeight="1" x14ac:dyDescent="0.2">
      <c r="A653" s="246" t="s">
        <v>93</v>
      </c>
      <c r="B653" s="362">
        <v>709</v>
      </c>
      <c r="C653" s="361">
        <v>1006</v>
      </c>
      <c r="D653" s="360" t="s">
        <v>203</v>
      </c>
      <c r="E653" s="357" t="s">
        <v>94</v>
      </c>
      <c r="F653" s="359"/>
      <c r="G653" s="358" t="s">
        <v>60</v>
      </c>
      <c r="H653" s="356">
        <v>10306</v>
      </c>
      <c r="I653" s="355">
        <v>3384505.16</v>
      </c>
      <c r="J653" s="355">
        <v>44389.55</v>
      </c>
      <c r="K653" s="355">
        <v>377469.27</v>
      </c>
      <c r="L653" s="355">
        <v>578141.18000000005</v>
      </c>
      <c r="M653" s="355">
        <v>300000</v>
      </c>
      <c r="N653" s="355">
        <v>300000</v>
      </c>
      <c r="O653" s="355">
        <v>300000</v>
      </c>
      <c r="P653" s="355">
        <v>300000</v>
      </c>
      <c r="Q653" s="355">
        <v>300000</v>
      </c>
      <c r="R653" s="355">
        <v>200000</v>
      </c>
      <c r="S653" s="355">
        <v>200000</v>
      </c>
      <c r="T653" s="355">
        <v>200000</v>
      </c>
      <c r="U653" s="354">
        <v>284505.15999999997</v>
      </c>
      <c r="V653" s="272"/>
      <c r="W653" s="272"/>
      <c r="X653" s="272"/>
      <c r="Y653" s="273"/>
      <c r="Z653" s="274"/>
      <c r="AA653" s="274"/>
      <c r="AB653" s="274"/>
      <c r="AC653" s="274"/>
      <c r="AD653" s="274"/>
      <c r="AE653" s="274"/>
      <c r="AF653" s="274"/>
      <c r="AG653" s="274"/>
      <c r="AH653" s="274"/>
      <c r="AI653" s="274"/>
      <c r="AJ653" s="274"/>
      <c r="AK653" s="274"/>
      <c r="AL653" s="274"/>
      <c r="AM653" s="274"/>
      <c r="AN653" s="274"/>
      <c r="AO653" s="275"/>
      <c r="AP653" s="276"/>
      <c r="AQ653" s="277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  <c r="BE653" s="279"/>
      <c r="BF653" s="265"/>
      <c r="BG653" s="198"/>
    </row>
    <row r="654" spans="1:59" ht="38.25" customHeight="1" x14ac:dyDescent="0.2">
      <c r="A654" s="246" t="s">
        <v>93</v>
      </c>
      <c r="B654" s="362">
        <v>709</v>
      </c>
      <c r="C654" s="361">
        <v>1006</v>
      </c>
      <c r="D654" s="360" t="s">
        <v>203</v>
      </c>
      <c r="E654" s="357" t="s">
        <v>94</v>
      </c>
      <c r="F654" s="359"/>
      <c r="G654" s="358" t="s">
        <v>60</v>
      </c>
      <c r="H654" s="356">
        <v>10306</v>
      </c>
      <c r="I654" s="355">
        <v>75815.59</v>
      </c>
      <c r="J654" s="355">
        <v>0</v>
      </c>
      <c r="K654" s="355">
        <v>10000</v>
      </c>
      <c r="L654" s="355">
        <v>10000</v>
      </c>
      <c r="M654" s="355">
        <v>10000</v>
      </c>
      <c r="N654" s="355">
        <v>10000</v>
      </c>
      <c r="O654" s="355">
        <v>10000</v>
      </c>
      <c r="P654" s="355">
        <v>10000</v>
      </c>
      <c r="Q654" s="355">
        <v>10000</v>
      </c>
      <c r="R654" s="355">
        <v>5815.59</v>
      </c>
      <c r="S654" s="355">
        <v>0</v>
      </c>
      <c r="T654" s="355">
        <v>0</v>
      </c>
      <c r="U654" s="354">
        <v>0</v>
      </c>
      <c r="V654" s="272"/>
      <c r="W654" s="272"/>
      <c r="X654" s="272"/>
      <c r="Y654" s="273"/>
      <c r="Z654" s="274"/>
      <c r="AA654" s="274"/>
      <c r="AB654" s="274"/>
      <c r="AC654" s="274"/>
      <c r="AD654" s="274"/>
      <c r="AE654" s="274"/>
      <c r="AF654" s="274"/>
      <c r="AG654" s="274"/>
      <c r="AH654" s="274"/>
      <c r="AI654" s="274"/>
      <c r="AJ654" s="274"/>
      <c r="AK654" s="274"/>
      <c r="AL654" s="274"/>
      <c r="AM654" s="274"/>
      <c r="AN654" s="274"/>
      <c r="AO654" s="275"/>
      <c r="AP654" s="276"/>
      <c r="AQ654" s="277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  <c r="BE654" s="279"/>
      <c r="BF654" s="265"/>
      <c r="BG654" s="198"/>
    </row>
    <row r="655" spans="1:59" ht="13.5" customHeight="1" x14ac:dyDescent="0.2">
      <c r="A655" s="246" t="s">
        <v>95</v>
      </c>
      <c r="B655" s="362">
        <v>709</v>
      </c>
      <c r="C655" s="361">
        <v>1006</v>
      </c>
      <c r="D655" s="360" t="s">
        <v>203</v>
      </c>
      <c r="E655" s="357" t="s">
        <v>96</v>
      </c>
      <c r="F655" s="359"/>
      <c r="G655" s="358" t="s">
        <v>60</v>
      </c>
      <c r="H655" s="356">
        <v>10306</v>
      </c>
      <c r="I655" s="355">
        <v>168050</v>
      </c>
      <c r="J655" s="355">
        <v>0</v>
      </c>
      <c r="K655" s="355">
        <v>36000</v>
      </c>
      <c r="L655" s="355">
        <v>16000</v>
      </c>
      <c r="M655" s="355">
        <v>16000</v>
      </c>
      <c r="N655" s="355">
        <v>16000</v>
      </c>
      <c r="O655" s="355">
        <v>16000</v>
      </c>
      <c r="P655" s="355">
        <v>16000</v>
      </c>
      <c r="Q655" s="355">
        <v>16000</v>
      </c>
      <c r="R655" s="355">
        <v>16000</v>
      </c>
      <c r="S655" s="355">
        <v>16000</v>
      </c>
      <c r="T655" s="355">
        <v>4050</v>
      </c>
      <c r="U655" s="354">
        <v>0</v>
      </c>
      <c r="V655" s="272"/>
      <c r="W655" s="272"/>
      <c r="X655" s="272"/>
      <c r="Y655" s="273"/>
      <c r="Z655" s="274"/>
      <c r="AA655" s="274"/>
      <c r="AB655" s="274"/>
      <c r="AC655" s="274"/>
      <c r="AD655" s="274"/>
      <c r="AE655" s="274"/>
      <c r="AF655" s="274"/>
      <c r="AG655" s="274"/>
      <c r="AH655" s="274"/>
      <c r="AI655" s="274"/>
      <c r="AJ655" s="274"/>
      <c r="AK655" s="274"/>
      <c r="AL655" s="274"/>
      <c r="AM655" s="274"/>
      <c r="AN655" s="274"/>
      <c r="AO655" s="275"/>
      <c r="AP655" s="276"/>
      <c r="AQ655" s="277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  <c r="BE655" s="279"/>
      <c r="BF655" s="265"/>
      <c r="BG655" s="198"/>
    </row>
    <row r="656" spans="1:59" ht="13.5" customHeight="1" x14ac:dyDescent="0.2">
      <c r="A656" s="246" t="s">
        <v>95</v>
      </c>
      <c r="B656" s="362">
        <v>709</v>
      </c>
      <c r="C656" s="361">
        <v>1006</v>
      </c>
      <c r="D656" s="360" t="s">
        <v>203</v>
      </c>
      <c r="E656" s="357" t="s">
        <v>96</v>
      </c>
      <c r="F656" s="359"/>
      <c r="G656" s="358" t="s">
        <v>60</v>
      </c>
      <c r="H656" s="356">
        <v>10306</v>
      </c>
      <c r="I656" s="355">
        <v>9908.32</v>
      </c>
      <c r="J656" s="355">
        <v>0</v>
      </c>
      <c r="K656" s="355">
        <v>0</v>
      </c>
      <c r="L656" s="355">
        <v>0</v>
      </c>
      <c r="M656" s="355">
        <v>0</v>
      </c>
      <c r="N656" s="355">
        <v>0</v>
      </c>
      <c r="O656" s="355">
        <v>0</v>
      </c>
      <c r="P656" s="355">
        <v>0</v>
      </c>
      <c r="Q656" s="355">
        <v>0</v>
      </c>
      <c r="R656" s="355">
        <v>0</v>
      </c>
      <c r="S656" s="355">
        <v>0</v>
      </c>
      <c r="T656" s="355">
        <v>9908.32</v>
      </c>
      <c r="U656" s="354">
        <v>0</v>
      </c>
      <c r="V656" s="272"/>
      <c r="W656" s="272"/>
      <c r="X656" s="272"/>
      <c r="Y656" s="273"/>
      <c r="Z656" s="274"/>
      <c r="AA656" s="274"/>
      <c r="AB656" s="274"/>
      <c r="AC656" s="274"/>
      <c r="AD656" s="274"/>
      <c r="AE656" s="274"/>
      <c r="AF656" s="274"/>
      <c r="AG656" s="274"/>
      <c r="AH656" s="274"/>
      <c r="AI656" s="274"/>
      <c r="AJ656" s="274"/>
      <c r="AK656" s="274"/>
      <c r="AL656" s="274"/>
      <c r="AM656" s="274"/>
      <c r="AN656" s="274"/>
      <c r="AO656" s="275"/>
      <c r="AP656" s="276"/>
      <c r="AQ656" s="277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  <c r="BE656" s="279"/>
      <c r="BF656" s="265"/>
      <c r="BG656" s="198"/>
    </row>
    <row r="657" spans="1:59" ht="13.5" customHeight="1" x14ac:dyDescent="0.2">
      <c r="A657" s="246" t="s">
        <v>95</v>
      </c>
      <c r="B657" s="362">
        <v>709</v>
      </c>
      <c r="C657" s="361">
        <v>1006</v>
      </c>
      <c r="D657" s="360" t="s">
        <v>203</v>
      </c>
      <c r="E657" s="357" t="s">
        <v>96</v>
      </c>
      <c r="F657" s="359"/>
      <c r="G657" s="358" t="s">
        <v>60</v>
      </c>
      <c r="H657" s="356">
        <v>10306</v>
      </c>
      <c r="I657" s="355">
        <v>13874.4</v>
      </c>
      <c r="J657" s="355">
        <v>0</v>
      </c>
      <c r="K657" s="355">
        <v>2400</v>
      </c>
      <c r="L657" s="355">
        <v>1200</v>
      </c>
      <c r="M657" s="355">
        <v>1200</v>
      </c>
      <c r="N657" s="355">
        <v>1200</v>
      </c>
      <c r="O657" s="355">
        <v>1200</v>
      </c>
      <c r="P657" s="355">
        <v>1100</v>
      </c>
      <c r="Q657" s="355">
        <v>1100</v>
      </c>
      <c r="R657" s="355">
        <v>1100</v>
      </c>
      <c r="S657" s="355">
        <v>1100</v>
      </c>
      <c r="T657" s="355">
        <v>1100</v>
      </c>
      <c r="U657" s="354">
        <v>1174.4000000000001</v>
      </c>
      <c r="V657" s="272"/>
      <c r="W657" s="272"/>
      <c r="X657" s="272"/>
      <c r="Y657" s="273"/>
      <c r="Z657" s="274"/>
      <c r="AA657" s="274"/>
      <c r="AB657" s="274"/>
      <c r="AC657" s="274"/>
      <c r="AD657" s="274"/>
      <c r="AE657" s="274"/>
      <c r="AF657" s="274"/>
      <c r="AG657" s="274"/>
      <c r="AH657" s="274"/>
      <c r="AI657" s="274"/>
      <c r="AJ657" s="274"/>
      <c r="AK657" s="274"/>
      <c r="AL657" s="274"/>
      <c r="AM657" s="274"/>
      <c r="AN657" s="274"/>
      <c r="AO657" s="275"/>
      <c r="AP657" s="276"/>
      <c r="AQ657" s="277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  <c r="BE657" s="279"/>
      <c r="BF657" s="265"/>
      <c r="BG657" s="198"/>
    </row>
    <row r="658" spans="1:59" ht="13.5" customHeight="1" x14ac:dyDescent="0.2">
      <c r="A658" s="246" t="s">
        <v>95</v>
      </c>
      <c r="B658" s="362">
        <v>709</v>
      </c>
      <c r="C658" s="361">
        <v>1006</v>
      </c>
      <c r="D658" s="360" t="s">
        <v>203</v>
      </c>
      <c r="E658" s="357" t="s">
        <v>96</v>
      </c>
      <c r="F658" s="359"/>
      <c r="G658" s="358" t="s">
        <v>60</v>
      </c>
      <c r="H658" s="356">
        <v>10306</v>
      </c>
      <c r="I658" s="355">
        <v>21374.720000000001</v>
      </c>
      <c r="J658" s="355">
        <v>0</v>
      </c>
      <c r="K658" s="355">
        <v>4000</v>
      </c>
      <c r="L658" s="355">
        <v>2000</v>
      </c>
      <c r="M658" s="355">
        <v>2000</v>
      </c>
      <c r="N658" s="355">
        <v>2000</v>
      </c>
      <c r="O658" s="355">
        <v>2000</v>
      </c>
      <c r="P658" s="355">
        <v>2000</v>
      </c>
      <c r="Q658" s="355">
        <v>2000</v>
      </c>
      <c r="R658" s="355">
        <v>1700</v>
      </c>
      <c r="S658" s="355">
        <v>1000</v>
      </c>
      <c r="T658" s="355">
        <v>2191.6799999999998</v>
      </c>
      <c r="U658" s="354">
        <v>483.04</v>
      </c>
      <c r="V658" s="272"/>
      <c r="W658" s="272"/>
      <c r="X658" s="272"/>
      <c r="Y658" s="273"/>
      <c r="Z658" s="274"/>
      <c r="AA658" s="274"/>
      <c r="AB658" s="274"/>
      <c r="AC658" s="274"/>
      <c r="AD658" s="274"/>
      <c r="AE658" s="274"/>
      <c r="AF658" s="274"/>
      <c r="AG658" s="274"/>
      <c r="AH658" s="274"/>
      <c r="AI658" s="274"/>
      <c r="AJ658" s="274"/>
      <c r="AK658" s="274"/>
      <c r="AL658" s="274"/>
      <c r="AM658" s="274"/>
      <c r="AN658" s="274"/>
      <c r="AO658" s="275"/>
      <c r="AP658" s="276"/>
      <c r="AQ658" s="277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  <c r="BE658" s="279"/>
      <c r="BF658" s="265"/>
      <c r="BG658" s="198"/>
    </row>
    <row r="659" spans="1:59" ht="13.5" customHeight="1" x14ac:dyDescent="0.2">
      <c r="A659" s="246" t="s">
        <v>95</v>
      </c>
      <c r="B659" s="362">
        <v>709</v>
      </c>
      <c r="C659" s="361">
        <v>1006</v>
      </c>
      <c r="D659" s="360" t="s">
        <v>203</v>
      </c>
      <c r="E659" s="357" t="s">
        <v>96</v>
      </c>
      <c r="F659" s="359"/>
      <c r="G659" s="358" t="s">
        <v>60</v>
      </c>
      <c r="H659" s="356">
        <v>10306</v>
      </c>
      <c r="I659" s="355">
        <v>216006.2</v>
      </c>
      <c r="J659" s="355">
        <v>0</v>
      </c>
      <c r="K659" s="355">
        <v>82000</v>
      </c>
      <c r="L659" s="355">
        <v>28000</v>
      </c>
      <c r="M659" s="355">
        <v>12000</v>
      </c>
      <c r="N659" s="355">
        <v>0</v>
      </c>
      <c r="O659" s="355">
        <v>0</v>
      </c>
      <c r="P659" s="355">
        <v>0</v>
      </c>
      <c r="Q659" s="355">
        <v>0</v>
      </c>
      <c r="R659" s="355">
        <v>0</v>
      </c>
      <c r="S659" s="355">
        <v>16000</v>
      </c>
      <c r="T659" s="355">
        <v>37000</v>
      </c>
      <c r="U659" s="354">
        <v>41006.199999999997</v>
      </c>
      <c r="V659" s="272"/>
      <c r="W659" s="272"/>
      <c r="X659" s="272"/>
      <c r="Y659" s="273"/>
      <c r="Z659" s="274"/>
      <c r="AA659" s="274"/>
      <c r="AB659" s="274"/>
      <c r="AC659" s="274"/>
      <c r="AD659" s="274"/>
      <c r="AE659" s="274"/>
      <c r="AF659" s="274"/>
      <c r="AG659" s="274"/>
      <c r="AH659" s="274"/>
      <c r="AI659" s="274"/>
      <c r="AJ659" s="274"/>
      <c r="AK659" s="274"/>
      <c r="AL659" s="274"/>
      <c r="AM659" s="274"/>
      <c r="AN659" s="274"/>
      <c r="AO659" s="275"/>
      <c r="AP659" s="276"/>
      <c r="AQ659" s="277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  <c r="BE659" s="279"/>
      <c r="BF659" s="265"/>
      <c r="BG659" s="198"/>
    </row>
    <row r="660" spans="1:59" ht="13.5" customHeight="1" x14ac:dyDescent="0.2">
      <c r="A660" s="246" t="s">
        <v>95</v>
      </c>
      <c r="B660" s="362">
        <v>709</v>
      </c>
      <c r="C660" s="361">
        <v>1006</v>
      </c>
      <c r="D660" s="360" t="s">
        <v>203</v>
      </c>
      <c r="E660" s="357" t="s">
        <v>96</v>
      </c>
      <c r="F660" s="359"/>
      <c r="G660" s="358" t="s">
        <v>60</v>
      </c>
      <c r="H660" s="356">
        <v>10306</v>
      </c>
      <c r="I660" s="355">
        <v>264329.77</v>
      </c>
      <c r="J660" s="355">
        <v>6808.98</v>
      </c>
      <c r="K660" s="355">
        <v>33191.019999999997</v>
      </c>
      <c r="L660" s="355">
        <v>40000</v>
      </c>
      <c r="M660" s="355">
        <v>40000</v>
      </c>
      <c r="N660" s="355">
        <v>25000</v>
      </c>
      <c r="O660" s="355">
        <v>25000</v>
      </c>
      <c r="P660" s="355">
        <v>25000</v>
      </c>
      <c r="Q660" s="355">
        <v>16000</v>
      </c>
      <c r="R660" s="355">
        <v>16000</v>
      </c>
      <c r="S660" s="355">
        <v>16000</v>
      </c>
      <c r="T660" s="355">
        <v>12000</v>
      </c>
      <c r="U660" s="354">
        <v>9329.77</v>
      </c>
      <c r="V660" s="272"/>
      <c r="W660" s="272"/>
      <c r="X660" s="272"/>
      <c r="Y660" s="273"/>
      <c r="Z660" s="274"/>
      <c r="AA660" s="274"/>
      <c r="AB660" s="274"/>
      <c r="AC660" s="274"/>
      <c r="AD660" s="274"/>
      <c r="AE660" s="274"/>
      <c r="AF660" s="274"/>
      <c r="AG660" s="274"/>
      <c r="AH660" s="274"/>
      <c r="AI660" s="274"/>
      <c r="AJ660" s="274"/>
      <c r="AK660" s="274"/>
      <c r="AL660" s="274"/>
      <c r="AM660" s="274"/>
      <c r="AN660" s="274"/>
      <c r="AO660" s="275"/>
      <c r="AP660" s="276"/>
      <c r="AQ660" s="277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  <c r="BE660" s="279"/>
      <c r="BF660" s="265"/>
      <c r="BG660" s="198"/>
    </row>
    <row r="661" spans="1:59" ht="13.5" customHeight="1" x14ac:dyDescent="0.2">
      <c r="A661" s="246" t="s">
        <v>95</v>
      </c>
      <c r="B661" s="362">
        <v>709</v>
      </c>
      <c r="C661" s="361">
        <v>1006</v>
      </c>
      <c r="D661" s="360" t="s">
        <v>203</v>
      </c>
      <c r="E661" s="357" t="s">
        <v>96</v>
      </c>
      <c r="F661" s="359"/>
      <c r="G661" s="358" t="s">
        <v>60</v>
      </c>
      <c r="H661" s="356">
        <v>10306</v>
      </c>
      <c r="I661" s="355">
        <v>7190</v>
      </c>
      <c r="J661" s="355">
        <v>0</v>
      </c>
      <c r="K661" s="355">
        <v>0</v>
      </c>
      <c r="L661" s="355">
        <v>7190</v>
      </c>
      <c r="M661" s="355">
        <v>0</v>
      </c>
      <c r="N661" s="355">
        <v>0</v>
      </c>
      <c r="O661" s="355">
        <v>0</v>
      </c>
      <c r="P661" s="355">
        <v>0</v>
      </c>
      <c r="Q661" s="355">
        <v>0</v>
      </c>
      <c r="R661" s="355">
        <v>0</v>
      </c>
      <c r="S661" s="355">
        <v>0</v>
      </c>
      <c r="T661" s="355">
        <v>0</v>
      </c>
      <c r="U661" s="354">
        <v>0</v>
      </c>
      <c r="V661" s="272"/>
      <c r="W661" s="272"/>
      <c r="X661" s="272"/>
      <c r="Y661" s="273"/>
      <c r="Z661" s="274"/>
      <c r="AA661" s="274"/>
      <c r="AB661" s="274"/>
      <c r="AC661" s="274"/>
      <c r="AD661" s="274"/>
      <c r="AE661" s="274"/>
      <c r="AF661" s="274"/>
      <c r="AG661" s="274"/>
      <c r="AH661" s="274"/>
      <c r="AI661" s="274"/>
      <c r="AJ661" s="274"/>
      <c r="AK661" s="274"/>
      <c r="AL661" s="274"/>
      <c r="AM661" s="274"/>
      <c r="AN661" s="274"/>
      <c r="AO661" s="275"/>
      <c r="AP661" s="276"/>
      <c r="AQ661" s="277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  <c r="BE661" s="279"/>
      <c r="BF661" s="265"/>
      <c r="BG661" s="198"/>
    </row>
    <row r="662" spans="1:59" ht="13.5" customHeight="1" x14ac:dyDescent="0.2">
      <c r="A662" s="246" t="s">
        <v>95</v>
      </c>
      <c r="B662" s="362">
        <v>709</v>
      </c>
      <c r="C662" s="361">
        <v>1006</v>
      </c>
      <c r="D662" s="360" t="s">
        <v>203</v>
      </c>
      <c r="E662" s="357" t="s">
        <v>96</v>
      </c>
      <c r="F662" s="359"/>
      <c r="G662" s="358" t="s">
        <v>60</v>
      </c>
      <c r="H662" s="356">
        <v>10306</v>
      </c>
      <c r="I662" s="355">
        <v>24688.720000000001</v>
      </c>
      <c r="J662" s="355">
        <v>0</v>
      </c>
      <c r="K662" s="355">
        <v>0</v>
      </c>
      <c r="L662" s="355">
        <v>0</v>
      </c>
      <c r="M662" s="355">
        <v>0</v>
      </c>
      <c r="N662" s="355">
        <v>0</v>
      </c>
      <c r="O662" s="355">
        <v>12000</v>
      </c>
      <c r="P662" s="355">
        <v>12000</v>
      </c>
      <c r="Q662" s="355">
        <v>688.72</v>
      </c>
      <c r="R662" s="355">
        <v>0</v>
      </c>
      <c r="S662" s="355">
        <v>0</v>
      </c>
      <c r="T662" s="355">
        <v>0</v>
      </c>
      <c r="U662" s="354">
        <v>0</v>
      </c>
      <c r="V662" s="272"/>
      <c r="W662" s="272"/>
      <c r="X662" s="272"/>
      <c r="Y662" s="273"/>
      <c r="Z662" s="274"/>
      <c r="AA662" s="274"/>
      <c r="AB662" s="274"/>
      <c r="AC662" s="274"/>
      <c r="AD662" s="274"/>
      <c r="AE662" s="274"/>
      <c r="AF662" s="274"/>
      <c r="AG662" s="274"/>
      <c r="AH662" s="274"/>
      <c r="AI662" s="274"/>
      <c r="AJ662" s="274"/>
      <c r="AK662" s="274"/>
      <c r="AL662" s="274"/>
      <c r="AM662" s="274"/>
      <c r="AN662" s="274"/>
      <c r="AO662" s="275"/>
      <c r="AP662" s="276"/>
      <c r="AQ662" s="277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  <c r="BE662" s="279"/>
      <c r="BF662" s="265"/>
      <c r="BG662" s="198"/>
    </row>
    <row r="663" spans="1:59" ht="13.5" customHeight="1" x14ac:dyDescent="0.2">
      <c r="A663" s="246" t="s">
        <v>95</v>
      </c>
      <c r="B663" s="362">
        <v>709</v>
      </c>
      <c r="C663" s="361">
        <v>1006</v>
      </c>
      <c r="D663" s="360" t="s">
        <v>203</v>
      </c>
      <c r="E663" s="357" t="s">
        <v>96</v>
      </c>
      <c r="F663" s="359"/>
      <c r="G663" s="358" t="s">
        <v>60</v>
      </c>
      <c r="H663" s="356">
        <v>10306</v>
      </c>
      <c r="I663" s="355">
        <v>102648</v>
      </c>
      <c r="J663" s="355">
        <v>0</v>
      </c>
      <c r="K663" s="355">
        <v>12000</v>
      </c>
      <c r="L663" s="355">
        <v>12000</v>
      </c>
      <c r="M663" s="355">
        <v>12000</v>
      </c>
      <c r="N663" s="355">
        <v>12000</v>
      </c>
      <c r="O663" s="355">
        <v>12000</v>
      </c>
      <c r="P663" s="355">
        <v>12000</v>
      </c>
      <c r="Q663" s="355">
        <v>12000</v>
      </c>
      <c r="R663" s="355">
        <v>9000</v>
      </c>
      <c r="S663" s="355">
        <v>9648</v>
      </c>
      <c r="T663" s="355">
        <v>0</v>
      </c>
      <c r="U663" s="354">
        <v>0</v>
      </c>
      <c r="V663" s="272"/>
      <c r="W663" s="272"/>
      <c r="X663" s="272"/>
      <c r="Y663" s="273"/>
      <c r="Z663" s="274"/>
      <c r="AA663" s="274"/>
      <c r="AB663" s="274"/>
      <c r="AC663" s="274"/>
      <c r="AD663" s="274"/>
      <c r="AE663" s="274"/>
      <c r="AF663" s="274"/>
      <c r="AG663" s="274"/>
      <c r="AH663" s="274"/>
      <c r="AI663" s="274"/>
      <c r="AJ663" s="274"/>
      <c r="AK663" s="274"/>
      <c r="AL663" s="274"/>
      <c r="AM663" s="274"/>
      <c r="AN663" s="274"/>
      <c r="AO663" s="275"/>
      <c r="AP663" s="276"/>
      <c r="AQ663" s="277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  <c r="BE663" s="279"/>
      <c r="BF663" s="265"/>
      <c r="BG663" s="198"/>
    </row>
    <row r="664" spans="1:59" ht="13.5" customHeight="1" x14ac:dyDescent="0.2">
      <c r="A664" s="246" t="s">
        <v>95</v>
      </c>
      <c r="B664" s="362">
        <v>709</v>
      </c>
      <c r="C664" s="361">
        <v>1006</v>
      </c>
      <c r="D664" s="360" t="s">
        <v>203</v>
      </c>
      <c r="E664" s="357" t="s">
        <v>96</v>
      </c>
      <c r="F664" s="359"/>
      <c r="G664" s="358" t="s">
        <v>60</v>
      </c>
      <c r="H664" s="356">
        <v>10306</v>
      </c>
      <c r="I664" s="355">
        <v>36718.379999999997</v>
      </c>
      <c r="J664" s="355">
        <v>0</v>
      </c>
      <c r="K664" s="355">
        <v>12000</v>
      </c>
      <c r="L664" s="355">
        <v>0</v>
      </c>
      <c r="M664" s="355">
        <v>0</v>
      </c>
      <c r="N664" s="355">
        <v>12000</v>
      </c>
      <c r="O664" s="355">
        <v>0</v>
      </c>
      <c r="P664" s="355">
        <v>0</v>
      </c>
      <c r="Q664" s="355">
        <v>0</v>
      </c>
      <c r="R664" s="355">
        <v>12718.38</v>
      </c>
      <c r="S664" s="355">
        <v>0</v>
      </c>
      <c r="T664" s="355">
        <v>0</v>
      </c>
      <c r="U664" s="354">
        <v>0</v>
      </c>
      <c r="V664" s="272"/>
      <c r="W664" s="272"/>
      <c r="X664" s="272"/>
      <c r="Y664" s="273"/>
      <c r="Z664" s="274"/>
      <c r="AA664" s="274"/>
      <c r="AB664" s="274"/>
      <c r="AC664" s="274"/>
      <c r="AD664" s="274"/>
      <c r="AE664" s="274"/>
      <c r="AF664" s="274"/>
      <c r="AG664" s="274"/>
      <c r="AH664" s="274"/>
      <c r="AI664" s="274"/>
      <c r="AJ664" s="274"/>
      <c r="AK664" s="274"/>
      <c r="AL664" s="274"/>
      <c r="AM664" s="274"/>
      <c r="AN664" s="274"/>
      <c r="AO664" s="275"/>
      <c r="AP664" s="276"/>
      <c r="AQ664" s="277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  <c r="BE664" s="279"/>
      <c r="BF664" s="265"/>
      <c r="BG664" s="198"/>
    </row>
    <row r="665" spans="1:59" ht="17.25" customHeight="1" x14ac:dyDescent="0.2">
      <c r="A665" s="246" t="s">
        <v>388</v>
      </c>
      <c r="B665" s="362">
        <v>709</v>
      </c>
      <c r="C665" s="361">
        <v>1006</v>
      </c>
      <c r="D665" s="360" t="s">
        <v>203</v>
      </c>
      <c r="E665" s="357" t="s">
        <v>347</v>
      </c>
      <c r="F665" s="359"/>
      <c r="G665" s="358" t="s">
        <v>60</v>
      </c>
      <c r="H665" s="356">
        <v>10306</v>
      </c>
      <c r="I665" s="355">
        <v>249916.2</v>
      </c>
      <c r="J665" s="355">
        <v>15056.75</v>
      </c>
      <c r="K665" s="355">
        <v>30943.25</v>
      </c>
      <c r="L665" s="355">
        <v>37000</v>
      </c>
      <c r="M665" s="355">
        <v>28000</v>
      </c>
      <c r="N665" s="355">
        <v>16000</v>
      </c>
      <c r="O665" s="355">
        <v>0</v>
      </c>
      <c r="P665" s="355">
        <v>0</v>
      </c>
      <c r="Q665" s="355">
        <v>0</v>
      </c>
      <c r="R665" s="355">
        <v>0</v>
      </c>
      <c r="S665" s="355">
        <v>16000</v>
      </c>
      <c r="T665" s="355">
        <v>37000</v>
      </c>
      <c r="U665" s="354">
        <v>69916.2</v>
      </c>
      <c r="V665" s="272"/>
      <c r="W665" s="272"/>
      <c r="X665" s="272"/>
      <c r="Y665" s="273"/>
      <c r="Z665" s="274"/>
      <c r="AA665" s="274"/>
      <c r="AB665" s="274"/>
      <c r="AC665" s="274"/>
      <c r="AD665" s="274"/>
      <c r="AE665" s="274"/>
      <c r="AF665" s="274"/>
      <c r="AG665" s="274"/>
      <c r="AH665" s="274"/>
      <c r="AI665" s="274"/>
      <c r="AJ665" s="274"/>
      <c r="AK665" s="274"/>
      <c r="AL665" s="274"/>
      <c r="AM665" s="274"/>
      <c r="AN665" s="274"/>
      <c r="AO665" s="275"/>
      <c r="AP665" s="276"/>
      <c r="AQ665" s="277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  <c r="BE665" s="279"/>
      <c r="BF665" s="265"/>
      <c r="BG665" s="198"/>
    </row>
    <row r="666" spans="1:59" ht="17.25" customHeight="1" x14ac:dyDescent="0.2">
      <c r="A666" s="246" t="s">
        <v>388</v>
      </c>
      <c r="B666" s="362">
        <v>709</v>
      </c>
      <c r="C666" s="361">
        <v>1006</v>
      </c>
      <c r="D666" s="360" t="s">
        <v>203</v>
      </c>
      <c r="E666" s="357" t="s">
        <v>347</v>
      </c>
      <c r="F666" s="359"/>
      <c r="G666" s="358" t="s">
        <v>60</v>
      </c>
      <c r="H666" s="356">
        <v>10306</v>
      </c>
      <c r="I666" s="355">
        <v>112060</v>
      </c>
      <c r="J666" s="355">
        <v>5603.54</v>
      </c>
      <c r="K666" s="355">
        <v>10396.459999999999</v>
      </c>
      <c r="L666" s="355">
        <v>16000</v>
      </c>
      <c r="M666" s="355">
        <v>16000</v>
      </c>
      <c r="N666" s="355">
        <v>16000</v>
      </c>
      <c r="O666" s="355">
        <v>16000</v>
      </c>
      <c r="P666" s="355">
        <v>6000</v>
      </c>
      <c r="Q666" s="355">
        <v>6000</v>
      </c>
      <c r="R666" s="355">
        <v>4060</v>
      </c>
      <c r="S666" s="355">
        <v>4000</v>
      </c>
      <c r="T666" s="355">
        <v>4000</v>
      </c>
      <c r="U666" s="354">
        <v>8000</v>
      </c>
      <c r="V666" s="272"/>
      <c r="W666" s="272"/>
      <c r="X666" s="272"/>
      <c r="Y666" s="273"/>
      <c r="Z666" s="274"/>
      <c r="AA666" s="274"/>
      <c r="AB666" s="274"/>
      <c r="AC666" s="274"/>
      <c r="AD666" s="274"/>
      <c r="AE666" s="274"/>
      <c r="AF666" s="274"/>
      <c r="AG666" s="274"/>
      <c r="AH666" s="274"/>
      <c r="AI666" s="274"/>
      <c r="AJ666" s="274"/>
      <c r="AK666" s="274"/>
      <c r="AL666" s="274"/>
      <c r="AM666" s="274"/>
      <c r="AN666" s="274"/>
      <c r="AO666" s="275"/>
      <c r="AP666" s="276"/>
      <c r="AQ666" s="277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  <c r="BE666" s="279"/>
      <c r="BF666" s="265"/>
      <c r="BG666" s="198"/>
    </row>
    <row r="667" spans="1:59" ht="15.75" customHeight="1" x14ac:dyDescent="0.2">
      <c r="A667" s="246" t="s">
        <v>97</v>
      </c>
      <c r="B667" s="362">
        <v>709</v>
      </c>
      <c r="C667" s="361">
        <v>1006</v>
      </c>
      <c r="D667" s="360" t="s">
        <v>203</v>
      </c>
      <c r="E667" s="357" t="s">
        <v>98</v>
      </c>
      <c r="F667" s="359"/>
      <c r="G667" s="358" t="s">
        <v>60</v>
      </c>
      <c r="H667" s="356">
        <v>10306</v>
      </c>
      <c r="I667" s="355">
        <v>525.03</v>
      </c>
      <c r="J667" s="355">
        <v>0</v>
      </c>
      <c r="K667" s="355">
        <v>0</v>
      </c>
      <c r="L667" s="355">
        <v>0</v>
      </c>
      <c r="M667" s="355">
        <v>132</v>
      </c>
      <c r="N667" s="355">
        <v>0</v>
      </c>
      <c r="O667" s="355">
        <v>0</v>
      </c>
      <c r="P667" s="355">
        <v>132</v>
      </c>
      <c r="Q667" s="355">
        <v>0</v>
      </c>
      <c r="R667" s="355">
        <v>0</v>
      </c>
      <c r="S667" s="355">
        <v>132</v>
      </c>
      <c r="T667" s="355">
        <v>129.03</v>
      </c>
      <c r="U667" s="354">
        <v>0</v>
      </c>
      <c r="V667" s="272"/>
      <c r="W667" s="272"/>
      <c r="X667" s="272"/>
      <c r="Y667" s="273"/>
      <c r="Z667" s="274"/>
      <c r="AA667" s="274"/>
      <c r="AB667" s="274"/>
      <c r="AC667" s="27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5"/>
      <c r="AP667" s="276"/>
      <c r="AQ667" s="277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  <c r="BE667" s="279"/>
      <c r="BF667" s="265"/>
      <c r="BG667" s="198"/>
    </row>
    <row r="668" spans="1:59" ht="19.5" customHeight="1" x14ac:dyDescent="0.2">
      <c r="A668" s="246" t="s">
        <v>99</v>
      </c>
      <c r="B668" s="362">
        <v>709</v>
      </c>
      <c r="C668" s="361">
        <v>1006</v>
      </c>
      <c r="D668" s="360" t="s">
        <v>203</v>
      </c>
      <c r="E668" s="357" t="s">
        <v>100</v>
      </c>
      <c r="F668" s="359"/>
      <c r="G668" s="358" t="s">
        <v>60</v>
      </c>
      <c r="H668" s="356">
        <v>10306</v>
      </c>
      <c r="I668" s="355">
        <v>680.5</v>
      </c>
      <c r="J668" s="355">
        <v>0</v>
      </c>
      <c r="K668" s="355">
        <v>0</v>
      </c>
      <c r="L668" s="355">
        <v>0</v>
      </c>
      <c r="M668" s="355">
        <v>0</v>
      </c>
      <c r="N668" s="355">
        <v>0</v>
      </c>
      <c r="O668" s="355">
        <v>0</v>
      </c>
      <c r="P668" s="355">
        <v>0</v>
      </c>
      <c r="Q668" s="355">
        <v>0</v>
      </c>
      <c r="R668" s="355">
        <v>0</v>
      </c>
      <c r="S668" s="355">
        <v>680.5</v>
      </c>
      <c r="T668" s="355">
        <v>0</v>
      </c>
      <c r="U668" s="354">
        <v>0</v>
      </c>
      <c r="V668" s="272"/>
      <c r="W668" s="272"/>
      <c r="X668" s="272"/>
      <c r="Y668" s="273"/>
      <c r="Z668" s="274"/>
      <c r="AA668" s="274"/>
      <c r="AB668" s="274"/>
      <c r="AC668" s="274"/>
      <c r="AD668" s="274"/>
      <c r="AE668" s="274"/>
      <c r="AF668" s="274"/>
      <c r="AG668" s="274"/>
      <c r="AH668" s="274"/>
      <c r="AI668" s="274"/>
      <c r="AJ668" s="274"/>
      <c r="AK668" s="274"/>
      <c r="AL668" s="274"/>
      <c r="AM668" s="274"/>
      <c r="AN668" s="274"/>
      <c r="AO668" s="275"/>
      <c r="AP668" s="276"/>
      <c r="AQ668" s="277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  <c r="BE668" s="279"/>
      <c r="BF668" s="265"/>
      <c r="BG668" s="198"/>
    </row>
    <row r="669" spans="1:59" ht="19.5" customHeight="1" x14ac:dyDescent="0.2">
      <c r="A669" s="246" t="s">
        <v>99</v>
      </c>
      <c r="B669" s="362">
        <v>709</v>
      </c>
      <c r="C669" s="361">
        <v>1006</v>
      </c>
      <c r="D669" s="360" t="s">
        <v>203</v>
      </c>
      <c r="E669" s="357" t="s">
        <v>100</v>
      </c>
      <c r="F669" s="359"/>
      <c r="G669" s="358" t="s">
        <v>60</v>
      </c>
      <c r="H669" s="356">
        <v>10306</v>
      </c>
      <c r="I669" s="355">
        <v>1000</v>
      </c>
      <c r="J669" s="355">
        <v>0</v>
      </c>
      <c r="K669" s="355">
        <v>0</v>
      </c>
      <c r="L669" s="355">
        <v>0</v>
      </c>
      <c r="M669" s="355">
        <v>0</v>
      </c>
      <c r="N669" s="355">
        <v>0</v>
      </c>
      <c r="O669" s="355">
        <v>0</v>
      </c>
      <c r="P669" s="355">
        <v>0</v>
      </c>
      <c r="Q669" s="355">
        <v>0</v>
      </c>
      <c r="R669" s="355">
        <v>0</v>
      </c>
      <c r="S669" s="355">
        <v>1000</v>
      </c>
      <c r="T669" s="355">
        <v>0</v>
      </c>
      <c r="U669" s="354">
        <v>0</v>
      </c>
      <c r="V669" s="272"/>
      <c r="W669" s="272"/>
      <c r="X669" s="272"/>
      <c r="Y669" s="273"/>
      <c r="Z669" s="274"/>
      <c r="AA669" s="274"/>
      <c r="AB669" s="274"/>
      <c r="AC669" s="274"/>
      <c r="AD669" s="274"/>
      <c r="AE669" s="274"/>
      <c r="AF669" s="274"/>
      <c r="AG669" s="274"/>
      <c r="AH669" s="274"/>
      <c r="AI669" s="274"/>
      <c r="AJ669" s="274"/>
      <c r="AK669" s="274"/>
      <c r="AL669" s="274"/>
      <c r="AM669" s="274"/>
      <c r="AN669" s="274"/>
      <c r="AO669" s="275"/>
      <c r="AP669" s="276"/>
      <c r="AQ669" s="277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  <c r="BE669" s="279"/>
      <c r="BF669" s="265"/>
      <c r="BG669" s="198"/>
    </row>
    <row r="670" spans="1:59" ht="18.75" customHeight="1" x14ac:dyDescent="0.2">
      <c r="A670" s="246" t="s">
        <v>123</v>
      </c>
      <c r="B670" s="362">
        <v>731</v>
      </c>
      <c r="C670" s="361">
        <v>405</v>
      </c>
      <c r="D670" s="360" t="s">
        <v>204</v>
      </c>
      <c r="E670" s="357" t="s">
        <v>124</v>
      </c>
      <c r="F670" s="359"/>
      <c r="G670" s="358"/>
      <c r="H670" s="356">
        <v>10101</v>
      </c>
      <c r="I670" s="355">
        <v>300000</v>
      </c>
      <c r="J670" s="355">
        <v>0</v>
      </c>
      <c r="K670" s="355">
        <v>0</v>
      </c>
      <c r="L670" s="355">
        <v>0</v>
      </c>
      <c r="M670" s="355">
        <v>0</v>
      </c>
      <c r="N670" s="355">
        <v>0</v>
      </c>
      <c r="O670" s="355">
        <v>300000</v>
      </c>
      <c r="P670" s="355">
        <v>0</v>
      </c>
      <c r="Q670" s="355">
        <v>0</v>
      </c>
      <c r="R670" s="355">
        <v>0</v>
      </c>
      <c r="S670" s="355">
        <v>0</v>
      </c>
      <c r="T670" s="355">
        <v>0</v>
      </c>
      <c r="U670" s="354">
        <v>0</v>
      </c>
      <c r="V670" s="272"/>
      <c r="W670" s="272"/>
      <c r="X670" s="272"/>
      <c r="Y670" s="273"/>
      <c r="Z670" s="274"/>
      <c r="AA670" s="274"/>
      <c r="AB670" s="274"/>
      <c r="AC670" s="274"/>
      <c r="AD670" s="274"/>
      <c r="AE670" s="274"/>
      <c r="AF670" s="274"/>
      <c r="AG670" s="274"/>
      <c r="AH670" s="274"/>
      <c r="AI670" s="274"/>
      <c r="AJ670" s="274"/>
      <c r="AK670" s="274"/>
      <c r="AL670" s="274"/>
      <c r="AM670" s="274"/>
      <c r="AN670" s="274"/>
      <c r="AO670" s="275"/>
      <c r="AP670" s="276"/>
      <c r="AQ670" s="277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  <c r="BE670" s="279"/>
      <c r="BF670" s="265"/>
      <c r="BG670" s="198"/>
    </row>
    <row r="671" spans="1:59" ht="13.5" customHeight="1" x14ac:dyDescent="0.2">
      <c r="A671" s="246" t="s">
        <v>95</v>
      </c>
      <c r="B671" s="362">
        <v>731</v>
      </c>
      <c r="C671" s="361">
        <v>405</v>
      </c>
      <c r="D671" s="360" t="s">
        <v>205</v>
      </c>
      <c r="E671" s="357" t="s">
        <v>96</v>
      </c>
      <c r="F671" s="359"/>
      <c r="G671" s="358" t="s">
        <v>78</v>
      </c>
      <c r="H671" s="356">
        <v>10306</v>
      </c>
      <c r="I671" s="355">
        <v>218403.13</v>
      </c>
      <c r="J671" s="355">
        <v>0</v>
      </c>
      <c r="K671" s="355">
        <v>0</v>
      </c>
      <c r="L671" s="355">
        <v>0</v>
      </c>
      <c r="M671" s="355">
        <v>218403.13</v>
      </c>
      <c r="N671" s="355">
        <v>0</v>
      </c>
      <c r="O671" s="355">
        <v>0</v>
      </c>
      <c r="P671" s="355">
        <v>0</v>
      </c>
      <c r="Q671" s="355">
        <v>0</v>
      </c>
      <c r="R671" s="355">
        <v>0</v>
      </c>
      <c r="S671" s="355">
        <v>0</v>
      </c>
      <c r="T671" s="355">
        <v>0</v>
      </c>
      <c r="U671" s="354">
        <v>0</v>
      </c>
      <c r="V671" s="272"/>
      <c r="W671" s="272"/>
      <c r="X671" s="272"/>
      <c r="Y671" s="273"/>
      <c r="Z671" s="274"/>
      <c r="AA671" s="274"/>
      <c r="AB671" s="274"/>
      <c r="AC671" s="274"/>
      <c r="AD671" s="274"/>
      <c r="AE671" s="274"/>
      <c r="AF671" s="274"/>
      <c r="AG671" s="274"/>
      <c r="AH671" s="274"/>
      <c r="AI671" s="274"/>
      <c r="AJ671" s="274"/>
      <c r="AK671" s="274"/>
      <c r="AL671" s="274"/>
      <c r="AM671" s="274"/>
      <c r="AN671" s="274"/>
      <c r="AO671" s="275"/>
      <c r="AP671" s="276"/>
      <c r="AQ671" s="277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  <c r="BE671" s="279"/>
      <c r="BF671" s="265"/>
      <c r="BG671" s="198"/>
    </row>
    <row r="672" spans="1:59" ht="55.5" customHeight="1" x14ac:dyDescent="0.2">
      <c r="A672" s="246" t="s">
        <v>779</v>
      </c>
      <c r="B672" s="362">
        <v>731</v>
      </c>
      <c r="C672" s="361">
        <v>405</v>
      </c>
      <c r="D672" s="360" t="s">
        <v>791</v>
      </c>
      <c r="E672" s="357" t="s">
        <v>776</v>
      </c>
      <c r="F672" s="359"/>
      <c r="G672" s="358" t="s">
        <v>790</v>
      </c>
      <c r="H672" s="356">
        <v>10306</v>
      </c>
      <c r="I672" s="355">
        <v>3915000</v>
      </c>
      <c r="J672" s="355">
        <v>0</v>
      </c>
      <c r="K672" s="355">
        <v>0</v>
      </c>
      <c r="L672" s="355">
        <v>0</v>
      </c>
      <c r="M672" s="355">
        <v>0</v>
      </c>
      <c r="N672" s="355">
        <v>0</v>
      </c>
      <c r="O672" s="355">
        <v>0</v>
      </c>
      <c r="P672" s="355">
        <v>0</v>
      </c>
      <c r="Q672" s="355">
        <v>0</v>
      </c>
      <c r="R672" s="355">
        <v>0</v>
      </c>
      <c r="S672" s="355">
        <v>0</v>
      </c>
      <c r="T672" s="355">
        <v>0</v>
      </c>
      <c r="U672" s="354">
        <v>3915000</v>
      </c>
      <c r="V672" s="272"/>
      <c r="W672" s="272"/>
      <c r="X672" s="272"/>
      <c r="Y672" s="273"/>
      <c r="Z672" s="274"/>
      <c r="AA672" s="274"/>
      <c r="AB672" s="274"/>
      <c r="AC672" s="274"/>
      <c r="AD672" s="274"/>
      <c r="AE672" s="274"/>
      <c r="AF672" s="274"/>
      <c r="AG672" s="274"/>
      <c r="AH672" s="274"/>
      <c r="AI672" s="274"/>
      <c r="AJ672" s="274"/>
      <c r="AK672" s="274"/>
      <c r="AL672" s="274"/>
      <c r="AM672" s="274"/>
      <c r="AN672" s="274"/>
      <c r="AO672" s="275"/>
      <c r="AP672" s="276"/>
      <c r="AQ672" s="277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  <c r="BE672" s="279"/>
      <c r="BF672" s="265"/>
      <c r="BG672" s="198"/>
    </row>
    <row r="673" spans="1:59" ht="13.5" customHeight="1" x14ac:dyDescent="0.2">
      <c r="A673" s="246" t="s">
        <v>95</v>
      </c>
      <c r="B673" s="362">
        <v>731</v>
      </c>
      <c r="C673" s="361">
        <v>405</v>
      </c>
      <c r="D673" s="360" t="s">
        <v>380</v>
      </c>
      <c r="E673" s="357" t="s">
        <v>96</v>
      </c>
      <c r="F673" s="359"/>
      <c r="G673" s="358" t="s">
        <v>66</v>
      </c>
      <c r="H673" s="356">
        <v>10306</v>
      </c>
      <c r="I673" s="355">
        <v>319102.56</v>
      </c>
      <c r="J673" s="355">
        <v>0</v>
      </c>
      <c r="K673" s="355">
        <v>0</v>
      </c>
      <c r="L673" s="355">
        <v>0</v>
      </c>
      <c r="M673" s="355">
        <v>0</v>
      </c>
      <c r="N673" s="355">
        <v>0</v>
      </c>
      <c r="O673" s="355">
        <v>319102.56</v>
      </c>
      <c r="P673" s="355">
        <v>0</v>
      </c>
      <c r="Q673" s="355">
        <v>0</v>
      </c>
      <c r="R673" s="355">
        <v>0</v>
      </c>
      <c r="S673" s="355">
        <v>0</v>
      </c>
      <c r="T673" s="355">
        <v>0</v>
      </c>
      <c r="U673" s="354">
        <v>0</v>
      </c>
      <c r="V673" s="272"/>
      <c r="W673" s="272"/>
      <c r="X673" s="272"/>
      <c r="Y673" s="273"/>
      <c r="Z673" s="274"/>
      <c r="AA673" s="274"/>
      <c r="AB673" s="274"/>
      <c r="AC673" s="27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5"/>
      <c r="AP673" s="276"/>
      <c r="AQ673" s="277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  <c r="BE673" s="279"/>
      <c r="BF673" s="265"/>
      <c r="BG673" s="198"/>
    </row>
    <row r="674" spans="1:59" ht="24.75" customHeight="1" x14ac:dyDescent="0.2">
      <c r="A674" s="246" t="s">
        <v>88</v>
      </c>
      <c r="B674" s="362">
        <v>731</v>
      </c>
      <c r="C674" s="361">
        <v>405</v>
      </c>
      <c r="D674" s="360" t="s">
        <v>208</v>
      </c>
      <c r="E674" s="357" t="s">
        <v>90</v>
      </c>
      <c r="F674" s="359"/>
      <c r="G674" s="358"/>
      <c r="H674" s="356">
        <v>10101</v>
      </c>
      <c r="I674" s="355">
        <v>1720888.14</v>
      </c>
      <c r="J674" s="355">
        <v>121043.08</v>
      </c>
      <c r="K674" s="355">
        <v>165770.92000000001</v>
      </c>
      <c r="L674" s="355">
        <v>143407</v>
      </c>
      <c r="M674" s="355">
        <v>143407</v>
      </c>
      <c r="N674" s="355">
        <v>143407</v>
      </c>
      <c r="O674" s="355">
        <v>143407</v>
      </c>
      <c r="P674" s="355">
        <v>143407</v>
      </c>
      <c r="Q674" s="355">
        <v>143407</v>
      </c>
      <c r="R674" s="355">
        <v>143407</v>
      </c>
      <c r="S674" s="355">
        <v>143407</v>
      </c>
      <c r="T674" s="355">
        <v>143407</v>
      </c>
      <c r="U674" s="354">
        <v>143411.14000000001</v>
      </c>
      <c r="V674" s="272"/>
      <c r="W674" s="272"/>
      <c r="X674" s="272"/>
      <c r="Y674" s="273"/>
      <c r="Z674" s="274"/>
      <c r="AA674" s="274"/>
      <c r="AB674" s="274"/>
      <c r="AC674" s="27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5"/>
      <c r="AP674" s="276"/>
      <c r="AQ674" s="277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  <c r="BE674" s="279"/>
      <c r="BF674" s="265"/>
      <c r="BG674" s="198"/>
    </row>
    <row r="675" spans="1:59" ht="32.25" customHeight="1" x14ac:dyDescent="0.2">
      <c r="A675" s="246" t="s">
        <v>91</v>
      </c>
      <c r="B675" s="362">
        <v>731</v>
      </c>
      <c r="C675" s="361">
        <v>405</v>
      </c>
      <c r="D675" s="360" t="s">
        <v>208</v>
      </c>
      <c r="E675" s="357" t="s">
        <v>92</v>
      </c>
      <c r="F675" s="359"/>
      <c r="G675" s="358"/>
      <c r="H675" s="356">
        <v>10101</v>
      </c>
      <c r="I675" s="355">
        <v>44677.5</v>
      </c>
      <c r="J675" s="355">
        <v>0</v>
      </c>
      <c r="K675" s="355">
        <v>0</v>
      </c>
      <c r="L675" s="355">
        <v>0</v>
      </c>
      <c r="M675" s="355">
        <v>0</v>
      </c>
      <c r="N675" s="355">
        <v>0</v>
      </c>
      <c r="O675" s="355">
        <v>12765</v>
      </c>
      <c r="P675" s="355">
        <v>0</v>
      </c>
      <c r="Q675" s="355">
        <v>0</v>
      </c>
      <c r="R675" s="355">
        <v>0</v>
      </c>
      <c r="S675" s="355">
        <v>0</v>
      </c>
      <c r="T675" s="355">
        <v>31912.5</v>
      </c>
      <c r="U675" s="354">
        <v>0</v>
      </c>
      <c r="V675" s="272"/>
      <c r="W675" s="272"/>
      <c r="X675" s="272"/>
      <c r="Y675" s="273"/>
      <c r="Z675" s="274"/>
      <c r="AA675" s="274"/>
      <c r="AB675" s="274"/>
      <c r="AC675" s="27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5"/>
      <c r="AP675" s="276"/>
      <c r="AQ675" s="277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  <c r="BE675" s="279"/>
      <c r="BF675" s="265"/>
      <c r="BG675" s="198"/>
    </row>
    <row r="676" spans="1:59" ht="38.25" customHeight="1" x14ac:dyDescent="0.2">
      <c r="A676" s="246" t="s">
        <v>93</v>
      </c>
      <c r="B676" s="362">
        <v>731</v>
      </c>
      <c r="C676" s="361">
        <v>405</v>
      </c>
      <c r="D676" s="360" t="s">
        <v>208</v>
      </c>
      <c r="E676" s="357" t="s">
        <v>94</v>
      </c>
      <c r="F676" s="359"/>
      <c r="G676" s="358"/>
      <c r="H676" s="356">
        <v>10101</v>
      </c>
      <c r="I676" s="355">
        <v>519708.19</v>
      </c>
      <c r="J676" s="355">
        <v>36555.01</v>
      </c>
      <c r="K676" s="355">
        <v>50063.18</v>
      </c>
      <c r="L676" s="355">
        <v>43309</v>
      </c>
      <c r="M676" s="355">
        <v>43309</v>
      </c>
      <c r="N676" s="355">
        <v>43309</v>
      </c>
      <c r="O676" s="355">
        <v>43309</v>
      </c>
      <c r="P676" s="355">
        <v>43309</v>
      </c>
      <c r="Q676" s="355">
        <v>43309</v>
      </c>
      <c r="R676" s="355">
        <v>43309</v>
      </c>
      <c r="S676" s="355">
        <v>43309</v>
      </c>
      <c r="T676" s="355">
        <v>43309</v>
      </c>
      <c r="U676" s="354">
        <v>43309</v>
      </c>
      <c r="V676" s="272"/>
      <c r="W676" s="272"/>
      <c r="X676" s="272"/>
      <c r="Y676" s="273"/>
      <c r="Z676" s="274"/>
      <c r="AA676" s="274"/>
      <c r="AB676" s="274"/>
      <c r="AC676" s="27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5"/>
      <c r="AP676" s="276"/>
      <c r="AQ676" s="277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  <c r="BE676" s="279"/>
      <c r="BF676" s="265"/>
      <c r="BG676" s="198"/>
    </row>
    <row r="677" spans="1:59" ht="38.25" customHeight="1" x14ac:dyDescent="0.2">
      <c r="A677" s="246" t="s">
        <v>93</v>
      </c>
      <c r="B677" s="362">
        <v>731</v>
      </c>
      <c r="C677" s="361">
        <v>405</v>
      </c>
      <c r="D677" s="360" t="s">
        <v>208</v>
      </c>
      <c r="E677" s="357" t="s">
        <v>94</v>
      </c>
      <c r="F677" s="359"/>
      <c r="G677" s="358"/>
      <c r="H677" s="356">
        <v>10101</v>
      </c>
      <c r="I677" s="355">
        <v>13492.61</v>
      </c>
      <c r="J677" s="355">
        <v>0</v>
      </c>
      <c r="K677" s="355">
        <v>0</v>
      </c>
      <c r="L677" s="355">
        <v>0</v>
      </c>
      <c r="M677" s="355">
        <v>0</v>
      </c>
      <c r="N677" s="355">
        <v>0</v>
      </c>
      <c r="O677" s="355">
        <v>4455.04</v>
      </c>
      <c r="P677" s="355">
        <v>0</v>
      </c>
      <c r="Q677" s="355">
        <v>0</v>
      </c>
      <c r="R677" s="355">
        <v>0</v>
      </c>
      <c r="S677" s="355">
        <v>0</v>
      </c>
      <c r="T677" s="355">
        <v>9037.57</v>
      </c>
      <c r="U677" s="354">
        <v>0</v>
      </c>
      <c r="V677" s="272"/>
      <c r="W677" s="272"/>
      <c r="X677" s="272"/>
      <c r="Y677" s="273"/>
      <c r="Z677" s="274"/>
      <c r="AA677" s="274"/>
      <c r="AB677" s="274"/>
      <c r="AC677" s="27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5"/>
      <c r="AP677" s="276"/>
      <c r="AQ677" s="277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  <c r="BE677" s="279"/>
      <c r="BF677" s="265"/>
      <c r="BG677" s="198"/>
    </row>
    <row r="678" spans="1:59" ht="13.5" customHeight="1" x14ac:dyDescent="0.2">
      <c r="A678" s="246" t="s">
        <v>95</v>
      </c>
      <c r="B678" s="362">
        <v>731</v>
      </c>
      <c r="C678" s="361">
        <v>405</v>
      </c>
      <c r="D678" s="360" t="s">
        <v>208</v>
      </c>
      <c r="E678" s="357" t="s">
        <v>96</v>
      </c>
      <c r="F678" s="359"/>
      <c r="G678" s="358"/>
      <c r="H678" s="356">
        <v>10101</v>
      </c>
      <c r="I678" s="355">
        <v>123800</v>
      </c>
      <c r="J678" s="355">
        <v>9233.33</v>
      </c>
      <c r="K678" s="355">
        <v>11400.67</v>
      </c>
      <c r="L678" s="355">
        <v>10317</v>
      </c>
      <c r="M678" s="355">
        <v>10317</v>
      </c>
      <c r="N678" s="355">
        <v>10317</v>
      </c>
      <c r="O678" s="355">
        <v>10317</v>
      </c>
      <c r="P678" s="355">
        <v>10317</v>
      </c>
      <c r="Q678" s="355">
        <v>10317</v>
      </c>
      <c r="R678" s="355">
        <v>10316</v>
      </c>
      <c r="S678" s="355">
        <v>10316</v>
      </c>
      <c r="T678" s="355">
        <v>10316</v>
      </c>
      <c r="U678" s="354">
        <v>10316</v>
      </c>
      <c r="V678" s="272"/>
      <c r="W678" s="272"/>
      <c r="X678" s="272"/>
      <c r="Y678" s="273"/>
      <c r="Z678" s="274"/>
      <c r="AA678" s="274"/>
      <c r="AB678" s="274"/>
      <c r="AC678" s="274"/>
      <c r="AD678" s="274"/>
      <c r="AE678" s="274"/>
      <c r="AF678" s="274"/>
      <c r="AG678" s="274"/>
      <c r="AH678" s="274"/>
      <c r="AI678" s="274"/>
      <c r="AJ678" s="274"/>
      <c r="AK678" s="274"/>
      <c r="AL678" s="274"/>
      <c r="AM678" s="274"/>
      <c r="AN678" s="274"/>
      <c r="AO678" s="275"/>
      <c r="AP678" s="276"/>
      <c r="AQ678" s="277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  <c r="BE678" s="279"/>
      <c r="BF678" s="265"/>
      <c r="BG678" s="198"/>
    </row>
    <row r="679" spans="1:59" ht="13.5" customHeight="1" x14ac:dyDescent="0.2">
      <c r="A679" s="246" t="s">
        <v>95</v>
      </c>
      <c r="B679" s="362">
        <v>731</v>
      </c>
      <c r="C679" s="361">
        <v>405</v>
      </c>
      <c r="D679" s="360" t="s">
        <v>208</v>
      </c>
      <c r="E679" s="357" t="s">
        <v>96</v>
      </c>
      <c r="F679" s="359"/>
      <c r="G679" s="358"/>
      <c r="H679" s="356">
        <v>10101</v>
      </c>
      <c r="I679" s="355">
        <v>5560</v>
      </c>
      <c r="J679" s="355">
        <v>0</v>
      </c>
      <c r="K679" s="355">
        <v>926.7</v>
      </c>
      <c r="L679" s="355">
        <v>463.33</v>
      </c>
      <c r="M679" s="355">
        <v>463.33</v>
      </c>
      <c r="N679" s="355">
        <v>463.33</v>
      </c>
      <c r="O679" s="355">
        <v>463.33</v>
      </c>
      <c r="P679" s="355">
        <v>463.33</v>
      </c>
      <c r="Q679" s="355">
        <v>463.33</v>
      </c>
      <c r="R679" s="355">
        <v>463.33</v>
      </c>
      <c r="S679" s="355">
        <v>463.33</v>
      </c>
      <c r="T679" s="355">
        <v>463.33</v>
      </c>
      <c r="U679" s="354">
        <v>463.33</v>
      </c>
      <c r="V679" s="272"/>
      <c r="W679" s="272"/>
      <c r="X679" s="272"/>
      <c r="Y679" s="273"/>
      <c r="Z679" s="274"/>
      <c r="AA679" s="274"/>
      <c r="AB679" s="274"/>
      <c r="AC679" s="274"/>
      <c r="AD679" s="274"/>
      <c r="AE679" s="274"/>
      <c r="AF679" s="274"/>
      <c r="AG679" s="274"/>
      <c r="AH679" s="274"/>
      <c r="AI679" s="274"/>
      <c r="AJ679" s="274"/>
      <c r="AK679" s="274"/>
      <c r="AL679" s="274"/>
      <c r="AM679" s="274"/>
      <c r="AN679" s="274"/>
      <c r="AO679" s="275"/>
      <c r="AP679" s="276"/>
      <c r="AQ679" s="277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  <c r="BE679" s="279"/>
      <c r="BF679" s="265"/>
      <c r="BG679" s="198"/>
    </row>
    <row r="680" spans="1:59" ht="13.5" customHeight="1" x14ac:dyDescent="0.2">
      <c r="A680" s="246" t="s">
        <v>95</v>
      </c>
      <c r="B680" s="362">
        <v>731</v>
      </c>
      <c r="C680" s="361">
        <v>405</v>
      </c>
      <c r="D680" s="360" t="s">
        <v>208</v>
      </c>
      <c r="E680" s="357" t="s">
        <v>96</v>
      </c>
      <c r="F680" s="359"/>
      <c r="G680" s="358"/>
      <c r="H680" s="356">
        <v>10101</v>
      </c>
      <c r="I680" s="355">
        <v>280930</v>
      </c>
      <c r="J680" s="355">
        <v>21934.27</v>
      </c>
      <c r="K680" s="355">
        <v>24895.73</v>
      </c>
      <c r="L680" s="355">
        <v>23410</v>
      </c>
      <c r="M680" s="355">
        <v>23410</v>
      </c>
      <c r="N680" s="355">
        <v>23410</v>
      </c>
      <c r="O680" s="355">
        <v>23410</v>
      </c>
      <c r="P680" s="355">
        <v>23410</v>
      </c>
      <c r="Q680" s="355">
        <v>23410</v>
      </c>
      <c r="R680" s="355">
        <v>23410</v>
      </c>
      <c r="S680" s="355">
        <v>23410</v>
      </c>
      <c r="T680" s="355">
        <v>23410</v>
      </c>
      <c r="U680" s="354">
        <v>23410</v>
      </c>
      <c r="V680" s="272"/>
      <c r="W680" s="272"/>
      <c r="X680" s="272"/>
      <c r="Y680" s="273"/>
      <c r="Z680" s="274"/>
      <c r="AA680" s="274"/>
      <c r="AB680" s="274"/>
      <c r="AC680" s="274"/>
      <c r="AD680" s="274"/>
      <c r="AE680" s="274"/>
      <c r="AF680" s="274"/>
      <c r="AG680" s="274"/>
      <c r="AH680" s="274"/>
      <c r="AI680" s="274"/>
      <c r="AJ680" s="274"/>
      <c r="AK680" s="274"/>
      <c r="AL680" s="274"/>
      <c r="AM680" s="274"/>
      <c r="AN680" s="274"/>
      <c r="AO680" s="275"/>
      <c r="AP680" s="276"/>
      <c r="AQ680" s="277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  <c r="BE680" s="279"/>
      <c r="BF680" s="265"/>
      <c r="BG680" s="198"/>
    </row>
    <row r="681" spans="1:59" ht="13.5" customHeight="1" x14ac:dyDescent="0.2">
      <c r="A681" s="246" t="s">
        <v>95</v>
      </c>
      <c r="B681" s="362">
        <v>731</v>
      </c>
      <c r="C681" s="361">
        <v>405</v>
      </c>
      <c r="D681" s="360" t="s">
        <v>208</v>
      </c>
      <c r="E681" s="357" t="s">
        <v>96</v>
      </c>
      <c r="F681" s="359"/>
      <c r="G681" s="358"/>
      <c r="H681" s="356">
        <v>10101</v>
      </c>
      <c r="I681" s="355">
        <v>6500</v>
      </c>
      <c r="J681" s="355">
        <v>0</v>
      </c>
      <c r="K681" s="355">
        <v>0</v>
      </c>
      <c r="L681" s="355">
        <v>0</v>
      </c>
      <c r="M681" s="355">
        <v>0</v>
      </c>
      <c r="N681" s="355">
        <v>0</v>
      </c>
      <c r="O681" s="355">
        <v>0</v>
      </c>
      <c r="P681" s="355">
        <v>6500</v>
      </c>
      <c r="Q681" s="355">
        <v>0</v>
      </c>
      <c r="R681" s="355">
        <v>0</v>
      </c>
      <c r="S681" s="355">
        <v>0</v>
      </c>
      <c r="T681" s="355">
        <v>0</v>
      </c>
      <c r="U681" s="354">
        <v>0</v>
      </c>
      <c r="V681" s="272"/>
      <c r="W681" s="272"/>
      <c r="X681" s="272"/>
      <c r="Y681" s="273"/>
      <c r="Z681" s="274"/>
      <c r="AA681" s="274"/>
      <c r="AB681" s="274"/>
      <c r="AC681" s="274"/>
      <c r="AD681" s="274"/>
      <c r="AE681" s="274"/>
      <c r="AF681" s="274"/>
      <c r="AG681" s="274"/>
      <c r="AH681" s="274"/>
      <c r="AI681" s="274"/>
      <c r="AJ681" s="274"/>
      <c r="AK681" s="274"/>
      <c r="AL681" s="274"/>
      <c r="AM681" s="274"/>
      <c r="AN681" s="274"/>
      <c r="AO681" s="275"/>
      <c r="AP681" s="276"/>
      <c r="AQ681" s="277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  <c r="BE681" s="279"/>
      <c r="BF681" s="265"/>
      <c r="BG681" s="198"/>
    </row>
    <row r="682" spans="1:59" ht="13.5" customHeight="1" x14ac:dyDescent="0.2">
      <c r="A682" s="246" t="s">
        <v>95</v>
      </c>
      <c r="B682" s="362">
        <v>731</v>
      </c>
      <c r="C682" s="361">
        <v>405</v>
      </c>
      <c r="D682" s="360" t="s">
        <v>208</v>
      </c>
      <c r="E682" s="357" t="s">
        <v>96</v>
      </c>
      <c r="F682" s="359"/>
      <c r="G682" s="358"/>
      <c r="H682" s="356">
        <v>10101</v>
      </c>
      <c r="I682" s="355">
        <v>7130</v>
      </c>
      <c r="J682" s="355">
        <v>0</v>
      </c>
      <c r="K682" s="355">
        <v>0</v>
      </c>
      <c r="L682" s="355">
        <v>0</v>
      </c>
      <c r="M682" s="355">
        <v>0</v>
      </c>
      <c r="N682" s="355">
        <v>0</v>
      </c>
      <c r="O682" s="355">
        <v>0</v>
      </c>
      <c r="P682" s="355">
        <v>0</v>
      </c>
      <c r="Q682" s="355">
        <v>0</v>
      </c>
      <c r="R682" s="355">
        <v>0</v>
      </c>
      <c r="S682" s="355">
        <v>0</v>
      </c>
      <c r="T682" s="355">
        <v>7130</v>
      </c>
      <c r="U682" s="354">
        <v>0</v>
      </c>
      <c r="V682" s="272"/>
      <c r="W682" s="272"/>
      <c r="X682" s="272"/>
      <c r="Y682" s="273"/>
      <c r="Z682" s="274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5"/>
      <c r="AP682" s="276"/>
      <c r="AQ682" s="277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  <c r="BE682" s="279"/>
      <c r="BF682" s="265"/>
      <c r="BG682" s="198"/>
    </row>
    <row r="683" spans="1:59" ht="13.5" customHeight="1" x14ac:dyDescent="0.2">
      <c r="A683" s="246" t="s">
        <v>95</v>
      </c>
      <c r="B683" s="362">
        <v>731</v>
      </c>
      <c r="C683" s="361">
        <v>405</v>
      </c>
      <c r="D683" s="360" t="s">
        <v>208</v>
      </c>
      <c r="E683" s="357" t="s">
        <v>96</v>
      </c>
      <c r="F683" s="359"/>
      <c r="G683" s="358"/>
      <c r="H683" s="356">
        <v>10101</v>
      </c>
      <c r="I683" s="355">
        <v>297690</v>
      </c>
      <c r="J683" s="355">
        <v>0</v>
      </c>
      <c r="K683" s="355">
        <v>49620</v>
      </c>
      <c r="L683" s="355">
        <v>24807</v>
      </c>
      <c r="M683" s="355">
        <v>24807</v>
      </c>
      <c r="N683" s="355">
        <v>24807</v>
      </c>
      <c r="O683" s="355">
        <v>24807</v>
      </c>
      <c r="P683" s="355">
        <v>24807</v>
      </c>
      <c r="Q683" s="355">
        <v>24807</v>
      </c>
      <c r="R683" s="355">
        <v>24807</v>
      </c>
      <c r="S683" s="355">
        <v>24807</v>
      </c>
      <c r="T683" s="355">
        <v>24807</v>
      </c>
      <c r="U683" s="354">
        <v>24807</v>
      </c>
      <c r="V683" s="272"/>
      <c r="W683" s="272"/>
      <c r="X683" s="272"/>
      <c r="Y683" s="273"/>
      <c r="Z683" s="274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5"/>
      <c r="AP683" s="276"/>
      <c r="AQ683" s="277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  <c r="BE683" s="279"/>
      <c r="BF683" s="265"/>
      <c r="BG683" s="198"/>
    </row>
    <row r="684" spans="1:59" ht="13.5" customHeight="1" x14ac:dyDescent="0.2">
      <c r="A684" s="246" t="s">
        <v>95</v>
      </c>
      <c r="B684" s="362">
        <v>731</v>
      </c>
      <c r="C684" s="361">
        <v>405</v>
      </c>
      <c r="D684" s="360" t="s">
        <v>208</v>
      </c>
      <c r="E684" s="357" t="s">
        <v>96</v>
      </c>
      <c r="F684" s="359"/>
      <c r="G684" s="358"/>
      <c r="H684" s="356">
        <v>10101</v>
      </c>
      <c r="I684" s="355">
        <v>46626.39</v>
      </c>
      <c r="J684" s="355">
        <v>0</v>
      </c>
      <c r="K684" s="355">
        <v>0</v>
      </c>
      <c r="L684" s="355">
        <v>9500</v>
      </c>
      <c r="M684" s="355">
        <v>0</v>
      </c>
      <c r="N684" s="355">
        <v>0</v>
      </c>
      <c r="O684" s="355">
        <v>9900</v>
      </c>
      <c r="P684" s="355">
        <v>0</v>
      </c>
      <c r="Q684" s="355">
        <v>7426.39</v>
      </c>
      <c r="R684" s="355">
        <v>9900</v>
      </c>
      <c r="S684" s="355">
        <v>0</v>
      </c>
      <c r="T684" s="355">
        <v>9900</v>
      </c>
      <c r="U684" s="354">
        <v>0</v>
      </c>
      <c r="V684" s="272"/>
      <c r="W684" s="272"/>
      <c r="X684" s="272"/>
      <c r="Y684" s="273"/>
      <c r="Z684" s="274"/>
      <c r="AA684" s="274"/>
      <c r="AB684" s="274"/>
      <c r="AC684" s="274"/>
      <c r="AD684" s="274"/>
      <c r="AE684" s="274"/>
      <c r="AF684" s="274"/>
      <c r="AG684" s="274"/>
      <c r="AH684" s="274"/>
      <c r="AI684" s="274"/>
      <c r="AJ684" s="274"/>
      <c r="AK684" s="274"/>
      <c r="AL684" s="274"/>
      <c r="AM684" s="274"/>
      <c r="AN684" s="274"/>
      <c r="AO684" s="275"/>
      <c r="AP684" s="276"/>
      <c r="AQ684" s="277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  <c r="BE684" s="279"/>
      <c r="BF684" s="265"/>
      <c r="BG684" s="198"/>
    </row>
    <row r="685" spans="1:59" ht="17.25" customHeight="1" x14ac:dyDescent="0.2">
      <c r="A685" s="246" t="s">
        <v>388</v>
      </c>
      <c r="B685" s="362">
        <v>731</v>
      </c>
      <c r="C685" s="361">
        <v>405</v>
      </c>
      <c r="D685" s="360" t="s">
        <v>208</v>
      </c>
      <c r="E685" s="357" t="s">
        <v>347</v>
      </c>
      <c r="F685" s="359"/>
      <c r="G685" s="358"/>
      <c r="H685" s="356">
        <v>10101</v>
      </c>
      <c r="I685" s="355">
        <v>324960</v>
      </c>
      <c r="J685" s="355">
        <v>17464.75</v>
      </c>
      <c r="K685" s="355">
        <v>62995.25</v>
      </c>
      <c r="L685" s="355">
        <v>57000</v>
      </c>
      <c r="M685" s="355">
        <v>38000</v>
      </c>
      <c r="N685" s="355">
        <v>0</v>
      </c>
      <c r="O685" s="355">
        <v>0</v>
      </c>
      <c r="P685" s="355">
        <v>0</v>
      </c>
      <c r="Q685" s="355">
        <v>0</v>
      </c>
      <c r="R685" s="355">
        <v>0</v>
      </c>
      <c r="S685" s="355">
        <v>18000</v>
      </c>
      <c r="T685" s="355">
        <v>35500</v>
      </c>
      <c r="U685" s="354">
        <v>96000</v>
      </c>
      <c r="V685" s="272"/>
      <c r="W685" s="272"/>
      <c r="X685" s="272"/>
      <c r="Y685" s="273"/>
      <c r="Z685" s="274"/>
      <c r="AA685" s="274"/>
      <c r="AB685" s="274"/>
      <c r="AC685" s="274"/>
      <c r="AD685" s="274"/>
      <c r="AE685" s="274"/>
      <c r="AF685" s="274"/>
      <c r="AG685" s="274"/>
      <c r="AH685" s="274"/>
      <c r="AI685" s="274"/>
      <c r="AJ685" s="274"/>
      <c r="AK685" s="274"/>
      <c r="AL685" s="274"/>
      <c r="AM685" s="274"/>
      <c r="AN685" s="274"/>
      <c r="AO685" s="275"/>
      <c r="AP685" s="276"/>
      <c r="AQ685" s="277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  <c r="BE685" s="279"/>
      <c r="BF685" s="265"/>
      <c r="BG685" s="198"/>
    </row>
    <row r="686" spans="1:59" ht="17.25" customHeight="1" x14ac:dyDescent="0.2">
      <c r="A686" s="246" t="s">
        <v>388</v>
      </c>
      <c r="B686" s="362">
        <v>731</v>
      </c>
      <c r="C686" s="361">
        <v>405</v>
      </c>
      <c r="D686" s="360" t="s">
        <v>208</v>
      </c>
      <c r="E686" s="357" t="s">
        <v>347</v>
      </c>
      <c r="F686" s="359"/>
      <c r="G686" s="358"/>
      <c r="H686" s="356">
        <v>10101</v>
      </c>
      <c r="I686" s="355">
        <v>61600</v>
      </c>
      <c r="J686" s="355">
        <v>2662.23</v>
      </c>
      <c r="K686" s="355">
        <v>7607.77</v>
      </c>
      <c r="L686" s="355">
        <v>5133</v>
      </c>
      <c r="M686" s="355">
        <v>5133</v>
      </c>
      <c r="N686" s="355">
        <v>5133</v>
      </c>
      <c r="O686" s="355">
        <v>5133</v>
      </c>
      <c r="P686" s="355">
        <v>5133</v>
      </c>
      <c r="Q686" s="355">
        <v>5133</v>
      </c>
      <c r="R686" s="355">
        <v>5133</v>
      </c>
      <c r="S686" s="355">
        <v>5133</v>
      </c>
      <c r="T686" s="355">
        <v>5133</v>
      </c>
      <c r="U686" s="354">
        <v>5133</v>
      </c>
      <c r="V686" s="272"/>
      <c r="W686" s="272"/>
      <c r="X686" s="272"/>
      <c r="Y686" s="273"/>
      <c r="Z686" s="274"/>
      <c r="AA686" s="274"/>
      <c r="AB686" s="274"/>
      <c r="AC686" s="274"/>
      <c r="AD686" s="274"/>
      <c r="AE686" s="274"/>
      <c r="AF686" s="274"/>
      <c r="AG686" s="274"/>
      <c r="AH686" s="274"/>
      <c r="AI686" s="274"/>
      <c r="AJ686" s="274"/>
      <c r="AK686" s="274"/>
      <c r="AL686" s="274"/>
      <c r="AM686" s="274"/>
      <c r="AN686" s="274"/>
      <c r="AO686" s="275"/>
      <c r="AP686" s="276"/>
      <c r="AQ686" s="277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  <c r="BE686" s="279"/>
      <c r="BF686" s="265"/>
      <c r="BG686" s="198"/>
    </row>
    <row r="687" spans="1:59" ht="24" customHeight="1" x14ac:dyDescent="0.2">
      <c r="A687" s="246" t="s">
        <v>104</v>
      </c>
      <c r="B687" s="362">
        <v>731</v>
      </c>
      <c r="C687" s="361">
        <v>405</v>
      </c>
      <c r="D687" s="360" t="s">
        <v>208</v>
      </c>
      <c r="E687" s="357" t="s">
        <v>105</v>
      </c>
      <c r="F687" s="359"/>
      <c r="G687" s="358"/>
      <c r="H687" s="356">
        <v>10101</v>
      </c>
      <c r="I687" s="355">
        <v>13770</v>
      </c>
      <c r="J687" s="355">
        <v>0</v>
      </c>
      <c r="K687" s="355">
        <v>0</v>
      </c>
      <c r="L687" s="355">
        <v>0</v>
      </c>
      <c r="M687" s="355">
        <v>3220</v>
      </c>
      <c r="N687" s="355">
        <v>0</v>
      </c>
      <c r="O687" s="355">
        <v>0</v>
      </c>
      <c r="P687" s="355">
        <v>3220</v>
      </c>
      <c r="Q687" s="355">
        <v>0</v>
      </c>
      <c r="R687" s="355">
        <v>0</v>
      </c>
      <c r="S687" s="355">
        <v>3220</v>
      </c>
      <c r="T687" s="355">
        <v>0</v>
      </c>
      <c r="U687" s="354">
        <v>4110</v>
      </c>
      <c r="V687" s="272"/>
      <c r="W687" s="272"/>
      <c r="X687" s="272"/>
      <c r="Y687" s="273"/>
      <c r="Z687" s="274"/>
      <c r="AA687" s="274"/>
      <c r="AB687" s="274"/>
      <c r="AC687" s="274"/>
      <c r="AD687" s="274"/>
      <c r="AE687" s="274"/>
      <c r="AF687" s="274"/>
      <c r="AG687" s="274"/>
      <c r="AH687" s="274"/>
      <c r="AI687" s="274"/>
      <c r="AJ687" s="274"/>
      <c r="AK687" s="274"/>
      <c r="AL687" s="274"/>
      <c r="AM687" s="274"/>
      <c r="AN687" s="274"/>
      <c r="AO687" s="275"/>
      <c r="AP687" s="276"/>
      <c r="AQ687" s="277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  <c r="BE687" s="279"/>
      <c r="BF687" s="265"/>
      <c r="BG687" s="198"/>
    </row>
    <row r="688" spans="1:59" ht="15.75" customHeight="1" x14ac:dyDescent="0.2">
      <c r="A688" s="246" t="s">
        <v>97</v>
      </c>
      <c r="B688" s="362">
        <v>731</v>
      </c>
      <c r="C688" s="361">
        <v>405</v>
      </c>
      <c r="D688" s="360" t="s">
        <v>208</v>
      </c>
      <c r="E688" s="357" t="s">
        <v>98</v>
      </c>
      <c r="F688" s="359"/>
      <c r="G688" s="358"/>
      <c r="H688" s="356">
        <v>10101</v>
      </c>
      <c r="I688" s="355">
        <v>700</v>
      </c>
      <c r="J688" s="355">
        <v>0</v>
      </c>
      <c r="K688" s="355">
        <v>0</v>
      </c>
      <c r="L688" s="355">
        <v>0</v>
      </c>
      <c r="M688" s="355">
        <v>175</v>
      </c>
      <c r="N688" s="355">
        <v>0</v>
      </c>
      <c r="O688" s="355">
        <v>0</v>
      </c>
      <c r="P688" s="355">
        <v>175</v>
      </c>
      <c r="Q688" s="355">
        <v>0</v>
      </c>
      <c r="R688" s="355">
        <v>0</v>
      </c>
      <c r="S688" s="355">
        <v>175</v>
      </c>
      <c r="T688" s="355">
        <v>0</v>
      </c>
      <c r="U688" s="354">
        <v>175</v>
      </c>
      <c r="V688" s="272"/>
      <c r="W688" s="272"/>
      <c r="X688" s="272"/>
      <c r="Y688" s="273"/>
      <c r="Z688" s="274"/>
      <c r="AA688" s="274"/>
      <c r="AB688" s="274"/>
      <c r="AC688" s="274"/>
      <c r="AD688" s="274"/>
      <c r="AE688" s="274"/>
      <c r="AF688" s="274"/>
      <c r="AG688" s="274"/>
      <c r="AH688" s="274"/>
      <c r="AI688" s="274"/>
      <c r="AJ688" s="274"/>
      <c r="AK688" s="274"/>
      <c r="AL688" s="274"/>
      <c r="AM688" s="274"/>
      <c r="AN688" s="274"/>
      <c r="AO688" s="275"/>
      <c r="AP688" s="276"/>
      <c r="AQ688" s="277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  <c r="BE688" s="279"/>
      <c r="BF688" s="265"/>
      <c r="BG688" s="198"/>
    </row>
    <row r="689" spans="1:59" ht="24.75" customHeight="1" x14ac:dyDescent="0.2">
      <c r="A689" s="246" t="s">
        <v>88</v>
      </c>
      <c r="B689" s="362">
        <v>731</v>
      </c>
      <c r="C689" s="361">
        <v>405</v>
      </c>
      <c r="D689" s="360" t="s">
        <v>209</v>
      </c>
      <c r="E689" s="357" t="s">
        <v>90</v>
      </c>
      <c r="F689" s="359"/>
      <c r="G689" s="358" t="s">
        <v>79</v>
      </c>
      <c r="H689" s="356">
        <v>10306</v>
      </c>
      <c r="I689" s="355">
        <v>1823197.52</v>
      </c>
      <c r="J689" s="355">
        <v>143960</v>
      </c>
      <c r="K689" s="355">
        <v>144639</v>
      </c>
      <c r="L689" s="355">
        <v>144639</v>
      </c>
      <c r="M689" s="355">
        <v>144639</v>
      </c>
      <c r="N689" s="355">
        <v>144639</v>
      </c>
      <c r="O689" s="355">
        <v>144639</v>
      </c>
      <c r="P689" s="355">
        <v>190756.97</v>
      </c>
      <c r="Q689" s="355">
        <v>166366.1</v>
      </c>
      <c r="R689" s="355">
        <v>164323.45000000001</v>
      </c>
      <c r="S689" s="355">
        <v>144639</v>
      </c>
      <c r="T689" s="355">
        <v>144639</v>
      </c>
      <c r="U689" s="354">
        <v>145318</v>
      </c>
      <c r="V689" s="272"/>
      <c r="W689" s="272"/>
      <c r="X689" s="272"/>
      <c r="Y689" s="273"/>
      <c r="Z689" s="274"/>
      <c r="AA689" s="274"/>
      <c r="AB689" s="274"/>
      <c r="AC689" s="274"/>
      <c r="AD689" s="274"/>
      <c r="AE689" s="274"/>
      <c r="AF689" s="274"/>
      <c r="AG689" s="274"/>
      <c r="AH689" s="274"/>
      <c r="AI689" s="274"/>
      <c r="AJ689" s="274"/>
      <c r="AK689" s="274"/>
      <c r="AL689" s="274"/>
      <c r="AM689" s="274"/>
      <c r="AN689" s="274"/>
      <c r="AO689" s="275"/>
      <c r="AP689" s="276"/>
      <c r="AQ689" s="277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  <c r="BE689" s="279"/>
      <c r="BF689" s="265"/>
      <c r="BG689" s="198"/>
    </row>
    <row r="690" spans="1:59" ht="32.25" customHeight="1" x14ac:dyDescent="0.2">
      <c r="A690" s="246" t="s">
        <v>91</v>
      </c>
      <c r="B690" s="362">
        <v>731</v>
      </c>
      <c r="C690" s="361">
        <v>405</v>
      </c>
      <c r="D690" s="360" t="s">
        <v>209</v>
      </c>
      <c r="E690" s="357" t="s">
        <v>92</v>
      </c>
      <c r="F690" s="359"/>
      <c r="G690" s="358" t="s">
        <v>79</v>
      </c>
      <c r="H690" s="356">
        <v>10306</v>
      </c>
      <c r="I690" s="355">
        <v>51060</v>
      </c>
      <c r="J690" s="355">
        <v>0</v>
      </c>
      <c r="K690" s="355">
        <v>0</v>
      </c>
      <c r="L690" s="355">
        <v>0</v>
      </c>
      <c r="M690" s="355">
        <v>0</v>
      </c>
      <c r="N690" s="355">
        <v>0</v>
      </c>
      <c r="O690" s="355">
        <v>0</v>
      </c>
      <c r="P690" s="355">
        <v>12765</v>
      </c>
      <c r="Q690" s="355">
        <v>12765</v>
      </c>
      <c r="R690" s="355">
        <v>12765</v>
      </c>
      <c r="S690" s="355">
        <v>12765</v>
      </c>
      <c r="T690" s="355">
        <v>0</v>
      </c>
      <c r="U690" s="354">
        <v>0</v>
      </c>
      <c r="V690" s="272"/>
      <c r="W690" s="272"/>
      <c r="X690" s="272"/>
      <c r="Y690" s="273"/>
      <c r="Z690" s="274"/>
      <c r="AA690" s="274"/>
      <c r="AB690" s="274"/>
      <c r="AC690" s="274"/>
      <c r="AD690" s="274"/>
      <c r="AE690" s="274"/>
      <c r="AF690" s="274"/>
      <c r="AG690" s="274"/>
      <c r="AH690" s="274"/>
      <c r="AI690" s="274"/>
      <c r="AJ690" s="274"/>
      <c r="AK690" s="274"/>
      <c r="AL690" s="274"/>
      <c r="AM690" s="274"/>
      <c r="AN690" s="274"/>
      <c r="AO690" s="275"/>
      <c r="AP690" s="276"/>
      <c r="AQ690" s="277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  <c r="BE690" s="279"/>
      <c r="BF690" s="265"/>
      <c r="BG690" s="198"/>
    </row>
    <row r="691" spans="1:59" ht="38.25" customHeight="1" x14ac:dyDescent="0.2">
      <c r="A691" s="246" t="s">
        <v>93</v>
      </c>
      <c r="B691" s="362">
        <v>731</v>
      </c>
      <c r="C691" s="361">
        <v>405</v>
      </c>
      <c r="D691" s="360" t="s">
        <v>209</v>
      </c>
      <c r="E691" s="357" t="s">
        <v>94</v>
      </c>
      <c r="F691" s="359"/>
      <c r="G691" s="358" t="s">
        <v>79</v>
      </c>
      <c r="H691" s="356">
        <v>10306</v>
      </c>
      <c r="I691" s="355">
        <v>550605.52</v>
      </c>
      <c r="J691" s="355">
        <v>43475.92</v>
      </c>
      <c r="K691" s="355">
        <v>43681</v>
      </c>
      <c r="L691" s="355">
        <v>43681</v>
      </c>
      <c r="M691" s="355">
        <v>43681</v>
      </c>
      <c r="N691" s="355">
        <v>43681</v>
      </c>
      <c r="O691" s="355">
        <v>43681</v>
      </c>
      <c r="P691" s="355">
        <v>43681</v>
      </c>
      <c r="Q691" s="355">
        <v>43681</v>
      </c>
      <c r="R691" s="355">
        <v>70114.52</v>
      </c>
      <c r="S691" s="355">
        <v>43681</v>
      </c>
      <c r="T691" s="355">
        <v>43681</v>
      </c>
      <c r="U691" s="354">
        <v>43886.080000000002</v>
      </c>
      <c r="V691" s="272"/>
      <c r="W691" s="272"/>
      <c r="X691" s="272"/>
      <c r="Y691" s="273"/>
      <c r="Z691" s="274"/>
      <c r="AA691" s="274"/>
      <c r="AB691" s="274"/>
      <c r="AC691" s="274"/>
      <c r="AD691" s="274"/>
      <c r="AE691" s="274"/>
      <c r="AF691" s="274"/>
      <c r="AG691" s="274"/>
      <c r="AH691" s="274"/>
      <c r="AI691" s="274"/>
      <c r="AJ691" s="274"/>
      <c r="AK691" s="274"/>
      <c r="AL691" s="274"/>
      <c r="AM691" s="274"/>
      <c r="AN691" s="274"/>
      <c r="AO691" s="275"/>
      <c r="AP691" s="276"/>
      <c r="AQ691" s="277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  <c r="BE691" s="279"/>
      <c r="BF691" s="265"/>
      <c r="BG691" s="198"/>
    </row>
    <row r="692" spans="1:59" ht="38.25" customHeight="1" x14ac:dyDescent="0.2">
      <c r="A692" s="246" t="s">
        <v>93</v>
      </c>
      <c r="B692" s="362">
        <v>731</v>
      </c>
      <c r="C692" s="361">
        <v>405</v>
      </c>
      <c r="D692" s="360" t="s">
        <v>209</v>
      </c>
      <c r="E692" s="357" t="s">
        <v>94</v>
      </c>
      <c r="F692" s="359"/>
      <c r="G692" s="358" t="s">
        <v>79</v>
      </c>
      <c r="H692" s="356">
        <v>10306</v>
      </c>
      <c r="I692" s="355">
        <v>15420.12</v>
      </c>
      <c r="J692" s="355">
        <v>0</v>
      </c>
      <c r="K692" s="355">
        <v>0</v>
      </c>
      <c r="L692" s="355">
        <v>0</v>
      </c>
      <c r="M692" s="355">
        <v>0</v>
      </c>
      <c r="N692" s="355">
        <v>0</v>
      </c>
      <c r="O692" s="355">
        <v>0</v>
      </c>
      <c r="P692" s="355">
        <v>3855.03</v>
      </c>
      <c r="Q692" s="355">
        <v>3855.03</v>
      </c>
      <c r="R692" s="355">
        <v>3855.03</v>
      </c>
      <c r="S692" s="355">
        <v>3855.03</v>
      </c>
      <c r="T692" s="355">
        <v>0</v>
      </c>
      <c r="U692" s="354">
        <v>0</v>
      </c>
      <c r="V692" s="272"/>
      <c r="W692" s="272"/>
      <c r="X692" s="272"/>
      <c r="Y692" s="273"/>
      <c r="Z692" s="274"/>
      <c r="AA692" s="274"/>
      <c r="AB692" s="274"/>
      <c r="AC692" s="274"/>
      <c r="AD692" s="274"/>
      <c r="AE692" s="274"/>
      <c r="AF692" s="274"/>
      <c r="AG692" s="274"/>
      <c r="AH692" s="274"/>
      <c r="AI692" s="274"/>
      <c r="AJ692" s="274"/>
      <c r="AK692" s="274"/>
      <c r="AL692" s="274"/>
      <c r="AM692" s="274"/>
      <c r="AN692" s="274"/>
      <c r="AO692" s="275"/>
      <c r="AP692" s="276"/>
      <c r="AQ692" s="277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  <c r="BE692" s="279"/>
      <c r="BF692" s="265"/>
      <c r="BG692" s="198"/>
    </row>
    <row r="693" spans="1:59" ht="13.5" customHeight="1" x14ac:dyDescent="0.2">
      <c r="A693" s="246" t="s">
        <v>95</v>
      </c>
      <c r="B693" s="362">
        <v>731</v>
      </c>
      <c r="C693" s="361">
        <v>405</v>
      </c>
      <c r="D693" s="360" t="s">
        <v>209</v>
      </c>
      <c r="E693" s="357" t="s">
        <v>96</v>
      </c>
      <c r="F693" s="359"/>
      <c r="G693" s="358" t="s">
        <v>79</v>
      </c>
      <c r="H693" s="356">
        <v>10306</v>
      </c>
      <c r="I693" s="355">
        <v>80000</v>
      </c>
      <c r="J693" s="355">
        <v>0</v>
      </c>
      <c r="K693" s="355">
        <v>0</v>
      </c>
      <c r="L693" s="355">
        <v>0</v>
      </c>
      <c r="M693" s="355">
        <v>3520.16</v>
      </c>
      <c r="N693" s="355">
        <v>5000</v>
      </c>
      <c r="O693" s="355">
        <v>5000</v>
      </c>
      <c r="P693" s="355">
        <v>0</v>
      </c>
      <c r="Q693" s="355">
        <v>24390.87</v>
      </c>
      <c r="R693" s="355">
        <v>0</v>
      </c>
      <c r="S693" s="355">
        <v>42088.97</v>
      </c>
      <c r="T693" s="355">
        <v>0</v>
      </c>
      <c r="U693" s="354">
        <v>0</v>
      </c>
      <c r="V693" s="272"/>
      <c r="W693" s="272"/>
      <c r="X693" s="272"/>
      <c r="Y693" s="273"/>
      <c r="Z693" s="274"/>
      <c r="AA693" s="274"/>
      <c r="AB693" s="274"/>
      <c r="AC693" s="274"/>
      <c r="AD693" s="274"/>
      <c r="AE693" s="274"/>
      <c r="AF693" s="274"/>
      <c r="AG693" s="274"/>
      <c r="AH693" s="274"/>
      <c r="AI693" s="274"/>
      <c r="AJ693" s="274"/>
      <c r="AK693" s="274"/>
      <c r="AL693" s="274"/>
      <c r="AM693" s="274"/>
      <c r="AN693" s="274"/>
      <c r="AO693" s="275"/>
      <c r="AP693" s="276"/>
      <c r="AQ693" s="277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  <c r="BE693" s="279"/>
      <c r="BF693" s="265"/>
      <c r="BG693" s="198"/>
    </row>
    <row r="694" spans="1:59" ht="13.5" customHeight="1" x14ac:dyDescent="0.2">
      <c r="A694" s="246" t="s">
        <v>95</v>
      </c>
      <c r="B694" s="362">
        <v>731</v>
      </c>
      <c r="C694" s="361">
        <v>405</v>
      </c>
      <c r="D694" s="360" t="s">
        <v>209</v>
      </c>
      <c r="E694" s="357" t="s">
        <v>96</v>
      </c>
      <c r="F694" s="359"/>
      <c r="G694" s="358" t="s">
        <v>79</v>
      </c>
      <c r="H694" s="356">
        <v>10306</v>
      </c>
      <c r="I694" s="355">
        <v>20000</v>
      </c>
      <c r="J694" s="355">
        <v>0</v>
      </c>
      <c r="K694" s="355">
        <v>0</v>
      </c>
      <c r="L694" s="355">
        <v>0</v>
      </c>
      <c r="M694" s="355">
        <v>0</v>
      </c>
      <c r="N694" s="355">
        <v>5000</v>
      </c>
      <c r="O694" s="355">
        <v>5000</v>
      </c>
      <c r="P694" s="355">
        <v>0</v>
      </c>
      <c r="Q694" s="355">
        <v>0</v>
      </c>
      <c r="R694" s="355">
        <v>0</v>
      </c>
      <c r="S694" s="355">
        <v>0</v>
      </c>
      <c r="T694" s="355">
        <v>10000</v>
      </c>
      <c r="U694" s="354">
        <v>0</v>
      </c>
      <c r="V694" s="272"/>
      <c r="W694" s="272"/>
      <c r="X694" s="272"/>
      <c r="Y694" s="273"/>
      <c r="Z694" s="274"/>
      <c r="AA694" s="274"/>
      <c r="AB694" s="274"/>
      <c r="AC694" s="274"/>
      <c r="AD694" s="274"/>
      <c r="AE694" s="274"/>
      <c r="AF694" s="274"/>
      <c r="AG694" s="274"/>
      <c r="AH694" s="274"/>
      <c r="AI694" s="274"/>
      <c r="AJ694" s="274"/>
      <c r="AK694" s="274"/>
      <c r="AL694" s="274"/>
      <c r="AM694" s="274"/>
      <c r="AN694" s="274"/>
      <c r="AO694" s="275"/>
      <c r="AP694" s="276"/>
      <c r="AQ694" s="277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  <c r="BE694" s="279"/>
      <c r="BF694" s="265"/>
      <c r="BG694" s="198"/>
    </row>
    <row r="695" spans="1:59" ht="24.75" customHeight="1" x14ac:dyDescent="0.2">
      <c r="A695" s="246" t="s">
        <v>88</v>
      </c>
      <c r="B695" s="362">
        <v>745</v>
      </c>
      <c r="C695" s="361">
        <v>106</v>
      </c>
      <c r="D695" s="360" t="s">
        <v>210</v>
      </c>
      <c r="E695" s="357" t="s">
        <v>90</v>
      </c>
      <c r="F695" s="359"/>
      <c r="G695" s="358"/>
      <c r="H695" s="356">
        <v>10101</v>
      </c>
      <c r="I695" s="355">
        <v>925447.71</v>
      </c>
      <c r="J695" s="355">
        <v>19952.95</v>
      </c>
      <c r="K695" s="355">
        <v>116047.05</v>
      </c>
      <c r="L695" s="355">
        <v>80000</v>
      </c>
      <c r="M695" s="355">
        <v>68000</v>
      </c>
      <c r="N695" s="355">
        <v>120000</v>
      </c>
      <c r="O695" s="355">
        <v>50000</v>
      </c>
      <c r="P695" s="355">
        <v>68000</v>
      </c>
      <c r="Q695" s="355">
        <v>68000</v>
      </c>
      <c r="R695" s="355">
        <v>140000</v>
      </c>
      <c r="S695" s="355">
        <v>68000</v>
      </c>
      <c r="T695" s="355">
        <v>68000</v>
      </c>
      <c r="U695" s="354">
        <v>59447.71</v>
      </c>
      <c r="V695" s="272"/>
      <c r="W695" s="272"/>
      <c r="X695" s="272"/>
      <c r="Y695" s="273"/>
      <c r="Z695" s="274"/>
      <c r="AA695" s="274"/>
      <c r="AB695" s="274"/>
      <c r="AC695" s="274"/>
      <c r="AD695" s="274"/>
      <c r="AE695" s="274"/>
      <c r="AF695" s="274"/>
      <c r="AG695" s="274"/>
      <c r="AH695" s="274"/>
      <c r="AI695" s="274"/>
      <c r="AJ695" s="274"/>
      <c r="AK695" s="274"/>
      <c r="AL695" s="274"/>
      <c r="AM695" s="274"/>
      <c r="AN695" s="274"/>
      <c r="AO695" s="275"/>
      <c r="AP695" s="276"/>
      <c r="AQ695" s="277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  <c r="BE695" s="279"/>
      <c r="BF695" s="265"/>
      <c r="BG695" s="198"/>
    </row>
    <row r="696" spans="1:59" ht="32.25" customHeight="1" x14ac:dyDescent="0.2">
      <c r="A696" s="246" t="s">
        <v>91</v>
      </c>
      <c r="B696" s="362">
        <v>745</v>
      </c>
      <c r="C696" s="361">
        <v>106</v>
      </c>
      <c r="D696" s="360" t="s">
        <v>210</v>
      </c>
      <c r="E696" s="357" t="s">
        <v>92</v>
      </c>
      <c r="F696" s="359"/>
      <c r="G696" s="358"/>
      <c r="H696" s="356">
        <v>10101</v>
      </c>
      <c r="I696" s="355">
        <v>3000</v>
      </c>
      <c r="J696" s="355">
        <v>0</v>
      </c>
      <c r="K696" s="355">
        <v>0</v>
      </c>
      <c r="L696" s="355">
        <v>0</v>
      </c>
      <c r="M696" s="355">
        <v>0</v>
      </c>
      <c r="N696" s="355">
        <v>3000</v>
      </c>
      <c r="O696" s="355">
        <v>0</v>
      </c>
      <c r="P696" s="355">
        <v>0</v>
      </c>
      <c r="Q696" s="355">
        <v>0</v>
      </c>
      <c r="R696" s="355">
        <v>0</v>
      </c>
      <c r="S696" s="355">
        <v>0</v>
      </c>
      <c r="T696" s="355">
        <v>0</v>
      </c>
      <c r="U696" s="354">
        <v>0</v>
      </c>
      <c r="V696" s="272"/>
      <c r="W696" s="272"/>
      <c r="X696" s="272"/>
      <c r="Y696" s="273"/>
      <c r="Z696" s="274"/>
      <c r="AA696" s="274"/>
      <c r="AB696" s="274"/>
      <c r="AC696" s="274"/>
      <c r="AD696" s="274"/>
      <c r="AE696" s="274"/>
      <c r="AF696" s="274"/>
      <c r="AG696" s="274"/>
      <c r="AH696" s="274"/>
      <c r="AI696" s="274"/>
      <c r="AJ696" s="274"/>
      <c r="AK696" s="274"/>
      <c r="AL696" s="274"/>
      <c r="AM696" s="274"/>
      <c r="AN696" s="274"/>
      <c r="AO696" s="275"/>
      <c r="AP696" s="276"/>
      <c r="AQ696" s="277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  <c r="BE696" s="279"/>
      <c r="BF696" s="265"/>
      <c r="BG696" s="198"/>
    </row>
    <row r="697" spans="1:59" ht="32.25" customHeight="1" x14ac:dyDescent="0.2">
      <c r="A697" s="246" t="s">
        <v>91</v>
      </c>
      <c r="B697" s="362">
        <v>745</v>
      </c>
      <c r="C697" s="361">
        <v>106</v>
      </c>
      <c r="D697" s="360" t="s">
        <v>210</v>
      </c>
      <c r="E697" s="357" t="s">
        <v>92</v>
      </c>
      <c r="F697" s="359"/>
      <c r="G697" s="358"/>
      <c r="H697" s="356">
        <v>10101</v>
      </c>
      <c r="I697" s="355">
        <v>50500</v>
      </c>
      <c r="J697" s="355">
        <v>0</v>
      </c>
      <c r="K697" s="355">
        <v>0</v>
      </c>
      <c r="L697" s="355">
        <v>0</v>
      </c>
      <c r="M697" s="355">
        <v>0</v>
      </c>
      <c r="N697" s="355">
        <v>50500</v>
      </c>
      <c r="O697" s="355">
        <v>0</v>
      </c>
      <c r="P697" s="355">
        <v>0</v>
      </c>
      <c r="Q697" s="355">
        <v>0</v>
      </c>
      <c r="R697" s="355">
        <v>0</v>
      </c>
      <c r="S697" s="355">
        <v>0</v>
      </c>
      <c r="T697" s="355">
        <v>0</v>
      </c>
      <c r="U697" s="354">
        <v>0</v>
      </c>
      <c r="V697" s="272"/>
      <c r="W697" s="272"/>
      <c r="X697" s="272"/>
      <c r="Y697" s="273"/>
      <c r="Z697" s="274"/>
      <c r="AA697" s="274"/>
      <c r="AB697" s="274"/>
      <c r="AC697" s="274"/>
      <c r="AD697" s="274"/>
      <c r="AE697" s="274"/>
      <c r="AF697" s="274"/>
      <c r="AG697" s="274"/>
      <c r="AH697" s="274"/>
      <c r="AI697" s="274"/>
      <c r="AJ697" s="274"/>
      <c r="AK697" s="274"/>
      <c r="AL697" s="274"/>
      <c r="AM697" s="274"/>
      <c r="AN697" s="274"/>
      <c r="AO697" s="275"/>
      <c r="AP697" s="276"/>
      <c r="AQ697" s="277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  <c r="BE697" s="279"/>
      <c r="BF697" s="265"/>
      <c r="BG697" s="198"/>
    </row>
    <row r="698" spans="1:59" ht="32.25" customHeight="1" x14ac:dyDescent="0.2">
      <c r="A698" s="246" t="s">
        <v>91</v>
      </c>
      <c r="B698" s="362">
        <v>745</v>
      </c>
      <c r="C698" s="361">
        <v>106</v>
      </c>
      <c r="D698" s="360" t="s">
        <v>210</v>
      </c>
      <c r="E698" s="357" t="s">
        <v>92</v>
      </c>
      <c r="F698" s="359"/>
      <c r="G698" s="358"/>
      <c r="H698" s="356">
        <v>10101</v>
      </c>
      <c r="I698" s="355">
        <v>31912.5</v>
      </c>
      <c r="J698" s="355">
        <v>0</v>
      </c>
      <c r="K698" s="355">
        <v>0</v>
      </c>
      <c r="L698" s="355">
        <v>0</v>
      </c>
      <c r="M698" s="355">
        <v>0</v>
      </c>
      <c r="N698" s="355">
        <v>31912.5</v>
      </c>
      <c r="O698" s="355">
        <v>0</v>
      </c>
      <c r="P698" s="355">
        <v>0</v>
      </c>
      <c r="Q698" s="355">
        <v>0</v>
      </c>
      <c r="R698" s="355">
        <v>0</v>
      </c>
      <c r="S698" s="355">
        <v>0</v>
      </c>
      <c r="T698" s="355">
        <v>0</v>
      </c>
      <c r="U698" s="354">
        <v>0</v>
      </c>
      <c r="V698" s="272"/>
      <c r="W698" s="272"/>
      <c r="X698" s="272"/>
      <c r="Y698" s="273"/>
      <c r="Z698" s="274"/>
      <c r="AA698" s="274"/>
      <c r="AB698" s="274"/>
      <c r="AC698" s="274"/>
      <c r="AD698" s="274"/>
      <c r="AE698" s="274"/>
      <c r="AF698" s="274"/>
      <c r="AG698" s="274"/>
      <c r="AH698" s="274"/>
      <c r="AI698" s="274"/>
      <c r="AJ698" s="274"/>
      <c r="AK698" s="274"/>
      <c r="AL698" s="274"/>
      <c r="AM698" s="274"/>
      <c r="AN698" s="274"/>
      <c r="AO698" s="275"/>
      <c r="AP698" s="276"/>
      <c r="AQ698" s="277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  <c r="BE698" s="279"/>
      <c r="BF698" s="265"/>
      <c r="BG698" s="198"/>
    </row>
    <row r="699" spans="1:59" ht="38.25" customHeight="1" x14ac:dyDescent="0.2">
      <c r="A699" s="246" t="s">
        <v>93</v>
      </c>
      <c r="B699" s="362">
        <v>745</v>
      </c>
      <c r="C699" s="361">
        <v>106</v>
      </c>
      <c r="D699" s="360" t="s">
        <v>210</v>
      </c>
      <c r="E699" s="357" t="s">
        <v>94</v>
      </c>
      <c r="F699" s="359"/>
      <c r="G699" s="358"/>
      <c r="H699" s="356">
        <v>10101</v>
      </c>
      <c r="I699" s="355">
        <v>279485.21000000002</v>
      </c>
      <c r="J699" s="355">
        <v>0</v>
      </c>
      <c r="K699" s="355">
        <v>20600</v>
      </c>
      <c r="L699" s="355">
        <v>24200</v>
      </c>
      <c r="M699" s="355">
        <v>20600</v>
      </c>
      <c r="N699" s="355">
        <v>37000</v>
      </c>
      <c r="O699" s="355">
        <v>15100</v>
      </c>
      <c r="P699" s="355">
        <v>20600</v>
      </c>
      <c r="Q699" s="355">
        <v>20600</v>
      </c>
      <c r="R699" s="355">
        <v>42500</v>
      </c>
      <c r="S699" s="355">
        <v>20600</v>
      </c>
      <c r="T699" s="355">
        <v>30000</v>
      </c>
      <c r="U699" s="354">
        <v>27685.21</v>
      </c>
      <c r="V699" s="272"/>
      <c r="W699" s="272"/>
      <c r="X699" s="272"/>
      <c r="Y699" s="273"/>
      <c r="Z699" s="274"/>
      <c r="AA699" s="274"/>
      <c r="AB699" s="274"/>
      <c r="AC699" s="274"/>
      <c r="AD699" s="274"/>
      <c r="AE699" s="274"/>
      <c r="AF699" s="274"/>
      <c r="AG699" s="274"/>
      <c r="AH699" s="274"/>
      <c r="AI699" s="274"/>
      <c r="AJ699" s="274"/>
      <c r="AK699" s="274"/>
      <c r="AL699" s="274"/>
      <c r="AM699" s="274"/>
      <c r="AN699" s="274"/>
      <c r="AO699" s="275"/>
      <c r="AP699" s="276"/>
      <c r="AQ699" s="277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  <c r="BE699" s="279"/>
      <c r="BF699" s="265"/>
      <c r="BG699" s="198"/>
    </row>
    <row r="700" spans="1:59" ht="38.25" customHeight="1" x14ac:dyDescent="0.2">
      <c r="A700" s="246" t="s">
        <v>93</v>
      </c>
      <c r="B700" s="362">
        <v>745</v>
      </c>
      <c r="C700" s="361">
        <v>106</v>
      </c>
      <c r="D700" s="360" t="s">
        <v>210</v>
      </c>
      <c r="E700" s="357" t="s">
        <v>94</v>
      </c>
      <c r="F700" s="359"/>
      <c r="G700" s="358"/>
      <c r="H700" s="356">
        <v>10101</v>
      </c>
      <c r="I700" s="355">
        <v>9637.58</v>
      </c>
      <c r="J700" s="355">
        <v>0</v>
      </c>
      <c r="K700" s="355">
        <v>0</v>
      </c>
      <c r="L700" s="355">
        <v>0</v>
      </c>
      <c r="M700" s="355">
        <v>0</v>
      </c>
      <c r="N700" s="355">
        <v>9637.58</v>
      </c>
      <c r="O700" s="355">
        <v>0</v>
      </c>
      <c r="P700" s="355">
        <v>0</v>
      </c>
      <c r="Q700" s="355">
        <v>0</v>
      </c>
      <c r="R700" s="355">
        <v>0</v>
      </c>
      <c r="S700" s="355">
        <v>0</v>
      </c>
      <c r="T700" s="355">
        <v>0</v>
      </c>
      <c r="U700" s="354">
        <v>0</v>
      </c>
      <c r="V700" s="272"/>
      <c r="W700" s="272"/>
      <c r="X700" s="272"/>
      <c r="Y700" s="273"/>
      <c r="Z700" s="274"/>
      <c r="AA700" s="274"/>
      <c r="AB700" s="274"/>
      <c r="AC700" s="274"/>
      <c r="AD700" s="274"/>
      <c r="AE700" s="274"/>
      <c r="AF700" s="274"/>
      <c r="AG700" s="274"/>
      <c r="AH700" s="274"/>
      <c r="AI700" s="274"/>
      <c r="AJ700" s="274"/>
      <c r="AK700" s="274"/>
      <c r="AL700" s="274"/>
      <c r="AM700" s="274"/>
      <c r="AN700" s="274"/>
      <c r="AO700" s="275"/>
      <c r="AP700" s="276"/>
      <c r="AQ700" s="277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  <c r="BE700" s="279"/>
      <c r="BF700" s="265"/>
      <c r="BG700" s="198"/>
    </row>
    <row r="701" spans="1:59" ht="24.75" customHeight="1" x14ac:dyDescent="0.2">
      <c r="A701" s="246" t="s">
        <v>88</v>
      </c>
      <c r="B701" s="362">
        <v>745</v>
      </c>
      <c r="C701" s="361">
        <v>106</v>
      </c>
      <c r="D701" s="360" t="s">
        <v>89</v>
      </c>
      <c r="E701" s="357" t="s">
        <v>90</v>
      </c>
      <c r="F701" s="359"/>
      <c r="G701" s="358"/>
      <c r="H701" s="356">
        <v>10101</v>
      </c>
      <c r="I701" s="355">
        <v>1076687.04</v>
      </c>
      <c r="J701" s="355">
        <v>24015.26</v>
      </c>
      <c r="K701" s="355">
        <v>139984.74</v>
      </c>
      <c r="L701" s="355">
        <v>100000</v>
      </c>
      <c r="M701" s="355">
        <v>82000</v>
      </c>
      <c r="N701" s="355">
        <v>82000</v>
      </c>
      <c r="O701" s="355">
        <v>82000</v>
      </c>
      <c r="P701" s="355">
        <v>200000</v>
      </c>
      <c r="Q701" s="355">
        <v>60000</v>
      </c>
      <c r="R701" s="355">
        <v>82000</v>
      </c>
      <c r="S701" s="355">
        <v>82000</v>
      </c>
      <c r="T701" s="355">
        <v>82000</v>
      </c>
      <c r="U701" s="354">
        <v>60687.040000000001</v>
      </c>
      <c r="V701" s="272"/>
      <c r="W701" s="272"/>
      <c r="X701" s="272"/>
      <c r="Y701" s="273"/>
      <c r="Z701" s="274"/>
      <c r="AA701" s="274"/>
      <c r="AB701" s="274"/>
      <c r="AC701" s="274"/>
      <c r="AD701" s="274"/>
      <c r="AE701" s="274"/>
      <c r="AF701" s="274"/>
      <c r="AG701" s="274"/>
      <c r="AH701" s="274"/>
      <c r="AI701" s="274"/>
      <c r="AJ701" s="274"/>
      <c r="AK701" s="274"/>
      <c r="AL701" s="274"/>
      <c r="AM701" s="274"/>
      <c r="AN701" s="274"/>
      <c r="AO701" s="275"/>
      <c r="AP701" s="276"/>
      <c r="AQ701" s="277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  <c r="BE701" s="279"/>
      <c r="BF701" s="265"/>
      <c r="BG701" s="198"/>
    </row>
    <row r="702" spans="1:59" ht="32.25" customHeight="1" x14ac:dyDescent="0.2">
      <c r="A702" s="246" t="s">
        <v>91</v>
      </c>
      <c r="B702" s="362">
        <v>745</v>
      </c>
      <c r="C702" s="361">
        <v>106</v>
      </c>
      <c r="D702" s="360" t="s">
        <v>89</v>
      </c>
      <c r="E702" s="357" t="s">
        <v>92</v>
      </c>
      <c r="F702" s="359"/>
      <c r="G702" s="358"/>
      <c r="H702" s="356">
        <v>10101</v>
      </c>
      <c r="I702" s="355">
        <v>400</v>
      </c>
      <c r="J702" s="355">
        <v>0</v>
      </c>
      <c r="K702" s="355">
        <v>0</v>
      </c>
      <c r="L702" s="355">
        <v>0</v>
      </c>
      <c r="M702" s="355">
        <v>0</v>
      </c>
      <c r="N702" s="355">
        <v>0</v>
      </c>
      <c r="O702" s="355">
        <v>0</v>
      </c>
      <c r="P702" s="355">
        <v>0</v>
      </c>
      <c r="Q702" s="355">
        <v>0</v>
      </c>
      <c r="R702" s="355">
        <v>400</v>
      </c>
      <c r="S702" s="355">
        <v>0</v>
      </c>
      <c r="T702" s="355">
        <v>0</v>
      </c>
      <c r="U702" s="354">
        <v>0</v>
      </c>
      <c r="V702" s="272"/>
      <c r="W702" s="272"/>
      <c r="X702" s="272"/>
      <c r="Y702" s="273"/>
      <c r="Z702" s="274"/>
      <c r="AA702" s="274"/>
      <c r="AB702" s="274"/>
      <c r="AC702" s="274"/>
      <c r="AD702" s="274"/>
      <c r="AE702" s="274"/>
      <c r="AF702" s="274"/>
      <c r="AG702" s="274"/>
      <c r="AH702" s="274"/>
      <c r="AI702" s="274"/>
      <c r="AJ702" s="274"/>
      <c r="AK702" s="274"/>
      <c r="AL702" s="274"/>
      <c r="AM702" s="274"/>
      <c r="AN702" s="274"/>
      <c r="AO702" s="275"/>
      <c r="AP702" s="276"/>
      <c r="AQ702" s="277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  <c r="BE702" s="279"/>
      <c r="BF702" s="265"/>
      <c r="BG702" s="198"/>
    </row>
    <row r="703" spans="1:59" ht="32.25" customHeight="1" x14ac:dyDescent="0.2">
      <c r="A703" s="246" t="s">
        <v>91</v>
      </c>
      <c r="B703" s="362">
        <v>745</v>
      </c>
      <c r="C703" s="361">
        <v>106</v>
      </c>
      <c r="D703" s="360" t="s">
        <v>89</v>
      </c>
      <c r="E703" s="357" t="s">
        <v>92</v>
      </c>
      <c r="F703" s="359"/>
      <c r="G703" s="358"/>
      <c r="H703" s="356">
        <v>10101</v>
      </c>
      <c r="I703" s="355">
        <v>500</v>
      </c>
      <c r="J703" s="355">
        <v>0</v>
      </c>
      <c r="K703" s="355">
        <v>0</v>
      </c>
      <c r="L703" s="355">
        <v>0</v>
      </c>
      <c r="M703" s="355">
        <v>0</v>
      </c>
      <c r="N703" s="355">
        <v>0</v>
      </c>
      <c r="O703" s="355">
        <v>0</v>
      </c>
      <c r="P703" s="355">
        <v>0</v>
      </c>
      <c r="Q703" s="355">
        <v>0</v>
      </c>
      <c r="R703" s="355">
        <v>500</v>
      </c>
      <c r="S703" s="355">
        <v>0</v>
      </c>
      <c r="T703" s="355">
        <v>0</v>
      </c>
      <c r="U703" s="354">
        <v>0</v>
      </c>
      <c r="V703" s="272"/>
      <c r="W703" s="272"/>
      <c r="X703" s="272"/>
      <c r="Y703" s="273"/>
      <c r="Z703" s="274"/>
      <c r="AA703" s="274"/>
      <c r="AB703" s="274"/>
      <c r="AC703" s="274"/>
      <c r="AD703" s="274"/>
      <c r="AE703" s="274"/>
      <c r="AF703" s="274"/>
      <c r="AG703" s="274"/>
      <c r="AH703" s="274"/>
      <c r="AI703" s="274"/>
      <c r="AJ703" s="274"/>
      <c r="AK703" s="274"/>
      <c r="AL703" s="274"/>
      <c r="AM703" s="274"/>
      <c r="AN703" s="274"/>
      <c r="AO703" s="275"/>
      <c r="AP703" s="276"/>
      <c r="AQ703" s="277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  <c r="BE703" s="279"/>
      <c r="BF703" s="265"/>
      <c r="BG703" s="198"/>
    </row>
    <row r="704" spans="1:59" ht="32.25" customHeight="1" x14ac:dyDescent="0.2">
      <c r="A704" s="246" t="s">
        <v>91</v>
      </c>
      <c r="B704" s="362">
        <v>745</v>
      </c>
      <c r="C704" s="361">
        <v>106</v>
      </c>
      <c r="D704" s="360" t="s">
        <v>89</v>
      </c>
      <c r="E704" s="357" t="s">
        <v>92</v>
      </c>
      <c r="F704" s="359"/>
      <c r="G704" s="358"/>
      <c r="H704" s="356">
        <v>10101</v>
      </c>
      <c r="I704" s="355">
        <v>25530</v>
      </c>
      <c r="J704" s="355">
        <v>0</v>
      </c>
      <c r="K704" s="355">
        <v>0</v>
      </c>
      <c r="L704" s="355">
        <v>0</v>
      </c>
      <c r="M704" s="355">
        <v>0</v>
      </c>
      <c r="N704" s="355">
        <v>0</v>
      </c>
      <c r="O704" s="355">
        <v>0</v>
      </c>
      <c r="P704" s="355">
        <v>0</v>
      </c>
      <c r="Q704" s="355">
        <v>25530</v>
      </c>
      <c r="R704" s="355">
        <v>0</v>
      </c>
      <c r="S704" s="355">
        <v>0</v>
      </c>
      <c r="T704" s="355">
        <v>0</v>
      </c>
      <c r="U704" s="354">
        <v>0</v>
      </c>
      <c r="V704" s="272"/>
      <c r="W704" s="272"/>
      <c r="X704" s="272"/>
      <c r="Y704" s="273"/>
      <c r="Z704" s="274"/>
      <c r="AA704" s="274"/>
      <c r="AB704" s="274"/>
      <c r="AC704" s="274"/>
      <c r="AD704" s="274"/>
      <c r="AE704" s="274"/>
      <c r="AF704" s="274"/>
      <c r="AG704" s="274"/>
      <c r="AH704" s="274"/>
      <c r="AI704" s="274"/>
      <c r="AJ704" s="274"/>
      <c r="AK704" s="274"/>
      <c r="AL704" s="274"/>
      <c r="AM704" s="274"/>
      <c r="AN704" s="274"/>
      <c r="AO704" s="275"/>
      <c r="AP704" s="276"/>
      <c r="AQ704" s="277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  <c r="BE704" s="279"/>
      <c r="BF704" s="265"/>
      <c r="BG704" s="198"/>
    </row>
    <row r="705" spans="1:59" ht="38.25" customHeight="1" x14ac:dyDescent="0.2">
      <c r="A705" s="246" t="s">
        <v>93</v>
      </c>
      <c r="B705" s="362">
        <v>745</v>
      </c>
      <c r="C705" s="361">
        <v>106</v>
      </c>
      <c r="D705" s="360" t="s">
        <v>89</v>
      </c>
      <c r="E705" s="357" t="s">
        <v>94</v>
      </c>
      <c r="F705" s="359"/>
      <c r="G705" s="358"/>
      <c r="H705" s="356">
        <v>10101</v>
      </c>
      <c r="I705" s="355">
        <v>325159.49</v>
      </c>
      <c r="J705" s="355">
        <v>0</v>
      </c>
      <c r="K705" s="355">
        <v>50000</v>
      </c>
      <c r="L705" s="355">
        <v>30200</v>
      </c>
      <c r="M705" s="355">
        <v>25000</v>
      </c>
      <c r="N705" s="355">
        <v>25000</v>
      </c>
      <c r="O705" s="355">
        <v>25000</v>
      </c>
      <c r="P705" s="355">
        <v>60400</v>
      </c>
      <c r="Q705" s="355">
        <v>18200</v>
      </c>
      <c r="R705" s="355">
        <v>25000</v>
      </c>
      <c r="S705" s="355">
        <v>25000</v>
      </c>
      <c r="T705" s="355">
        <v>25000</v>
      </c>
      <c r="U705" s="354">
        <v>16359.49</v>
      </c>
      <c r="V705" s="272"/>
      <c r="W705" s="272"/>
      <c r="X705" s="272"/>
      <c r="Y705" s="273"/>
      <c r="Z705" s="274"/>
      <c r="AA705" s="274"/>
      <c r="AB705" s="274"/>
      <c r="AC705" s="274"/>
      <c r="AD705" s="274"/>
      <c r="AE705" s="274"/>
      <c r="AF705" s="274"/>
      <c r="AG705" s="274"/>
      <c r="AH705" s="274"/>
      <c r="AI705" s="274"/>
      <c r="AJ705" s="274"/>
      <c r="AK705" s="274"/>
      <c r="AL705" s="274"/>
      <c r="AM705" s="274"/>
      <c r="AN705" s="274"/>
      <c r="AO705" s="275"/>
      <c r="AP705" s="276"/>
      <c r="AQ705" s="277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  <c r="BE705" s="279"/>
      <c r="BF705" s="265"/>
      <c r="BG705" s="198"/>
    </row>
    <row r="706" spans="1:59" ht="38.25" customHeight="1" x14ac:dyDescent="0.2">
      <c r="A706" s="246" t="s">
        <v>93</v>
      </c>
      <c r="B706" s="362">
        <v>745</v>
      </c>
      <c r="C706" s="361">
        <v>106</v>
      </c>
      <c r="D706" s="360" t="s">
        <v>89</v>
      </c>
      <c r="E706" s="357" t="s">
        <v>94</v>
      </c>
      <c r="F706" s="359"/>
      <c r="G706" s="358"/>
      <c r="H706" s="356">
        <v>10101</v>
      </c>
      <c r="I706" s="355">
        <v>7710.06</v>
      </c>
      <c r="J706" s="355">
        <v>0</v>
      </c>
      <c r="K706" s="355">
        <v>0</v>
      </c>
      <c r="L706" s="355">
        <v>0</v>
      </c>
      <c r="M706" s="355">
        <v>0</v>
      </c>
      <c r="N706" s="355">
        <v>0</v>
      </c>
      <c r="O706" s="355">
        <v>0</v>
      </c>
      <c r="P706" s="355">
        <v>0</v>
      </c>
      <c r="Q706" s="355">
        <v>7710.06</v>
      </c>
      <c r="R706" s="355">
        <v>0</v>
      </c>
      <c r="S706" s="355">
        <v>0</v>
      </c>
      <c r="T706" s="355">
        <v>0</v>
      </c>
      <c r="U706" s="354">
        <v>0</v>
      </c>
      <c r="V706" s="272"/>
      <c r="W706" s="272"/>
      <c r="X706" s="272"/>
      <c r="Y706" s="273"/>
      <c r="Z706" s="274"/>
      <c r="AA706" s="274"/>
      <c r="AB706" s="274"/>
      <c r="AC706" s="274"/>
      <c r="AD706" s="274"/>
      <c r="AE706" s="274"/>
      <c r="AF706" s="274"/>
      <c r="AG706" s="274"/>
      <c r="AH706" s="274"/>
      <c r="AI706" s="274"/>
      <c r="AJ706" s="274"/>
      <c r="AK706" s="274"/>
      <c r="AL706" s="274"/>
      <c r="AM706" s="274"/>
      <c r="AN706" s="274"/>
      <c r="AO706" s="275"/>
      <c r="AP706" s="276"/>
      <c r="AQ706" s="277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  <c r="BE706" s="279"/>
      <c r="BF706" s="265"/>
      <c r="BG706" s="198"/>
    </row>
    <row r="707" spans="1:59" ht="13.5" customHeight="1" x14ac:dyDescent="0.2">
      <c r="A707" s="246" t="s">
        <v>95</v>
      </c>
      <c r="B707" s="362">
        <v>745</v>
      </c>
      <c r="C707" s="361">
        <v>106</v>
      </c>
      <c r="D707" s="360" t="s">
        <v>89</v>
      </c>
      <c r="E707" s="357" t="s">
        <v>96</v>
      </c>
      <c r="F707" s="359"/>
      <c r="G707" s="358"/>
      <c r="H707" s="356">
        <v>10101</v>
      </c>
      <c r="I707" s="355">
        <v>66867.38</v>
      </c>
      <c r="J707" s="355">
        <v>0</v>
      </c>
      <c r="K707" s="355">
        <v>11000</v>
      </c>
      <c r="L707" s="355">
        <v>5500</v>
      </c>
      <c r="M707" s="355">
        <v>5500</v>
      </c>
      <c r="N707" s="355">
        <v>5500</v>
      </c>
      <c r="O707" s="355">
        <v>5500</v>
      </c>
      <c r="P707" s="355">
        <v>5500</v>
      </c>
      <c r="Q707" s="355">
        <v>5500</v>
      </c>
      <c r="R707" s="355">
        <v>5500</v>
      </c>
      <c r="S707" s="355">
        <v>5500</v>
      </c>
      <c r="T707" s="355">
        <v>5500</v>
      </c>
      <c r="U707" s="354">
        <v>6367.38</v>
      </c>
      <c r="V707" s="272"/>
      <c r="W707" s="272"/>
      <c r="X707" s="272"/>
      <c r="Y707" s="273"/>
      <c r="Z707" s="274"/>
      <c r="AA707" s="274"/>
      <c r="AB707" s="274"/>
      <c r="AC707" s="274"/>
      <c r="AD707" s="274"/>
      <c r="AE707" s="274"/>
      <c r="AF707" s="274"/>
      <c r="AG707" s="274"/>
      <c r="AH707" s="274"/>
      <c r="AI707" s="274"/>
      <c r="AJ707" s="274"/>
      <c r="AK707" s="274"/>
      <c r="AL707" s="274"/>
      <c r="AM707" s="274"/>
      <c r="AN707" s="274"/>
      <c r="AO707" s="275"/>
      <c r="AP707" s="276"/>
      <c r="AQ707" s="277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  <c r="BE707" s="279"/>
      <c r="BF707" s="265"/>
      <c r="BG707" s="198"/>
    </row>
    <row r="708" spans="1:59" ht="13.5" customHeight="1" x14ac:dyDescent="0.2">
      <c r="A708" s="246" t="s">
        <v>95</v>
      </c>
      <c r="B708" s="362">
        <v>745</v>
      </c>
      <c r="C708" s="361">
        <v>106</v>
      </c>
      <c r="D708" s="360" t="s">
        <v>89</v>
      </c>
      <c r="E708" s="357" t="s">
        <v>96</v>
      </c>
      <c r="F708" s="359"/>
      <c r="G708" s="358"/>
      <c r="H708" s="356">
        <v>10101</v>
      </c>
      <c r="I708" s="355">
        <v>104700</v>
      </c>
      <c r="J708" s="355">
        <v>0</v>
      </c>
      <c r="K708" s="355">
        <v>25000</v>
      </c>
      <c r="L708" s="355">
        <v>8000</v>
      </c>
      <c r="M708" s="355">
        <v>8000</v>
      </c>
      <c r="N708" s="355">
        <v>10000</v>
      </c>
      <c r="O708" s="355">
        <v>7600</v>
      </c>
      <c r="P708" s="355">
        <v>7600</v>
      </c>
      <c r="Q708" s="355">
        <v>7600</v>
      </c>
      <c r="R708" s="355">
        <v>7600</v>
      </c>
      <c r="S708" s="355">
        <v>7800</v>
      </c>
      <c r="T708" s="355">
        <v>7800</v>
      </c>
      <c r="U708" s="354">
        <v>7700</v>
      </c>
      <c r="V708" s="272"/>
      <c r="W708" s="272"/>
      <c r="X708" s="272"/>
      <c r="Y708" s="273"/>
      <c r="Z708" s="274"/>
      <c r="AA708" s="274"/>
      <c r="AB708" s="274"/>
      <c r="AC708" s="274"/>
      <c r="AD708" s="274"/>
      <c r="AE708" s="274"/>
      <c r="AF708" s="274"/>
      <c r="AG708" s="274"/>
      <c r="AH708" s="274"/>
      <c r="AI708" s="274"/>
      <c r="AJ708" s="274"/>
      <c r="AK708" s="274"/>
      <c r="AL708" s="274"/>
      <c r="AM708" s="274"/>
      <c r="AN708" s="274"/>
      <c r="AO708" s="275"/>
      <c r="AP708" s="276"/>
      <c r="AQ708" s="277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  <c r="BE708" s="279"/>
      <c r="BF708" s="265"/>
      <c r="BG708" s="198"/>
    </row>
    <row r="709" spans="1:59" ht="13.5" customHeight="1" x14ac:dyDescent="0.2">
      <c r="A709" s="246" t="s">
        <v>95</v>
      </c>
      <c r="B709" s="362">
        <v>745</v>
      </c>
      <c r="C709" s="361">
        <v>106</v>
      </c>
      <c r="D709" s="360" t="s">
        <v>89</v>
      </c>
      <c r="E709" s="357" t="s">
        <v>96</v>
      </c>
      <c r="F709" s="359"/>
      <c r="G709" s="358"/>
      <c r="H709" s="356">
        <v>10101</v>
      </c>
      <c r="I709" s="355">
        <v>204288.4</v>
      </c>
      <c r="J709" s="355">
        <v>0</v>
      </c>
      <c r="K709" s="355">
        <v>130000</v>
      </c>
      <c r="L709" s="355">
        <v>21288.400000000001</v>
      </c>
      <c r="M709" s="355">
        <v>0</v>
      </c>
      <c r="N709" s="355">
        <v>20000</v>
      </c>
      <c r="O709" s="355">
        <v>0</v>
      </c>
      <c r="P709" s="355">
        <v>0</v>
      </c>
      <c r="Q709" s="355">
        <v>0</v>
      </c>
      <c r="R709" s="355">
        <v>33000</v>
      </c>
      <c r="S709" s="355">
        <v>0</v>
      </c>
      <c r="T709" s="355">
        <v>0</v>
      </c>
      <c r="U709" s="354">
        <v>0</v>
      </c>
      <c r="V709" s="272"/>
      <c r="W709" s="272"/>
      <c r="X709" s="272"/>
      <c r="Y709" s="273"/>
      <c r="Z709" s="274"/>
      <c r="AA709" s="274"/>
      <c r="AB709" s="274"/>
      <c r="AC709" s="274"/>
      <c r="AD709" s="274"/>
      <c r="AE709" s="274"/>
      <c r="AF709" s="274"/>
      <c r="AG709" s="274"/>
      <c r="AH709" s="274"/>
      <c r="AI709" s="274"/>
      <c r="AJ709" s="274"/>
      <c r="AK709" s="274"/>
      <c r="AL709" s="274"/>
      <c r="AM709" s="274"/>
      <c r="AN709" s="274"/>
      <c r="AO709" s="275"/>
      <c r="AP709" s="276"/>
      <c r="AQ709" s="277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  <c r="BE709" s="279"/>
      <c r="BF709" s="265"/>
      <c r="BG709" s="198"/>
    </row>
    <row r="710" spans="1:59" ht="13.5" customHeight="1" x14ac:dyDescent="0.2">
      <c r="A710" s="246" t="s">
        <v>95</v>
      </c>
      <c r="B710" s="362">
        <v>745</v>
      </c>
      <c r="C710" s="361">
        <v>106</v>
      </c>
      <c r="D710" s="360" t="s">
        <v>89</v>
      </c>
      <c r="E710" s="357" t="s">
        <v>96</v>
      </c>
      <c r="F710" s="359"/>
      <c r="G710" s="358"/>
      <c r="H710" s="356">
        <v>10101</v>
      </c>
      <c r="I710" s="355">
        <v>63604.6</v>
      </c>
      <c r="J710" s="355">
        <v>0</v>
      </c>
      <c r="K710" s="355">
        <v>20000</v>
      </c>
      <c r="L710" s="355">
        <v>10000</v>
      </c>
      <c r="M710" s="355">
        <v>0</v>
      </c>
      <c r="N710" s="355">
        <v>5000</v>
      </c>
      <c r="O710" s="355">
        <v>0</v>
      </c>
      <c r="P710" s="355">
        <v>5000</v>
      </c>
      <c r="Q710" s="355">
        <v>5000</v>
      </c>
      <c r="R710" s="355">
        <v>5000</v>
      </c>
      <c r="S710" s="355">
        <v>5000</v>
      </c>
      <c r="T710" s="355">
        <v>8604.6</v>
      </c>
      <c r="U710" s="354">
        <v>0</v>
      </c>
      <c r="V710" s="272"/>
      <c r="W710" s="272"/>
      <c r="X710" s="272"/>
      <c r="Y710" s="273"/>
      <c r="Z710" s="274"/>
      <c r="AA710" s="274"/>
      <c r="AB710" s="274"/>
      <c r="AC710" s="274"/>
      <c r="AD710" s="274"/>
      <c r="AE710" s="274"/>
      <c r="AF710" s="274"/>
      <c r="AG710" s="274"/>
      <c r="AH710" s="274"/>
      <c r="AI710" s="274"/>
      <c r="AJ710" s="274"/>
      <c r="AK710" s="274"/>
      <c r="AL710" s="274"/>
      <c r="AM710" s="274"/>
      <c r="AN710" s="274"/>
      <c r="AO710" s="275"/>
      <c r="AP710" s="276"/>
      <c r="AQ710" s="277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  <c r="BE710" s="279"/>
      <c r="BF710" s="265"/>
      <c r="BG710" s="198"/>
    </row>
    <row r="711" spans="1:59" ht="19.5" customHeight="1" x14ac:dyDescent="0.2">
      <c r="A711" s="246" t="s">
        <v>99</v>
      </c>
      <c r="B711" s="362">
        <v>745</v>
      </c>
      <c r="C711" s="361">
        <v>106</v>
      </c>
      <c r="D711" s="360" t="s">
        <v>89</v>
      </c>
      <c r="E711" s="357" t="s">
        <v>100</v>
      </c>
      <c r="F711" s="359"/>
      <c r="G711" s="358"/>
      <c r="H711" s="356">
        <v>10101</v>
      </c>
      <c r="I711" s="355">
        <v>10000</v>
      </c>
      <c r="J711" s="355">
        <v>0</v>
      </c>
      <c r="K711" s="355">
        <v>10000</v>
      </c>
      <c r="L711" s="355">
        <v>0</v>
      </c>
      <c r="M711" s="355">
        <v>0</v>
      </c>
      <c r="N711" s="355">
        <v>0</v>
      </c>
      <c r="O711" s="355">
        <v>0</v>
      </c>
      <c r="P711" s="355">
        <v>0</v>
      </c>
      <c r="Q711" s="355">
        <v>0</v>
      </c>
      <c r="R711" s="355">
        <v>0</v>
      </c>
      <c r="S711" s="355">
        <v>0</v>
      </c>
      <c r="T711" s="355">
        <v>0</v>
      </c>
      <c r="U711" s="354">
        <v>0</v>
      </c>
      <c r="V711" s="272"/>
      <c r="W711" s="272"/>
      <c r="X711" s="272"/>
      <c r="Y711" s="273"/>
      <c r="Z711" s="274"/>
      <c r="AA711" s="274"/>
      <c r="AB711" s="274"/>
      <c r="AC711" s="274"/>
      <c r="AD711" s="274"/>
      <c r="AE711" s="274"/>
      <c r="AF711" s="274"/>
      <c r="AG711" s="274"/>
      <c r="AH711" s="274"/>
      <c r="AI711" s="274"/>
      <c r="AJ711" s="274"/>
      <c r="AK711" s="274"/>
      <c r="AL711" s="274"/>
      <c r="AM711" s="274"/>
      <c r="AN711" s="274"/>
      <c r="AO711" s="275"/>
      <c r="AP711" s="276"/>
      <c r="AQ711" s="277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  <c r="BE711" s="279"/>
      <c r="BF711" s="265"/>
      <c r="BG711" s="198"/>
    </row>
    <row r="712" spans="1:59" ht="24.75" customHeight="1" x14ac:dyDescent="0.2">
      <c r="A712" s="246" t="s">
        <v>88</v>
      </c>
      <c r="B712" s="362">
        <v>770</v>
      </c>
      <c r="C712" s="361">
        <v>104</v>
      </c>
      <c r="D712" s="360" t="s">
        <v>348</v>
      </c>
      <c r="E712" s="357" t="s">
        <v>90</v>
      </c>
      <c r="F712" s="359"/>
      <c r="G712" s="358"/>
      <c r="H712" s="356">
        <v>10101</v>
      </c>
      <c r="I712" s="355">
        <v>2898094.2</v>
      </c>
      <c r="J712" s="355">
        <v>202301.09</v>
      </c>
      <c r="K712" s="355">
        <v>271203.61</v>
      </c>
      <c r="L712" s="355">
        <v>242458.95</v>
      </c>
      <c r="M712" s="355">
        <v>242458.95</v>
      </c>
      <c r="N712" s="355">
        <v>242458.95</v>
      </c>
      <c r="O712" s="355">
        <v>242458.95</v>
      </c>
      <c r="P712" s="355">
        <v>242458.95</v>
      </c>
      <c r="Q712" s="355">
        <v>242458.95</v>
      </c>
      <c r="R712" s="355">
        <v>242458.95</v>
      </c>
      <c r="S712" s="355">
        <v>242458.95</v>
      </c>
      <c r="T712" s="355">
        <v>242458.95</v>
      </c>
      <c r="U712" s="354">
        <v>242458.95</v>
      </c>
      <c r="V712" s="272"/>
      <c r="W712" s="272"/>
      <c r="X712" s="272"/>
      <c r="Y712" s="273"/>
      <c r="Z712" s="274"/>
      <c r="AA712" s="274"/>
      <c r="AB712" s="274"/>
      <c r="AC712" s="274"/>
      <c r="AD712" s="274"/>
      <c r="AE712" s="274"/>
      <c r="AF712" s="274"/>
      <c r="AG712" s="274"/>
      <c r="AH712" s="274"/>
      <c r="AI712" s="274"/>
      <c r="AJ712" s="274"/>
      <c r="AK712" s="274"/>
      <c r="AL712" s="274"/>
      <c r="AM712" s="274"/>
      <c r="AN712" s="274"/>
      <c r="AO712" s="275"/>
      <c r="AP712" s="276"/>
      <c r="AQ712" s="277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  <c r="BE712" s="279"/>
      <c r="BF712" s="265"/>
      <c r="BG712" s="198"/>
    </row>
    <row r="713" spans="1:59" ht="24.75" customHeight="1" x14ac:dyDescent="0.2">
      <c r="A713" s="246" t="s">
        <v>88</v>
      </c>
      <c r="B713" s="362">
        <v>770</v>
      </c>
      <c r="C713" s="361">
        <v>104</v>
      </c>
      <c r="D713" s="360" t="s">
        <v>348</v>
      </c>
      <c r="E713" s="357" t="s">
        <v>90</v>
      </c>
      <c r="F713" s="359"/>
      <c r="G713" s="358"/>
      <c r="H713" s="356">
        <v>10101</v>
      </c>
      <c r="I713" s="355">
        <v>11413.2</v>
      </c>
      <c r="J713" s="355">
        <v>1650.83</v>
      </c>
      <c r="K713" s="355">
        <v>9762.3700000000008</v>
      </c>
      <c r="L713" s="355">
        <v>0</v>
      </c>
      <c r="M713" s="355">
        <v>0</v>
      </c>
      <c r="N713" s="355">
        <v>0</v>
      </c>
      <c r="O713" s="355">
        <v>0</v>
      </c>
      <c r="P713" s="355">
        <v>0</v>
      </c>
      <c r="Q713" s="355">
        <v>0</v>
      </c>
      <c r="R713" s="355">
        <v>0</v>
      </c>
      <c r="S713" s="355">
        <v>0</v>
      </c>
      <c r="T713" s="355">
        <v>0</v>
      </c>
      <c r="U713" s="354">
        <v>0</v>
      </c>
      <c r="V713" s="272"/>
      <c r="W713" s="272"/>
      <c r="X713" s="272"/>
      <c r="Y713" s="273"/>
      <c r="Z713" s="274"/>
      <c r="AA713" s="274"/>
      <c r="AB713" s="274"/>
      <c r="AC713" s="274"/>
      <c r="AD713" s="274"/>
      <c r="AE713" s="274"/>
      <c r="AF713" s="274"/>
      <c r="AG713" s="274"/>
      <c r="AH713" s="274"/>
      <c r="AI713" s="274"/>
      <c r="AJ713" s="274"/>
      <c r="AK713" s="274"/>
      <c r="AL713" s="274"/>
      <c r="AM713" s="274"/>
      <c r="AN713" s="274"/>
      <c r="AO713" s="275"/>
      <c r="AP713" s="276"/>
      <c r="AQ713" s="277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  <c r="BE713" s="279"/>
      <c r="BF713" s="265"/>
      <c r="BG713" s="198"/>
    </row>
    <row r="714" spans="1:59" ht="32.25" customHeight="1" x14ac:dyDescent="0.2">
      <c r="A714" s="246" t="s">
        <v>91</v>
      </c>
      <c r="B714" s="362">
        <v>770</v>
      </c>
      <c r="C714" s="361">
        <v>104</v>
      </c>
      <c r="D714" s="360" t="s">
        <v>348</v>
      </c>
      <c r="E714" s="357" t="s">
        <v>92</v>
      </c>
      <c r="F714" s="359"/>
      <c r="G714" s="358"/>
      <c r="H714" s="356">
        <v>10101</v>
      </c>
      <c r="I714" s="355">
        <v>72335</v>
      </c>
      <c r="J714" s="355">
        <v>0</v>
      </c>
      <c r="K714" s="355">
        <v>0</v>
      </c>
      <c r="L714" s="355">
        <v>72335</v>
      </c>
      <c r="M714" s="355">
        <v>0</v>
      </c>
      <c r="N714" s="355">
        <v>0</v>
      </c>
      <c r="O714" s="355">
        <v>0</v>
      </c>
      <c r="P714" s="355">
        <v>0</v>
      </c>
      <c r="Q714" s="355">
        <v>0</v>
      </c>
      <c r="R714" s="355">
        <v>0</v>
      </c>
      <c r="S714" s="355">
        <v>0</v>
      </c>
      <c r="T714" s="355">
        <v>0</v>
      </c>
      <c r="U714" s="354">
        <v>0</v>
      </c>
      <c r="V714" s="272"/>
      <c r="W714" s="272"/>
      <c r="X714" s="272"/>
      <c r="Y714" s="273"/>
      <c r="Z714" s="274"/>
      <c r="AA714" s="274"/>
      <c r="AB714" s="274"/>
      <c r="AC714" s="274"/>
      <c r="AD714" s="274"/>
      <c r="AE714" s="274"/>
      <c r="AF714" s="274"/>
      <c r="AG714" s="274"/>
      <c r="AH714" s="274"/>
      <c r="AI714" s="274"/>
      <c r="AJ714" s="274"/>
      <c r="AK714" s="274"/>
      <c r="AL714" s="274"/>
      <c r="AM714" s="274"/>
      <c r="AN714" s="274"/>
      <c r="AO714" s="275"/>
      <c r="AP714" s="276"/>
      <c r="AQ714" s="277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  <c r="BE714" s="279"/>
      <c r="BF714" s="265"/>
      <c r="BG714" s="198"/>
    </row>
    <row r="715" spans="1:59" ht="38.25" customHeight="1" x14ac:dyDescent="0.2">
      <c r="A715" s="246" t="s">
        <v>93</v>
      </c>
      <c r="B715" s="362">
        <v>770</v>
      </c>
      <c r="C715" s="361">
        <v>104</v>
      </c>
      <c r="D715" s="360" t="s">
        <v>348</v>
      </c>
      <c r="E715" s="357" t="s">
        <v>94</v>
      </c>
      <c r="F715" s="359"/>
      <c r="G715" s="358"/>
      <c r="H715" s="356">
        <v>10101</v>
      </c>
      <c r="I715" s="355">
        <v>878671.25</v>
      </c>
      <c r="J715" s="355">
        <v>0</v>
      </c>
      <c r="K715" s="355">
        <v>146445.20000000001</v>
      </c>
      <c r="L715" s="355">
        <v>73222.600000000006</v>
      </c>
      <c r="M715" s="355">
        <v>73222.600000000006</v>
      </c>
      <c r="N715" s="355">
        <v>73222.600000000006</v>
      </c>
      <c r="O715" s="355">
        <v>73222.600000000006</v>
      </c>
      <c r="P715" s="355">
        <v>73222.600000000006</v>
      </c>
      <c r="Q715" s="355">
        <v>73222.600000000006</v>
      </c>
      <c r="R715" s="355">
        <v>73222.600000000006</v>
      </c>
      <c r="S715" s="355">
        <v>73222.600000000006</v>
      </c>
      <c r="T715" s="355">
        <v>73222.600000000006</v>
      </c>
      <c r="U715" s="354">
        <v>73222.649999999994</v>
      </c>
      <c r="V715" s="272"/>
      <c r="W715" s="272"/>
      <c r="X715" s="272"/>
      <c r="Y715" s="273"/>
      <c r="Z715" s="274"/>
      <c r="AA715" s="274"/>
      <c r="AB715" s="274"/>
      <c r="AC715" s="274"/>
      <c r="AD715" s="274"/>
      <c r="AE715" s="274"/>
      <c r="AF715" s="274"/>
      <c r="AG715" s="274"/>
      <c r="AH715" s="274"/>
      <c r="AI715" s="274"/>
      <c r="AJ715" s="274"/>
      <c r="AK715" s="274"/>
      <c r="AL715" s="274"/>
      <c r="AM715" s="274"/>
      <c r="AN715" s="274"/>
      <c r="AO715" s="275"/>
      <c r="AP715" s="276"/>
      <c r="AQ715" s="277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  <c r="BE715" s="279"/>
      <c r="BF715" s="265"/>
      <c r="BG715" s="198"/>
    </row>
    <row r="716" spans="1:59" ht="38.25" customHeight="1" x14ac:dyDescent="0.2">
      <c r="A716" s="246" t="s">
        <v>93</v>
      </c>
      <c r="B716" s="362">
        <v>770</v>
      </c>
      <c r="C716" s="361">
        <v>104</v>
      </c>
      <c r="D716" s="360" t="s">
        <v>348</v>
      </c>
      <c r="E716" s="357" t="s">
        <v>94</v>
      </c>
      <c r="F716" s="359"/>
      <c r="G716" s="358"/>
      <c r="H716" s="356">
        <v>10101</v>
      </c>
      <c r="I716" s="355">
        <v>21845.17</v>
      </c>
      <c r="J716" s="355">
        <v>0</v>
      </c>
      <c r="K716" s="355">
        <v>0</v>
      </c>
      <c r="L716" s="355">
        <v>21845.17</v>
      </c>
      <c r="M716" s="355">
        <v>0</v>
      </c>
      <c r="N716" s="355">
        <v>0</v>
      </c>
      <c r="O716" s="355">
        <v>0</v>
      </c>
      <c r="P716" s="355">
        <v>0</v>
      </c>
      <c r="Q716" s="355">
        <v>0</v>
      </c>
      <c r="R716" s="355">
        <v>0</v>
      </c>
      <c r="S716" s="355">
        <v>0</v>
      </c>
      <c r="T716" s="355">
        <v>0</v>
      </c>
      <c r="U716" s="354">
        <v>0</v>
      </c>
      <c r="V716" s="272"/>
      <c r="W716" s="272"/>
      <c r="X716" s="272"/>
      <c r="Y716" s="273"/>
      <c r="Z716" s="274"/>
      <c r="AA716" s="274"/>
      <c r="AB716" s="274"/>
      <c r="AC716" s="274"/>
      <c r="AD716" s="274"/>
      <c r="AE716" s="274"/>
      <c r="AF716" s="274"/>
      <c r="AG716" s="274"/>
      <c r="AH716" s="274"/>
      <c r="AI716" s="274"/>
      <c r="AJ716" s="274"/>
      <c r="AK716" s="274"/>
      <c r="AL716" s="274"/>
      <c r="AM716" s="274"/>
      <c r="AN716" s="274"/>
      <c r="AO716" s="275"/>
      <c r="AP716" s="276"/>
      <c r="AQ716" s="277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  <c r="BE716" s="279"/>
      <c r="BF716" s="265"/>
      <c r="BG716" s="198"/>
    </row>
    <row r="717" spans="1:59" ht="13.5" customHeight="1" x14ac:dyDescent="0.2">
      <c r="A717" s="246" t="s">
        <v>95</v>
      </c>
      <c r="B717" s="362">
        <v>770</v>
      </c>
      <c r="C717" s="361">
        <v>104</v>
      </c>
      <c r="D717" s="360" t="s">
        <v>348</v>
      </c>
      <c r="E717" s="357" t="s">
        <v>96</v>
      </c>
      <c r="F717" s="359"/>
      <c r="G717" s="358"/>
      <c r="H717" s="356">
        <v>10101</v>
      </c>
      <c r="I717" s="355">
        <v>76866.06</v>
      </c>
      <c r="J717" s="355">
        <v>5205.8</v>
      </c>
      <c r="K717" s="355">
        <v>12833.29</v>
      </c>
      <c r="L717" s="355">
        <v>10722.73</v>
      </c>
      <c r="M717" s="355">
        <v>6013.03</v>
      </c>
      <c r="N717" s="355">
        <v>6013.03</v>
      </c>
      <c r="O717" s="355">
        <v>6013.03</v>
      </c>
      <c r="P717" s="355">
        <v>6013.03</v>
      </c>
      <c r="Q717" s="355">
        <v>6013.03</v>
      </c>
      <c r="R717" s="355">
        <v>6013.03</v>
      </c>
      <c r="S717" s="355">
        <v>6013.03</v>
      </c>
      <c r="T717" s="355">
        <v>6013.03</v>
      </c>
      <c r="U717" s="354">
        <v>0</v>
      </c>
      <c r="V717" s="272"/>
      <c r="W717" s="272"/>
      <c r="X717" s="272"/>
      <c r="Y717" s="273"/>
      <c r="Z717" s="274"/>
      <c r="AA717" s="274"/>
      <c r="AB717" s="274"/>
      <c r="AC717" s="274"/>
      <c r="AD717" s="274"/>
      <c r="AE717" s="274"/>
      <c r="AF717" s="274"/>
      <c r="AG717" s="274"/>
      <c r="AH717" s="274"/>
      <c r="AI717" s="274"/>
      <c r="AJ717" s="274"/>
      <c r="AK717" s="274"/>
      <c r="AL717" s="274"/>
      <c r="AM717" s="274"/>
      <c r="AN717" s="274"/>
      <c r="AO717" s="275"/>
      <c r="AP717" s="276"/>
      <c r="AQ717" s="277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  <c r="BE717" s="279"/>
      <c r="BF717" s="265"/>
      <c r="BG717" s="198"/>
    </row>
    <row r="718" spans="1:59" ht="13.5" customHeight="1" x14ac:dyDescent="0.2">
      <c r="A718" s="246" t="s">
        <v>95</v>
      </c>
      <c r="B718" s="362">
        <v>770</v>
      </c>
      <c r="C718" s="361">
        <v>104</v>
      </c>
      <c r="D718" s="360" t="s">
        <v>348</v>
      </c>
      <c r="E718" s="357" t="s">
        <v>96</v>
      </c>
      <c r="F718" s="359"/>
      <c r="G718" s="358"/>
      <c r="H718" s="356">
        <v>10101</v>
      </c>
      <c r="I718" s="355">
        <v>1495.3</v>
      </c>
      <c r="J718" s="355">
        <v>0</v>
      </c>
      <c r="K718" s="355">
        <v>498.44</v>
      </c>
      <c r="L718" s="355">
        <v>124.61</v>
      </c>
      <c r="M718" s="355">
        <v>124.61</v>
      </c>
      <c r="N718" s="355">
        <v>124.61</v>
      </c>
      <c r="O718" s="355">
        <v>124.61</v>
      </c>
      <c r="P718" s="355">
        <v>124.61</v>
      </c>
      <c r="Q718" s="355">
        <v>124.61</v>
      </c>
      <c r="R718" s="355">
        <v>124.61</v>
      </c>
      <c r="S718" s="355">
        <v>124.59</v>
      </c>
      <c r="T718" s="355">
        <v>0</v>
      </c>
      <c r="U718" s="354">
        <v>0</v>
      </c>
      <c r="V718" s="272"/>
      <c r="W718" s="272"/>
      <c r="X718" s="272"/>
      <c r="Y718" s="273"/>
      <c r="Z718" s="274"/>
      <c r="AA718" s="274"/>
      <c r="AB718" s="274"/>
      <c r="AC718" s="274"/>
      <c r="AD718" s="274"/>
      <c r="AE718" s="274"/>
      <c r="AF718" s="274"/>
      <c r="AG718" s="274"/>
      <c r="AH718" s="274"/>
      <c r="AI718" s="274"/>
      <c r="AJ718" s="274"/>
      <c r="AK718" s="274"/>
      <c r="AL718" s="274"/>
      <c r="AM718" s="274"/>
      <c r="AN718" s="274"/>
      <c r="AO718" s="275"/>
      <c r="AP718" s="276"/>
      <c r="AQ718" s="277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  <c r="BE718" s="279"/>
      <c r="BF718" s="265"/>
      <c r="BG718" s="198"/>
    </row>
    <row r="719" spans="1:59" ht="13.5" customHeight="1" x14ac:dyDescent="0.2">
      <c r="A719" s="246" t="s">
        <v>95</v>
      </c>
      <c r="B719" s="362">
        <v>770</v>
      </c>
      <c r="C719" s="361">
        <v>104</v>
      </c>
      <c r="D719" s="360" t="s">
        <v>348</v>
      </c>
      <c r="E719" s="357" t="s">
        <v>96</v>
      </c>
      <c r="F719" s="359"/>
      <c r="G719" s="358"/>
      <c r="H719" s="356">
        <v>10101</v>
      </c>
      <c r="I719" s="355">
        <v>7531.17</v>
      </c>
      <c r="J719" s="355">
        <v>0</v>
      </c>
      <c r="K719" s="355">
        <v>1882.79</v>
      </c>
      <c r="L719" s="355">
        <v>627.6</v>
      </c>
      <c r="M719" s="355">
        <v>627.6</v>
      </c>
      <c r="N719" s="355">
        <v>627.6</v>
      </c>
      <c r="O719" s="355">
        <v>627.6</v>
      </c>
      <c r="P719" s="355">
        <v>627.6</v>
      </c>
      <c r="Q719" s="355">
        <v>627.6</v>
      </c>
      <c r="R719" s="355">
        <v>627.6</v>
      </c>
      <c r="S719" s="355">
        <v>627.6</v>
      </c>
      <c r="T719" s="355">
        <v>627.58000000000004</v>
      </c>
      <c r="U719" s="354">
        <v>0</v>
      </c>
      <c r="V719" s="272"/>
      <c r="W719" s="272"/>
      <c r="X719" s="272"/>
      <c r="Y719" s="273"/>
      <c r="Z719" s="274"/>
      <c r="AA719" s="274"/>
      <c r="AB719" s="274"/>
      <c r="AC719" s="274"/>
      <c r="AD719" s="274"/>
      <c r="AE719" s="274"/>
      <c r="AF719" s="274"/>
      <c r="AG719" s="274"/>
      <c r="AH719" s="274"/>
      <c r="AI719" s="274"/>
      <c r="AJ719" s="274"/>
      <c r="AK719" s="274"/>
      <c r="AL719" s="274"/>
      <c r="AM719" s="274"/>
      <c r="AN719" s="274"/>
      <c r="AO719" s="275"/>
      <c r="AP719" s="276"/>
      <c r="AQ719" s="277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  <c r="BE719" s="279"/>
      <c r="BF719" s="265"/>
      <c r="BG719" s="198"/>
    </row>
    <row r="720" spans="1:59" ht="13.5" customHeight="1" x14ac:dyDescent="0.2">
      <c r="A720" s="246" t="s">
        <v>95</v>
      </c>
      <c r="B720" s="362">
        <v>770</v>
      </c>
      <c r="C720" s="361">
        <v>104</v>
      </c>
      <c r="D720" s="360" t="s">
        <v>348</v>
      </c>
      <c r="E720" s="357" t="s">
        <v>96</v>
      </c>
      <c r="F720" s="359"/>
      <c r="G720" s="358"/>
      <c r="H720" s="356">
        <v>10101</v>
      </c>
      <c r="I720" s="355">
        <v>62974.02</v>
      </c>
      <c r="J720" s="355">
        <v>0</v>
      </c>
      <c r="K720" s="355">
        <v>15886.48</v>
      </c>
      <c r="L720" s="355">
        <v>0</v>
      </c>
      <c r="M720" s="355">
        <v>5885.94</v>
      </c>
      <c r="N720" s="355">
        <v>5885.94</v>
      </c>
      <c r="O720" s="355">
        <v>5885.94</v>
      </c>
      <c r="P720" s="355">
        <v>5885.94</v>
      </c>
      <c r="Q720" s="355">
        <v>5885.94</v>
      </c>
      <c r="R720" s="355">
        <v>5885.94</v>
      </c>
      <c r="S720" s="355">
        <v>5885.94</v>
      </c>
      <c r="T720" s="355">
        <v>5885.96</v>
      </c>
      <c r="U720" s="354">
        <v>0</v>
      </c>
      <c r="V720" s="272"/>
      <c r="W720" s="272"/>
      <c r="X720" s="272"/>
      <c r="Y720" s="273"/>
      <c r="Z720" s="274"/>
      <c r="AA720" s="274"/>
      <c r="AB720" s="274"/>
      <c r="AC720" s="274"/>
      <c r="AD720" s="274"/>
      <c r="AE720" s="274"/>
      <c r="AF720" s="274"/>
      <c r="AG720" s="274"/>
      <c r="AH720" s="274"/>
      <c r="AI720" s="274"/>
      <c r="AJ720" s="274"/>
      <c r="AK720" s="274"/>
      <c r="AL720" s="274"/>
      <c r="AM720" s="274"/>
      <c r="AN720" s="274"/>
      <c r="AO720" s="275"/>
      <c r="AP720" s="276"/>
      <c r="AQ720" s="277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  <c r="BE720" s="279"/>
      <c r="BF720" s="265"/>
      <c r="BG720" s="198"/>
    </row>
    <row r="721" spans="1:59" ht="13.5" customHeight="1" x14ac:dyDescent="0.2">
      <c r="A721" s="246" t="s">
        <v>95</v>
      </c>
      <c r="B721" s="362">
        <v>770</v>
      </c>
      <c r="C721" s="361">
        <v>104</v>
      </c>
      <c r="D721" s="360" t="s">
        <v>348</v>
      </c>
      <c r="E721" s="357" t="s">
        <v>96</v>
      </c>
      <c r="F721" s="359"/>
      <c r="G721" s="358"/>
      <c r="H721" s="356">
        <v>10101</v>
      </c>
      <c r="I721" s="355">
        <v>175048.92</v>
      </c>
      <c r="J721" s="355">
        <v>0</v>
      </c>
      <c r="K721" s="355">
        <v>31827.08</v>
      </c>
      <c r="L721" s="355">
        <v>15913.54</v>
      </c>
      <c r="M721" s="355">
        <v>15913.54</v>
      </c>
      <c r="N721" s="355">
        <v>15913.54</v>
      </c>
      <c r="O721" s="355">
        <v>15913.54</v>
      </c>
      <c r="P721" s="355">
        <v>15913.54</v>
      </c>
      <c r="Q721" s="355">
        <v>15913.54</v>
      </c>
      <c r="R721" s="355">
        <v>15913.54</v>
      </c>
      <c r="S721" s="355">
        <v>15913.54</v>
      </c>
      <c r="T721" s="355">
        <v>15913.52</v>
      </c>
      <c r="U721" s="354">
        <v>0</v>
      </c>
      <c r="V721" s="272"/>
      <c r="W721" s="272"/>
      <c r="X721" s="272"/>
      <c r="Y721" s="273"/>
      <c r="Z721" s="274"/>
      <c r="AA721" s="274"/>
      <c r="AB721" s="274"/>
      <c r="AC721" s="274"/>
      <c r="AD721" s="274"/>
      <c r="AE721" s="274"/>
      <c r="AF721" s="274"/>
      <c r="AG721" s="274"/>
      <c r="AH721" s="274"/>
      <c r="AI721" s="274"/>
      <c r="AJ721" s="274"/>
      <c r="AK721" s="274"/>
      <c r="AL721" s="274"/>
      <c r="AM721" s="274"/>
      <c r="AN721" s="274"/>
      <c r="AO721" s="275"/>
      <c r="AP721" s="276"/>
      <c r="AQ721" s="277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  <c r="BE721" s="279"/>
      <c r="BF721" s="265"/>
      <c r="BG721" s="198"/>
    </row>
    <row r="722" spans="1:59" ht="13.5" customHeight="1" x14ac:dyDescent="0.2">
      <c r="A722" s="246" t="s">
        <v>95</v>
      </c>
      <c r="B722" s="362">
        <v>770</v>
      </c>
      <c r="C722" s="361">
        <v>104</v>
      </c>
      <c r="D722" s="360" t="s">
        <v>348</v>
      </c>
      <c r="E722" s="357" t="s">
        <v>96</v>
      </c>
      <c r="F722" s="359"/>
      <c r="G722" s="358"/>
      <c r="H722" s="356">
        <v>10101</v>
      </c>
      <c r="I722" s="355">
        <v>19647.759999999998</v>
      </c>
      <c r="J722" s="355">
        <v>9518.2999999999993</v>
      </c>
      <c r="K722" s="355">
        <v>10129.459999999999</v>
      </c>
      <c r="L722" s="355">
        <v>0</v>
      </c>
      <c r="M722" s="355">
        <v>0</v>
      </c>
      <c r="N722" s="355">
        <v>0</v>
      </c>
      <c r="O722" s="355">
        <v>0</v>
      </c>
      <c r="P722" s="355">
        <v>0</v>
      </c>
      <c r="Q722" s="355">
        <v>0</v>
      </c>
      <c r="R722" s="355">
        <v>0</v>
      </c>
      <c r="S722" s="355">
        <v>0</v>
      </c>
      <c r="T722" s="355">
        <v>0</v>
      </c>
      <c r="U722" s="354">
        <v>0</v>
      </c>
      <c r="V722" s="272"/>
      <c r="W722" s="272"/>
      <c r="X722" s="272"/>
      <c r="Y722" s="273"/>
      <c r="Z722" s="274"/>
      <c r="AA722" s="274"/>
      <c r="AB722" s="274"/>
      <c r="AC722" s="274"/>
      <c r="AD722" s="274"/>
      <c r="AE722" s="274"/>
      <c r="AF722" s="274"/>
      <c r="AG722" s="274"/>
      <c r="AH722" s="274"/>
      <c r="AI722" s="274"/>
      <c r="AJ722" s="274"/>
      <c r="AK722" s="274"/>
      <c r="AL722" s="274"/>
      <c r="AM722" s="274"/>
      <c r="AN722" s="274"/>
      <c r="AO722" s="275"/>
      <c r="AP722" s="276"/>
      <c r="AQ722" s="277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  <c r="BE722" s="279"/>
      <c r="BF722" s="265"/>
      <c r="BG722" s="198"/>
    </row>
    <row r="723" spans="1:59" ht="13.5" customHeight="1" x14ac:dyDescent="0.2">
      <c r="A723" s="246" t="s">
        <v>95</v>
      </c>
      <c r="B723" s="362">
        <v>770</v>
      </c>
      <c r="C723" s="361">
        <v>104</v>
      </c>
      <c r="D723" s="360" t="s">
        <v>348</v>
      </c>
      <c r="E723" s="357" t="s">
        <v>96</v>
      </c>
      <c r="F723" s="359"/>
      <c r="G723" s="358"/>
      <c r="H723" s="356">
        <v>10101</v>
      </c>
      <c r="I723" s="355">
        <v>154518.84</v>
      </c>
      <c r="J723" s="355">
        <v>0</v>
      </c>
      <c r="K723" s="355">
        <v>25753.14</v>
      </c>
      <c r="L723" s="355">
        <v>12876.57</v>
      </c>
      <c r="M723" s="355">
        <v>12876.57</v>
      </c>
      <c r="N723" s="355">
        <v>12876.57</v>
      </c>
      <c r="O723" s="355">
        <v>12876.57</v>
      </c>
      <c r="P723" s="355">
        <v>12876.57</v>
      </c>
      <c r="Q723" s="355">
        <v>12876.57</v>
      </c>
      <c r="R723" s="355">
        <v>12876.57</v>
      </c>
      <c r="S723" s="355">
        <v>12876.57</v>
      </c>
      <c r="T723" s="355">
        <v>12876.57</v>
      </c>
      <c r="U723" s="354">
        <v>12876.57</v>
      </c>
      <c r="V723" s="272"/>
      <c r="W723" s="272"/>
      <c r="X723" s="272"/>
      <c r="Y723" s="273"/>
      <c r="Z723" s="274"/>
      <c r="AA723" s="274"/>
      <c r="AB723" s="274"/>
      <c r="AC723" s="274"/>
      <c r="AD723" s="274"/>
      <c r="AE723" s="274"/>
      <c r="AF723" s="274"/>
      <c r="AG723" s="274"/>
      <c r="AH723" s="274"/>
      <c r="AI723" s="274"/>
      <c r="AJ723" s="274"/>
      <c r="AK723" s="274"/>
      <c r="AL723" s="274"/>
      <c r="AM723" s="274"/>
      <c r="AN723" s="274"/>
      <c r="AO723" s="275"/>
      <c r="AP723" s="276"/>
      <c r="AQ723" s="277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  <c r="BE723" s="279"/>
      <c r="BF723" s="265"/>
      <c r="BG723" s="198"/>
    </row>
    <row r="724" spans="1:59" ht="13.5" customHeight="1" x14ac:dyDescent="0.2">
      <c r="A724" s="246" t="s">
        <v>95</v>
      </c>
      <c r="B724" s="362">
        <v>770</v>
      </c>
      <c r="C724" s="361">
        <v>104</v>
      </c>
      <c r="D724" s="360" t="s">
        <v>348</v>
      </c>
      <c r="E724" s="357" t="s">
        <v>96</v>
      </c>
      <c r="F724" s="359"/>
      <c r="G724" s="358"/>
      <c r="H724" s="356">
        <v>10101</v>
      </c>
      <c r="I724" s="355">
        <v>40000</v>
      </c>
      <c r="J724" s="355">
        <v>0</v>
      </c>
      <c r="K724" s="355">
        <v>0</v>
      </c>
      <c r="L724" s="355">
        <v>10000</v>
      </c>
      <c r="M724" s="355">
        <v>0</v>
      </c>
      <c r="N724" s="355">
        <v>0</v>
      </c>
      <c r="O724" s="355">
        <v>20000</v>
      </c>
      <c r="P724" s="355">
        <v>0</v>
      </c>
      <c r="Q724" s="355">
        <v>0</v>
      </c>
      <c r="R724" s="355">
        <v>10000</v>
      </c>
      <c r="S724" s="355">
        <v>0</v>
      </c>
      <c r="T724" s="355">
        <v>0</v>
      </c>
      <c r="U724" s="354">
        <v>0</v>
      </c>
      <c r="V724" s="272"/>
      <c r="W724" s="272"/>
      <c r="X724" s="272"/>
      <c r="Y724" s="273"/>
      <c r="Z724" s="274"/>
      <c r="AA724" s="274"/>
      <c r="AB724" s="274"/>
      <c r="AC724" s="274"/>
      <c r="AD724" s="274"/>
      <c r="AE724" s="274"/>
      <c r="AF724" s="274"/>
      <c r="AG724" s="274"/>
      <c r="AH724" s="274"/>
      <c r="AI724" s="274"/>
      <c r="AJ724" s="274"/>
      <c r="AK724" s="274"/>
      <c r="AL724" s="274"/>
      <c r="AM724" s="274"/>
      <c r="AN724" s="274"/>
      <c r="AO724" s="275"/>
      <c r="AP724" s="276"/>
      <c r="AQ724" s="277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  <c r="BE724" s="279"/>
      <c r="BF724" s="265"/>
      <c r="BG724" s="198"/>
    </row>
    <row r="725" spans="1:59" ht="17.25" customHeight="1" x14ac:dyDescent="0.2">
      <c r="A725" s="246" t="s">
        <v>388</v>
      </c>
      <c r="B725" s="362">
        <v>770</v>
      </c>
      <c r="C725" s="361">
        <v>104</v>
      </c>
      <c r="D725" s="360" t="s">
        <v>348</v>
      </c>
      <c r="E725" s="357" t="s">
        <v>347</v>
      </c>
      <c r="F725" s="359"/>
      <c r="G725" s="358"/>
      <c r="H725" s="356">
        <v>10101</v>
      </c>
      <c r="I725" s="355">
        <v>95479.6</v>
      </c>
      <c r="J725" s="355">
        <v>11400.41</v>
      </c>
      <c r="K725" s="355">
        <v>12469.49</v>
      </c>
      <c r="L725" s="355">
        <v>7956.63</v>
      </c>
      <c r="M725" s="355">
        <v>7956.63</v>
      </c>
      <c r="N725" s="355">
        <v>7956.63</v>
      </c>
      <c r="O725" s="355">
        <v>7956.63</v>
      </c>
      <c r="P725" s="355">
        <v>7956.63</v>
      </c>
      <c r="Q725" s="355">
        <v>7956.63</v>
      </c>
      <c r="R725" s="355">
        <v>7956.63</v>
      </c>
      <c r="S725" s="355">
        <v>7956.63</v>
      </c>
      <c r="T725" s="355">
        <v>7956.66</v>
      </c>
      <c r="U725" s="354">
        <v>0</v>
      </c>
      <c r="V725" s="272"/>
      <c r="W725" s="272"/>
      <c r="X725" s="272"/>
      <c r="Y725" s="273"/>
      <c r="Z725" s="274"/>
      <c r="AA725" s="274"/>
      <c r="AB725" s="274"/>
      <c r="AC725" s="274"/>
      <c r="AD725" s="274"/>
      <c r="AE725" s="274"/>
      <c r="AF725" s="274"/>
      <c r="AG725" s="274"/>
      <c r="AH725" s="274"/>
      <c r="AI725" s="274"/>
      <c r="AJ725" s="274"/>
      <c r="AK725" s="274"/>
      <c r="AL725" s="274"/>
      <c r="AM725" s="274"/>
      <c r="AN725" s="274"/>
      <c r="AO725" s="275"/>
      <c r="AP725" s="276"/>
      <c r="AQ725" s="277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  <c r="BE725" s="279"/>
      <c r="BF725" s="265"/>
      <c r="BG725" s="198"/>
    </row>
    <row r="726" spans="1:59" ht="17.25" customHeight="1" x14ac:dyDescent="0.2">
      <c r="A726" s="246" t="s">
        <v>388</v>
      </c>
      <c r="B726" s="362">
        <v>770</v>
      </c>
      <c r="C726" s="361">
        <v>104</v>
      </c>
      <c r="D726" s="360" t="s">
        <v>348</v>
      </c>
      <c r="E726" s="357" t="s">
        <v>347</v>
      </c>
      <c r="F726" s="359"/>
      <c r="G726" s="358"/>
      <c r="H726" s="356">
        <v>10101</v>
      </c>
      <c r="I726" s="355">
        <v>29491.89</v>
      </c>
      <c r="J726" s="355">
        <v>6794.47</v>
      </c>
      <c r="K726" s="355">
        <v>5234.26</v>
      </c>
      <c r="L726" s="355">
        <v>4433.63</v>
      </c>
      <c r="M726" s="355">
        <v>0</v>
      </c>
      <c r="N726" s="355">
        <v>0</v>
      </c>
      <c r="O726" s="355">
        <v>0</v>
      </c>
      <c r="P726" s="355">
        <v>0</v>
      </c>
      <c r="Q726" s="355">
        <v>0</v>
      </c>
      <c r="R726" s="355">
        <v>0</v>
      </c>
      <c r="S726" s="355">
        <v>3257.39</v>
      </c>
      <c r="T726" s="355">
        <v>3257</v>
      </c>
      <c r="U726" s="354">
        <v>6515.14</v>
      </c>
      <c r="V726" s="272"/>
      <c r="W726" s="272"/>
      <c r="X726" s="272"/>
      <c r="Y726" s="273"/>
      <c r="Z726" s="274"/>
      <c r="AA726" s="274"/>
      <c r="AB726" s="274"/>
      <c r="AC726" s="274"/>
      <c r="AD726" s="274"/>
      <c r="AE726" s="274"/>
      <c r="AF726" s="274"/>
      <c r="AG726" s="274"/>
      <c r="AH726" s="274"/>
      <c r="AI726" s="274"/>
      <c r="AJ726" s="274"/>
      <c r="AK726" s="274"/>
      <c r="AL726" s="274"/>
      <c r="AM726" s="274"/>
      <c r="AN726" s="274"/>
      <c r="AO726" s="275"/>
      <c r="AP726" s="276"/>
      <c r="AQ726" s="277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  <c r="BE726" s="279"/>
      <c r="BF726" s="265"/>
      <c r="BG726" s="198"/>
    </row>
    <row r="727" spans="1:59" ht="24" customHeight="1" x14ac:dyDescent="0.2">
      <c r="A727" s="246" t="s">
        <v>104</v>
      </c>
      <c r="B727" s="362">
        <v>770</v>
      </c>
      <c r="C727" s="361">
        <v>104</v>
      </c>
      <c r="D727" s="360" t="s">
        <v>348</v>
      </c>
      <c r="E727" s="357" t="s">
        <v>105</v>
      </c>
      <c r="F727" s="359"/>
      <c r="G727" s="358"/>
      <c r="H727" s="356">
        <v>10101</v>
      </c>
      <c r="I727" s="355">
        <v>1350.36</v>
      </c>
      <c r="J727" s="355">
        <v>0</v>
      </c>
      <c r="K727" s="355">
        <v>1350.36</v>
      </c>
      <c r="L727" s="355">
        <v>0</v>
      </c>
      <c r="M727" s="355">
        <v>0</v>
      </c>
      <c r="N727" s="355">
        <v>0</v>
      </c>
      <c r="O727" s="355">
        <v>0</v>
      </c>
      <c r="P727" s="355">
        <v>0</v>
      </c>
      <c r="Q727" s="355">
        <v>0</v>
      </c>
      <c r="R727" s="355">
        <v>0</v>
      </c>
      <c r="S727" s="355">
        <v>0</v>
      </c>
      <c r="T727" s="355">
        <v>0</v>
      </c>
      <c r="U727" s="354">
        <v>0</v>
      </c>
      <c r="V727" s="272"/>
      <c r="W727" s="272"/>
      <c r="X727" s="272"/>
      <c r="Y727" s="273"/>
      <c r="Z727" s="274"/>
      <c r="AA727" s="274"/>
      <c r="AB727" s="274"/>
      <c r="AC727" s="274"/>
      <c r="AD727" s="274"/>
      <c r="AE727" s="274"/>
      <c r="AF727" s="274"/>
      <c r="AG727" s="274"/>
      <c r="AH727" s="274"/>
      <c r="AI727" s="274"/>
      <c r="AJ727" s="274"/>
      <c r="AK727" s="274"/>
      <c r="AL727" s="274"/>
      <c r="AM727" s="274"/>
      <c r="AN727" s="274"/>
      <c r="AO727" s="275"/>
      <c r="AP727" s="276"/>
      <c r="AQ727" s="277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  <c r="BE727" s="279"/>
      <c r="BF727" s="265"/>
      <c r="BG727" s="198"/>
    </row>
    <row r="728" spans="1:59" ht="24" customHeight="1" x14ac:dyDescent="0.2">
      <c r="A728" s="246" t="s">
        <v>104</v>
      </c>
      <c r="B728" s="362">
        <v>770</v>
      </c>
      <c r="C728" s="361">
        <v>104</v>
      </c>
      <c r="D728" s="360" t="s">
        <v>348</v>
      </c>
      <c r="E728" s="357" t="s">
        <v>105</v>
      </c>
      <c r="F728" s="359"/>
      <c r="G728" s="358"/>
      <c r="H728" s="356">
        <v>10101</v>
      </c>
      <c r="I728" s="355">
        <v>1504</v>
      </c>
      <c r="J728" s="355">
        <v>0</v>
      </c>
      <c r="K728" s="355">
        <v>1504</v>
      </c>
      <c r="L728" s="355">
        <v>0</v>
      </c>
      <c r="M728" s="355">
        <v>0</v>
      </c>
      <c r="N728" s="355">
        <v>0</v>
      </c>
      <c r="O728" s="355">
        <v>0</v>
      </c>
      <c r="P728" s="355">
        <v>0</v>
      </c>
      <c r="Q728" s="355">
        <v>0</v>
      </c>
      <c r="R728" s="355">
        <v>0</v>
      </c>
      <c r="S728" s="355">
        <v>0</v>
      </c>
      <c r="T728" s="355">
        <v>0</v>
      </c>
      <c r="U728" s="354">
        <v>0</v>
      </c>
      <c r="V728" s="272"/>
      <c r="W728" s="272"/>
      <c r="X728" s="272"/>
      <c r="Y728" s="273"/>
      <c r="Z728" s="274"/>
      <c r="AA728" s="274"/>
      <c r="AB728" s="274"/>
      <c r="AC728" s="274"/>
      <c r="AD728" s="274"/>
      <c r="AE728" s="274"/>
      <c r="AF728" s="274"/>
      <c r="AG728" s="274"/>
      <c r="AH728" s="274"/>
      <c r="AI728" s="274"/>
      <c r="AJ728" s="274"/>
      <c r="AK728" s="274"/>
      <c r="AL728" s="274"/>
      <c r="AM728" s="274"/>
      <c r="AN728" s="274"/>
      <c r="AO728" s="275"/>
      <c r="AP728" s="276"/>
      <c r="AQ728" s="277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  <c r="BE728" s="279"/>
      <c r="BF728" s="265"/>
      <c r="BG728" s="198"/>
    </row>
    <row r="729" spans="1:59" ht="15.75" customHeight="1" x14ac:dyDescent="0.2">
      <c r="A729" s="246" t="s">
        <v>97</v>
      </c>
      <c r="B729" s="362">
        <v>770</v>
      </c>
      <c r="C729" s="361">
        <v>104</v>
      </c>
      <c r="D729" s="360" t="s">
        <v>348</v>
      </c>
      <c r="E729" s="357" t="s">
        <v>98</v>
      </c>
      <c r="F729" s="359"/>
      <c r="G729" s="358"/>
      <c r="H729" s="356">
        <v>10101</v>
      </c>
      <c r="I729" s="355">
        <v>7818</v>
      </c>
      <c r="J729" s="355">
        <v>0</v>
      </c>
      <c r="K729" s="355">
        <v>7818</v>
      </c>
      <c r="L729" s="355">
        <v>0</v>
      </c>
      <c r="M729" s="355">
        <v>0</v>
      </c>
      <c r="N729" s="355">
        <v>0</v>
      </c>
      <c r="O729" s="355">
        <v>0</v>
      </c>
      <c r="P729" s="355">
        <v>0</v>
      </c>
      <c r="Q729" s="355">
        <v>0</v>
      </c>
      <c r="R729" s="355">
        <v>0</v>
      </c>
      <c r="S729" s="355">
        <v>0</v>
      </c>
      <c r="T729" s="355">
        <v>0</v>
      </c>
      <c r="U729" s="354">
        <v>0</v>
      </c>
      <c r="V729" s="272"/>
      <c r="W729" s="272"/>
      <c r="X729" s="272"/>
      <c r="Y729" s="273"/>
      <c r="Z729" s="274"/>
      <c r="AA729" s="274"/>
      <c r="AB729" s="274"/>
      <c r="AC729" s="274"/>
      <c r="AD729" s="274"/>
      <c r="AE729" s="274"/>
      <c r="AF729" s="274"/>
      <c r="AG729" s="274"/>
      <c r="AH729" s="274"/>
      <c r="AI729" s="274"/>
      <c r="AJ729" s="274"/>
      <c r="AK729" s="274"/>
      <c r="AL729" s="274"/>
      <c r="AM729" s="274"/>
      <c r="AN729" s="274"/>
      <c r="AO729" s="275"/>
      <c r="AP729" s="276"/>
      <c r="AQ729" s="277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  <c r="BE729" s="279"/>
      <c r="BF729" s="265"/>
      <c r="BG729" s="198"/>
    </row>
    <row r="730" spans="1:59" ht="13.5" customHeight="1" x14ac:dyDescent="0.2">
      <c r="A730" s="246" t="s">
        <v>95</v>
      </c>
      <c r="B730" s="362">
        <v>770</v>
      </c>
      <c r="C730" s="361">
        <v>113</v>
      </c>
      <c r="D730" s="360" t="s">
        <v>974</v>
      </c>
      <c r="E730" s="357" t="s">
        <v>96</v>
      </c>
      <c r="F730" s="359"/>
      <c r="G730" s="358"/>
      <c r="H730" s="356">
        <v>10101</v>
      </c>
      <c r="I730" s="355">
        <v>50000</v>
      </c>
      <c r="J730" s="355">
        <v>0</v>
      </c>
      <c r="K730" s="355">
        <v>11000</v>
      </c>
      <c r="L730" s="355">
        <v>0</v>
      </c>
      <c r="M730" s="355">
        <v>0</v>
      </c>
      <c r="N730" s="355">
        <v>34100</v>
      </c>
      <c r="O730" s="355">
        <v>1000</v>
      </c>
      <c r="P730" s="355">
        <v>0</v>
      </c>
      <c r="Q730" s="355">
        <v>0</v>
      </c>
      <c r="R730" s="355">
        <v>3900</v>
      </c>
      <c r="S730" s="355">
        <v>0</v>
      </c>
      <c r="T730" s="355">
        <v>0</v>
      </c>
      <c r="U730" s="354">
        <v>0</v>
      </c>
      <c r="V730" s="272"/>
      <c r="W730" s="272"/>
      <c r="X730" s="272"/>
      <c r="Y730" s="273"/>
      <c r="Z730" s="274"/>
      <c r="AA730" s="274"/>
      <c r="AB730" s="274"/>
      <c r="AC730" s="274"/>
      <c r="AD730" s="274"/>
      <c r="AE730" s="274"/>
      <c r="AF730" s="274"/>
      <c r="AG730" s="274"/>
      <c r="AH730" s="274"/>
      <c r="AI730" s="274"/>
      <c r="AJ730" s="274"/>
      <c r="AK730" s="274"/>
      <c r="AL730" s="274"/>
      <c r="AM730" s="274"/>
      <c r="AN730" s="274"/>
      <c r="AO730" s="275"/>
      <c r="AP730" s="276"/>
      <c r="AQ730" s="277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  <c r="BE730" s="279"/>
      <c r="BF730" s="265"/>
      <c r="BG730" s="198"/>
    </row>
    <row r="731" spans="1:59" ht="24.75" customHeight="1" x14ac:dyDescent="0.2">
      <c r="A731" s="246" t="s">
        <v>88</v>
      </c>
      <c r="B731" s="362">
        <v>770</v>
      </c>
      <c r="C731" s="361">
        <v>203</v>
      </c>
      <c r="D731" s="360" t="s">
        <v>404</v>
      </c>
      <c r="E731" s="357" t="s">
        <v>90</v>
      </c>
      <c r="F731" s="359"/>
      <c r="G731" s="358" t="s">
        <v>965</v>
      </c>
      <c r="H731" s="356">
        <v>10301</v>
      </c>
      <c r="I731" s="355">
        <v>124124</v>
      </c>
      <c r="J731" s="355">
        <v>9621</v>
      </c>
      <c r="K731" s="355">
        <v>9621</v>
      </c>
      <c r="L731" s="355">
        <v>9621</v>
      </c>
      <c r="M731" s="355">
        <v>9621</v>
      </c>
      <c r="N731" s="355">
        <v>9621</v>
      </c>
      <c r="O731" s="355">
        <v>9621</v>
      </c>
      <c r="P731" s="355">
        <v>18293</v>
      </c>
      <c r="Q731" s="355">
        <v>9621</v>
      </c>
      <c r="R731" s="355">
        <v>9621</v>
      </c>
      <c r="S731" s="355">
        <v>9621</v>
      </c>
      <c r="T731" s="355">
        <v>9621</v>
      </c>
      <c r="U731" s="354">
        <v>9621</v>
      </c>
      <c r="V731" s="272"/>
      <c r="W731" s="272"/>
      <c r="X731" s="272"/>
      <c r="Y731" s="273"/>
      <c r="Z731" s="274"/>
      <c r="AA731" s="274"/>
      <c r="AB731" s="274"/>
      <c r="AC731" s="274"/>
      <c r="AD731" s="274"/>
      <c r="AE731" s="274"/>
      <c r="AF731" s="274"/>
      <c r="AG731" s="274"/>
      <c r="AH731" s="274"/>
      <c r="AI731" s="274"/>
      <c r="AJ731" s="274"/>
      <c r="AK731" s="274"/>
      <c r="AL731" s="274"/>
      <c r="AM731" s="274"/>
      <c r="AN731" s="274"/>
      <c r="AO731" s="275"/>
      <c r="AP731" s="276"/>
      <c r="AQ731" s="277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  <c r="BE731" s="279"/>
      <c r="BF731" s="265"/>
      <c r="BG731" s="198"/>
    </row>
    <row r="732" spans="1:59" ht="38.25" customHeight="1" x14ac:dyDescent="0.2">
      <c r="A732" s="246" t="s">
        <v>93</v>
      </c>
      <c r="B732" s="362">
        <v>770</v>
      </c>
      <c r="C732" s="361">
        <v>203</v>
      </c>
      <c r="D732" s="360" t="s">
        <v>404</v>
      </c>
      <c r="E732" s="357" t="s">
        <v>94</v>
      </c>
      <c r="F732" s="359"/>
      <c r="G732" s="358" t="s">
        <v>965</v>
      </c>
      <c r="H732" s="356">
        <v>10301</v>
      </c>
      <c r="I732" s="355">
        <v>37485.449999999997</v>
      </c>
      <c r="J732" s="355">
        <v>2905.54</v>
      </c>
      <c r="K732" s="355">
        <v>2905.54</v>
      </c>
      <c r="L732" s="355">
        <v>2905.54</v>
      </c>
      <c r="M732" s="355">
        <v>2905.54</v>
      </c>
      <c r="N732" s="355">
        <v>2905.54</v>
      </c>
      <c r="O732" s="355">
        <v>2905.54</v>
      </c>
      <c r="P732" s="355">
        <v>5524.51</v>
      </c>
      <c r="Q732" s="355">
        <v>2905.54</v>
      </c>
      <c r="R732" s="355">
        <v>2905.54</v>
      </c>
      <c r="S732" s="355">
        <v>2905.54</v>
      </c>
      <c r="T732" s="355">
        <v>2905.54</v>
      </c>
      <c r="U732" s="354">
        <v>2905.54</v>
      </c>
      <c r="V732" s="272"/>
      <c r="W732" s="272"/>
      <c r="X732" s="272"/>
      <c r="Y732" s="273"/>
      <c r="Z732" s="274"/>
      <c r="AA732" s="274"/>
      <c r="AB732" s="274"/>
      <c r="AC732" s="274"/>
      <c r="AD732" s="274"/>
      <c r="AE732" s="274"/>
      <c r="AF732" s="274"/>
      <c r="AG732" s="274"/>
      <c r="AH732" s="274"/>
      <c r="AI732" s="274"/>
      <c r="AJ732" s="274"/>
      <c r="AK732" s="274"/>
      <c r="AL732" s="274"/>
      <c r="AM732" s="274"/>
      <c r="AN732" s="274"/>
      <c r="AO732" s="275"/>
      <c r="AP732" s="276"/>
      <c r="AQ732" s="277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  <c r="BE732" s="279"/>
      <c r="BF732" s="265"/>
      <c r="BG732" s="198"/>
    </row>
    <row r="733" spans="1:59" ht="13.5" customHeight="1" x14ac:dyDescent="0.2">
      <c r="A733" s="246" t="s">
        <v>95</v>
      </c>
      <c r="B733" s="362">
        <v>770</v>
      </c>
      <c r="C733" s="361">
        <v>203</v>
      </c>
      <c r="D733" s="360" t="s">
        <v>404</v>
      </c>
      <c r="E733" s="357" t="s">
        <v>96</v>
      </c>
      <c r="F733" s="359"/>
      <c r="G733" s="358" t="s">
        <v>965</v>
      </c>
      <c r="H733" s="356">
        <v>10301</v>
      </c>
      <c r="I733" s="355">
        <v>16570.55</v>
      </c>
      <c r="J733" s="355">
        <v>0</v>
      </c>
      <c r="K733" s="355">
        <v>0</v>
      </c>
      <c r="L733" s="355">
        <v>0</v>
      </c>
      <c r="M733" s="355">
        <v>0</v>
      </c>
      <c r="N733" s="355">
        <v>0</v>
      </c>
      <c r="O733" s="355">
        <v>0</v>
      </c>
      <c r="P733" s="355">
        <v>1.08</v>
      </c>
      <c r="Q733" s="355">
        <v>0</v>
      </c>
      <c r="R733" s="355">
        <v>0</v>
      </c>
      <c r="S733" s="355">
        <v>0</v>
      </c>
      <c r="T733" s="355">
        <v>0</v>
      </c>
      <c r="U733" s="354">
        <v>16569.47</v>
      </c>
      <c r="V733" s="272"/>
      <c r="W733" s="272"/>
      <c r="X733" s="272"/>
      <c r="Y733" s="273"/>
      <c r="Z733" s="274"/>
      <c r="AA733" s="274"/>
      <c r="AB733" s="274"/>
      <c r="AC733" s="274"/>
      <c r="AD733" s="274"/>
      <c r="AE733" s="274"/>
      <c r="AF733" s="274"/>
      <c r="AG733" s="274"/>
      <c r="AH733" s="274"/>
      <c r="AI733" s="274"/>
      <c r="AJ733" s="274"/>
      <c r="AK733" s="274"/>
      <c r="AL733" s="274"/>
      <c r="AM733" s="274"/>
      <c r="AN733" s="274"/>
      <c r="AO733" s="275"/>
      <c r="AP733" s="276"/>
      <c r="AQ733" s="277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  <c r="BE733" s="279"/>
      <c r="BF733" s="265"/>
      <c r="BG733" s="198"/>
    </row>
    <row r="734" spans="1:59" ht="13.5" customHeight="1" x14ac:dyDescent="0.2">
      <c r="A734" s="246" t="s">
        <v>95</v>
      </c>
      <c r="B734" s="362">
        <v>770</v>
      </c>
      <c r="C734" s="361">
        <v>310</v>
      </c>
      <c r="D734" s="360" t="s">
        <v>381</v>
      </c>
      <c r="E734" s="357" t="s">
        <v>96</v>
      </c>
      <c r="F734" s="359"/>
      <c r="G734" s="358"/>
      <c r="H734" s="356">
        <v>10101</v>
      </c>
      <c r="I734" s="355">
        <v>35000</v>
      </c>
      <c r="J734" s="355">
        <v>0</v>
      </c>
      <c r="K734" s="355">
        <v>0</v>
      </c>
      <c r="L734" s="355">
        <v>0</v>
      </c>
      <c r="M734" s="355">
        <v>0</v>
      </c>
      <c r="N734" s="355">
        <v>0</v>
      </c>
      <c r="O734" s="355">
        <v>0</v>
      </c>
      <c r="P734" s="355">
        <v>0</v>
      </c>
      <c r="Q734" s="355">
        <v>35000</v>
      </c>
      <c r="R734" s="355">
        <v>0</v>
      </c>
      <c r="S734" s="355">
        <v>0</v>
      </c>
      <c r="T734" s="355">
        <v>0</v>
      </c>
      <c r="U734" s="354">
        <v>0</v>
      </c>
      <c r="V734" s="272"/>
      <c r="W734" s="272"/>
      <c r="X734" s="272"/>
      <c r="Y734" s="273"/>
      <c r="Z734" s="274"/>
      <c r="AA734" s="274"/>
      <c r="AB734" s="274"/>
      <c r="AC734" s="274"/>
      <c r="AD734" s="274"/>
      <c r="AE734" s="274"/>
      <c r="AF734" s="274"/>
      <c r="AG734" s="274"/>
      <c r="AH734" s="274"/>
      <c r="AI734" s="274"/>
      <c r="AJ734" s="274"/>
      <c r="AK734" s="274"/>
      <c r="AL734" s="274"/>
      <c r="AM734" s="274"/>
      <c r="AN734" s="274"/>
      <c r="AO734" s="275"/>
      <c r="AP734" s="276"/>
      <c r="AQ734" s="277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  <c r="BE734" s="279"/>
      <c r="BF734" s="265"/>
      <c r="BG734" s="198"/>
    </row>
    <row r="735" spans="1:59" ht="13.5" customHeight="1" x14ac:dyDescent="0.2">
      <c r="A735" s="246" t="s">
        <v>95</v>
      </c>
      <c r="B735" s="362">
        <v>770</v>
      </c>
      <c r="C735" s="361">
        <v>501</v>
      </c>
      <c r="D735" s="360" t="s">
        <v>405</v>
      </c>
      <c r="E735" s="357" t="s">
        <v>96</v>
      </c>
      <c r="F735" s="359"/>
      <c r="G735" s="358"/>
      <c r="H735" s="356">
        <v>10101</v>
      </c>
      <c r="I735" s="355">
        <v>20626.45</v>
      </c>
      <c r="J735" s="355">
        <v>0</v>
      </c>
      <c r="K735" s="355">
        <v>5156.6099999999997</v>
      </c>
      <c r="L735" s="355">
        <v>1718.87</v>
      </c>
      <c r="M735" s="355">
        <v>1718.87</v>
      </c>
      <c r="N735" s="355">
        <v>1718.87</v>
      </c>
      <c r="O735" s="355">
        <v>1718.87</v>
      </c>
      <c r="P735" s="355">
        <v>1718.87</v>
      </c>
      <c r="Q735" s="355">
        <v>1718.87</v>
      </c>
      <c r="R735" s="355">
        <v>1718.87</v>
      </c>
      <c r="S735" s="355">
        <v>1718.87</v>
      </c>
      <c r="T735" s="355">
        <v>1718.88</v>
      </c>
      <c r="U735" s="354">
        <v>0</v>
      </c>
      <c r="V735" s="272"/>
      <c r="W735" s="272"/>
      <c r="X735" s="272"/>
      <c r="Y735" s="273"/>
      <c r="Z735" s="274"/>
      <c r="AA735" s="274"/>
      <c r="AB735" s="274"/>
      <c r="AC735" s="274"/>
      <c r="AD735" s="274"/>
      <c r="AE735" s="274"/>
      <c r="AF735" s="274"/>
      <c r="AG735" s="274"/>
      <c r="AH735" s="274"/>
      <c r="AI735" s="274"/>
      <c r="AJ735" s="274"/>
      <c r="AK735" s="274"/>
      <c r="AL735" s="274"/>
      <c r="AM735" s="274"/>
      <c r="AN735" s="274"/>
      <c r="AO735" s="275"/>
      <c r="AP735" s="276"/>
      <c r="AQ735" s="277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  <c r="BE735" s="279"/>
      <c r="BF735" s="265"/>
      <c r="BG735" s="198"/>
    </row>
    <row r="736" spans="1:59" ht="17.25" customHeight="1" x14ac:dyDescent="0.2">
      <c r="A736" s="246" t="s">
        <v>388</v>
      </c>
      <c r="B736" s="362">
        <v>770</v>
      </c>
      <c r="C736" s="361">
        <v>501</v>
      </c>
      <c r="D736" s="360" t="s">
        <v>405</v>
      </c>
      <c r="E736" s="357" t="s">
        <v>347</v>
      </c>
      <c r="F736" s="359"/>
      <c r="G736" s="358"/>
      <c r="H736" s="356">
        <v>10101</v>
      </c>
      <c r="I736" s="355">
        <v>50445.91</v>
      </c>
      <c r="J736" s="355">
        <v>0</v>
      </c>
      <c r="K736" s="355">
        <v>8407.66</v>
      </c>
      <c r="L736" s="355">
        <v>4203.83</v>
      </c>
      <c r="M736" s="355">
        <v>4203.83</v>
      </c>
      <c r="N736" s="355">
        <v>4203.83</v>
      </c>
      <c r="O736" s="355">
        <v>4203.83</v>
      </c>
      <c r="P736" s="355">
        <v>4203.83</v>
      </c>
      <c r="Q736" s="355">
        <v>4203.83</v>
      </c>
      <c r="R736" s="355">
        <v>4203.83</v>
      </c>
      <c r="S736" s="355">
        <v>4203.83</v>
      </c>
      <c r="T736" s="355">
        <v>4203.83</v>
      </c>
      <c r="U736" s="354">
        <v>4203.78</v>
      </c>
      <c r="V736" s="272"/>
      <c r="W736" s="272"/>
      <c r="X736" s="272"/>
      <c r="Y736" s="273"/>
      <c r="Z736" s="274"/>
      <c r="AA736" s="274"/>
      <c r="AB736" s="274"/>
      <c r="AC736" s="274"/>
      <c r="AD736" s="274"/>
      <c r="AE736" s="274"/>
      <c r="AF736" s="274"/>
      <c r="AG736" s="274"/>
      <c r="AH736" s="274"/>
      <c r="AI736" s="274"/>
      <c r="AJ736" s="274"/>
      <c r="AK736" s="274"/>
      <c r="AL736" s="274"/>
      <c r="AM736" s="274"/>
      <c r="AN736" s="274"/>
      <c r="AO736" s="275"/>
      <c r="AP736" s="276"/>
      <c r="AQ736" s="277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  <c r="BE736" s="279"/>
      <c r="BF736" s="265"/>
      <c r="BG736" s="198"/>
    </row>
    <row r="737" spans="1:59" ht="24" customHeight="1" x14ac:dyDescent="0.2">
      <c r="A737" s="246" t="s">
        <v>104</v>
      </c>
      <c r="B737" s="362">
        <v>770</v>
      </c>
      <c r="C737" s="361">
        <v>501</v>
      </c>
      <c r="D737" s="360" t="s">
        <v>405</v>
      </c>
      <c r="E737" s="357" t="s">
        <v>105</v>
      </c>
      <c r="F737" s="359"/>
      <c r="G737" s="358"/>
      <c r="H737" s="356">
        <v>10101</v>
      </c>
      <c r="I737" s="355">
        <v>19303.330000000002</v>
      </c>
      <c r="J737" s="355">
        <v>0</v>
      </c>
      <c r="K737" s="355">
        <v>0</v>
      </c>
      <c r="L737" s="355">
        <v>19303.330000000002</v>
      </c>
      <c r="M737" s="355">
        <v>0</v>
      </c>
      <c r="N737" s="355">
        <v>0</v>
      </c>
      <c r="O737" s="355">
        <v>0</v>
      </c>
      <c r="P737" s="355">
        <v>0</v>
      </c>
      <c r="Q737" s="355">
        <v>0</v>
      </c>
      <c r="R737" s="355">
        <v>0</v>
      </c>
      <c r="S737" s="355">
        <v>0</v>
      </c>
      <c r="T737" s="355">
        <v>0</v>
      </c>
      <c r="U737" s="354">
        <v>0</v>
      </c>
      <c r="V737" s="272"/>
      <c r="W737" s="272"/>
      <c r="X737" s="272"/>
      <c r="Y737" s="273"/>
      <c r="Z737" s="274"/>
      <c r="AA737" s="274"/>
      <c r="AB737" s="274"/>
      <c r="AC737" s="274"/>
      <c r="AD737" s="274"/>
      <c r="AE737" s="274"/>
      <c r="AF737" s="274"/>
      <c r="AG737" s="274"/>
      <c r="AH737" s="274"/>
      <c r="AI737" s="274"/>
      <c r="AJ737" s="274"/>
      <c r="AK737" s="274"/>
      <c r="AL737" s="274"/>
      <c r="AM737" s="274"/>
      <c r="AN737" s="274"/>
      <c r="AO737" s="275"/>
      <c r="AP737" s="276"/>
      <c r="AQ737" s="277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  <c r="BE737" s="279"/>
      <c r="BF737" s="265"/>
      <c r="BG737" s="198"/>
    </row>
    <row r="738" spans="1:59" ht="13.5" customHeight="1" x14ac:dyDescent="0.2">
      <c r="A738" s="246" t="s">
        <v>95</v>
      </c>
      <c r="B738" s="362">
        <v>770</v>
      </c>
      <c r="C738" s="361">
        <v>502</v>
      </c>
      <c r="D738" s="360" t="s">
        <v>382</v>
      </c>
      <c r="E738" s="357" t="s">
        <v>96</v>
      </c>
      <c r="F738" s="359"/>
      <c r="G738" s="358"/>
      <c r="H738" s="356">
        <v>10101</v>
      </c>
      <c r="I738" s="355">
        <v>74463.14</v>
      </c>
      <c r="J738" s="355">
        <v>0</v>
      </c>
      <c r="K738" s="355">
        <v>0</v>
      </c>
      <c r="L738" s="355">
        <v>18615.78</v>
      </c>
      <c r="M738" s="355">
        <v>0</v>
      </c>
      <c r="N738" s="355">
        <v>0</v>
      </c>
      <c r="O738" s="355">
        <v>18615.78</v>
      </c>
      <c r="P738" s="355">
        <v>0</v>
      </c>
      <c r="Q738" s="355">
        <v>0</v>
      </c>
      <c r="R738" s="355">
        <v>18615.78</v>
      </c>
      <c r="S738" s="355">
        <v>0</v>
      </c>
      <c r="T738" s="355">
        <v>18615.8</v>
      </c>
      <c r="U738" s="354">
        <v>0</v>
      </c>
      <c r="V738" s="272"/>
      <c r="W738" s="272"/>
      <c r="X738" s="272"/>
      <c r="Y738" s="273"/>
      <c r="Z738" s="274"/>
      <c r="AA738" s="274"/>
      <c r="AB738" s="274"/>
      <c r="AC738" s="274"/>
      <c r="AD738" s="274"/>
      <c r="AE738" s="274"/>
      <c r="AF738" s="274"/>
      <c r="AG738" s="274"/>
      <c r="AH738" s="274"/>
      <c r="AI738" s="274"/>
      <c r="AJ738" s="274"/>
      <c r="AK738" s="274"/>
      <c r="AL738" s="274"/>
      <c r="AM738" s="274"/>
      <c r="AN738" s="274"/>
      <c r="AO738" s="275"/>
      <c r="AP738" s="276"/>
      <c r="AQ738" s="277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  <c r="BE738" s="279"/>
      <c r="BF738" s="265"/>
      <c r="BG738" s="198"/>
    </row>
    <row r="739" spans="1:59" ht="24" customHeight="1" x14ac:dyDescent="0.2">
      <c r="A739" s="246" t="s">
        <v>104</v>
      </c>
      <c r="B739" s="362">
        <v>770</v>
      </c>
      <c r="C739" s="361">
        <v>502</v>
      </c>
      <c r="D739" s="360" t="s">
        <v>382</v>
      </c>
      <c r="E739" s="357" t="s">
        <v>105</v>
      </c>
      <c r="F739" s="359"/>
      <c r="G739" s="358"/>
      <c r="H739" s="356">
        <v>10101</v>
      </c>
      <c r="I739" s="355">
        <v>162160.45000000001</v>
      </c>
      <c r="J739" s="355">
        <v>0</v>
      </c>
      <c r="K739" s="355">
        <v>0</v>
      </c>
      <c r="L739" s="355">
        <v>162160.45000000001</v>
      </c>
      <c r="M739" s="355">
        <v>0</v>
      </c>
      <c r="N739" s="355">
        <v>0</v>
      </c>
      <c r="O739" s="355">
        <v>0</v>
      </c>
      <c r="P739" s="355">
        <v>0</v>
      </c>
      <c r="Q739" s="355">
        <v>0</v>
      </c>
      <c r="R739" s="355">
        <v>0</v>
      </c>
      <c r="S739" s="355">
        <v>0</v>
      </c>
      <c r="T739" s="355">
        <v>0</v>
      </c>
      <c r="U739" s="354">
        <v>0</v>
      </c>
      <c r="V739" s="272"/>
      <c r="W739" s="272"/>
      <c r="X739" s="272"/>
      <c r="Y739" s="273"/>
      <c r="Z739" s="274"/>
      <c r="AA739" s="274"/>
      <c r="AB739" s="274"/>
      <c r="AC739" s="274"/>
      <c r="AD739" s="274"/>
      <c r="AE739" s="274"/>
      <c r="AF739" s="274"/>
      <c r="AG739" s="274"/>
      <c r="AH739" s="274"/>
      <c r="AI739" s="274"/>
      <c r="AJ739" s="274"/>
      <c r="AK739" s="274"/>
      <c r="AL739" s="274"/>
      <c r="AM739" s="274"/>
      <c r="AN739" s="274"/>
      <c r="AO739" s="275"/>
      <c r="AP739" s="276"/>
      <c r="AQ739" s="277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  <c r="BE739" s="279"/>
      <c r="BF739" s="265"/>
      <c r="BG739" s="198"/>
    </row>
    <row r="740" spans="1:59" ht="24" customHeight="1" x14ac:dyDescent="0.2">
      <c r="A740" s="246" t="s">
        <v>104</v>
      </c>
      <c r="B740" s="362">
        <v>770</v>
      </c>
      <c r="C740" s="361">
        <v>502</v>
      </c>
      <c r="D740" s="360" t="s">
        <v>382</v>
      </c>
      <c r="E740" s="357" t="s">
        <v>105</v>
      </c>
      <c r="F740" s="359"/>
      <c r="G740" s="358"/>
      <c r="H740" s="356">
        <v>10101</v>
      </c>
      <c r="I740" s="355">
        <v>662</v>
      </c>
      <c r="J740" s="355">
        <v>0</v>
      </c>
      <c r="K740" s="355">
        <v>0</v>
      </c>
      <c r="L740" s="355">
        <v>662</v>
      </c>
      <c r="M740" s="355">
        <v>0</v>
      </c>
      <c r="N740" s="355">
        <v>0</v>
      </c>
      <c r="O740" s="355">
        <v>0</v>
      </c>
      <c r="P740" s="355">
        <v>0</v>
      </c>
      <c r="Q740" s="355">
        <v>0</v>
      </c>
      <c r="R740" s="355">
        <v>0</v>
      </c>
      <c r="S740" s="355">
        <v>0</v>
      </c>
      <c r="T740" s="355">
        <v>0</v>
      </c>
      <c r="U740" s="354">
        <v>0</v>
      </c>
      <c r="V740" s="272"/>
      <c r="W740" s="272"/>
      <c r="X740" s="272"/>
      <c r="Y740" s="273"/>
      <c r="Z740" s="274"/>
      <c r="AA740" s="274"/>
      <c r="AB740" s="274"/>
      <c r="AC740" s="274"/>
      <c r="AD740" s="274"/>
      <c r="AE740" s="274"/>
      <c r="AF740" s="274"/>
      <c r="AG740" s="274"/>
      <c r="AH740" s="274"/>
      <c r="AI740" s="274"/>
      <c r="AJ740" s="274"/>
      <c r="AK740" s="274"/>
      <c r="AL740" s="274"/>
      <c r="AM740" s="274"/>
      <c r="AN740" s="274"/>
      <c r="AO740" s="275"/>
      <c r="AP740" s="276"/>
      <c r="AQ740" s="277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  <c r="BE740" s="279"/>
      <c r="BF740" s="265"/>
      <c r="BG740" s="198"/>
    </row>
    <row r="741" spans="1:59" ht="13.5" customHeight="1" x14ac:dyDescent="0.2">
      <c r="A741" s="246" t="s">
        <v>95</v>
      </c>
      <c r="B741" s="362">
        <v>770</v>
      </c>
      <c r="C741" s="361">
        <v>503</v>
      </c>
      <c r="D741" s="360" t="s">
        <v>383</v>
      </c>
      <c r="E741" s="357" t="s">
        <v>96</v>
      </c>
      <c r="F741" s="359"/>
      <c r="G741" s="358"/>
      <c r="H741" s="356">
        <v>10101</v>
      </c>
      <c r="I741" s="355">
        <v>26991.599999999999</v>
      </c>
      <c r="J741" s="355">
        <v>0</v>
      </c>
      <c r="K741" s="355">
        <v>26991.599999999999</v>
      </c>
      <c r="L741" s="355">
        <v>0</v>
      </c>
      <c r="M741" s="355">
        <v>0</v>
      </c>
      <c r="N741" s="355">
        <v>0</v>
      </c>
      <c r="O741" s="355">
        <v>0</v>
      </c>
      <c r="P741" s="355">
        <v>0</v>
      </c>
      <c r="Q741" s="355">
        <v>0</v>
      </c>
      <c r="R741" s="355">
        <v>0</v>
      </c>
      <c r="S741" s="355">
        <v>0</v>
      </c>
      <c r="T741" s="355">
        <v>0</v>
      </c>
      <c r="U741" s="354">
        <v>0</v>
      </c>
      <c r="V741" s="272"/>
      <c r="W741" s="272"/>
      <c r="X741" s="272"/>
      <c r="Y741" s="273"/>
      <c r="Z741" s="274"/>
      <c r="AA741" s="274"/>
      <c r="AB741" s="274"/>
      <c r="AC741" s="274"/>
      <c r="AD741" s="274"/>
      <c r="AE741" s="274"/>
      <c r="AF741" s="274"/>
      <c r="AG741" s="274"/>
      <c r="AH741" s="274"/>
      <c r="AI741" s="274"/>
      <c r="AJ741" s="274"/>
      <c r="AK741" s="274"/>
      <c r="AL741" s="274"/>
      <c r="AM741" s="274"/>
      <c r="AN741" s="274"/>
      <c r="AO741" s="275"/>
      <c r="AP741" s="276"/>
      <c r="AQ741" s="277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  <c r="BE741" s="279"/>
      <c r="BF741" s="265"/>
      <c r="BG741" s="198"/>
    </row>
    <row r="742" spans="1:59" ht="13.5" customHeight="1" x14ac:dyDescent="0.2">
      <c r="A742" s="246" t="s">
        <v>95</v>
      </c>
      <c r="B742" s="362">
        <v>770</v>
      </c>
      <c r="C742" s="361">
        <v>503</v>
      </c>
      <c r="D742" s="360" t="s">
        <v>383</v>
      </c>
      <c r="E742" s="357" t="s">
        <v>96</v>
      </c>
      <c r="F742" s="359"/>
      <c r="G742" s="358"/>
      <c r="H742" s="356">
        <v>10101</v>
      </c>
      <c r="I742" s="355">
        <v>46924.4</v>
      </c>
      <c r="J742" s="355">
        <v>0</v>
      </c>
      <c r="K742" s="355">
        <v>20000</v>
      </c>
      <c r="L742" s="355">
        <v>0</v>
      </c>
      <c r="M742" s="355">
        <v>15000</v>
      </c>
      <c r="N742" s="355">
        <v>0</v>
      </c>
      <c r="O742" s="355">
        <v>0</v>
      </c>
      <c r="P742" s="355">
        <v>0</v>
      </c>
      <c r="Q742" s="355">
        <v>11924.4</v>
      </c>
      <c r="R742" s="355">
        <v>0</v>
      </c>
      <c r="S742" s="355">
        <v>0</v>
      </c>
      <c r="T742" s="355">
        <v>0</v>
      </c>
      <c r="U742" s="354">
        <v>0</v>
      </c>
      <c r="V742" s="272"/>
      <c r="W742" s="272"/>
      <c r="X742" s="272"/>
      <c r="Y742" s="273"/>
      <c r="Z742" s="274"/>
      <c r="AA742" s="274"/>
      <c r="AB742" s="274"/>
      <c r="AC742" s="274"/>
      <c r="AD742" s="274"/>
      <c r="AE742" s="274"/>
      <c r="AF742" s="274"/>
      <c r="AG742" s="274"/>
      <c r="AH742" s="274"/>
      <c r="AI742" s="274"/>
      <c r="AJ742" s="274"/>
      <c r="AK742" s="274"/>
      <c r="AL742" s="274"/>
      <c r="AM742" s="274"/>
      <c r="AN742" s="274"/>
      <c r="AO742" s="275"/>
      <c r="AP742" s="276"/>
      <c r="AQ742" s="277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  <c r="BE742" s="279"/>
      <c r="BF742" s="265"/>
      <c r="BG742" s="198"/>
    </row>
    <row r="743" spans="1:59" ht="13.5" customHeight="1" x14ac:dyDescent="0.2">
      <c r="A743" s="246" t="s">
        <v>95</v>
      </c>
      <c r="B743" s="362">
        <v>770</v>
      </c>
      <c r="C743" s="361">
        <v>503</v>
      </c>
      <c r="D743" s="360" t="s">
        <v>383</v>
      </c>
      <c r="E743" s="357" t="s">
        <v>96</v>
      </c>
      <c r="F743" s="359"/>
      <c r="G743" s="358"/>
      <c r="H743" s="356">
        <v>10101</v>
      </c>
      <c r="I743" s="355">
        <v>28000</v>
      </c>
      <c r="J743" s="355">
        <v>0</v>
      </c>
      <c r="K743" s="355">
        <v>14000</v>
      </c>
      <c r="L743" s="355">
        <v>0</v>
      </c>
      <c r="M743" s="355">
        <v>10500</v>
      </c>
      <c r="N743" s="355">
        <v>0</v>
      </c>
      <c r="O743" s="355">
        <v>0</v>
      </c>
      <c r="P743" s="355">
        <v>0</v>
      </c>
      <c r="Q743" s="355">
        <v>3500</v>
      </c>
      <c r="R743" s="355">
        <v>0</v>
      </c>
      <c r="S743" s="355">
        <v>0</v>
      </c>
      <c r="T743" s="355">
        <v>0</v>
      </c>
      <c r="U743" s="354">
        <v>0</v>
      </c>
      <c r="V743" s="272"/>
      <c r="W743" s="272"/>
      <c r="X743" s="272"/>
      <c r="Y743" s="273"/>
      <c r="Z743" s="274"/>
      <c r="AA743" s="274"/>
      <c r="AB743" s="274"/>
      <c r="AC743" s="274"/>
      <c r="AD743" s="274"/>
      <c r="AE743" s="274"/>
      <c r="AF743" s="274"/>
      <c r="AG743" s="274"/>
      <c r="AH743" s="274"/>
      <c r="AI743" s="274"/>
      <c r="AJ743" s="274"/>
      <c r="AK743" s="274"/>
      <c r="AL743" s="274"/>
      <c r="AM743" s="274"/>
      <c r="AN743" s="274"/>
      <c r="AO743" s="275"/>
      <c r="AP743" s="276"/>
      <c r="AQ743" s="277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  <c r="BE743" s="279"/>
      <c r="BF743" s="265"/>
      <c r="BG743" s="198"/>
    </row>
    <row r="744" spans="1:59" ht="17.25" customHeight="1" x14ac:dyDescent="0.2">
      <c r="A744" s="246" t="s">
        <v>388</v>
      </c>
      <c r="B744" s="362">
        <v>770</v>
      </c>
      <c r="C744" s="361">
        <v>503</v>
      </c>
      <c r="D744" s="360" t="s">
        <v>383</v>
      </c>
      <c r="E744" s="357" t="s">
        <v>347</v>
      </c>
      <c r="F744" s="359"/>
      <c r="G744" s="358"/>
      <c r="H744" s="356">
        <v>10101</v>
      </c>
      <c r="I744" s="355">
        <v>323474</v>
      </c>
      <c r="J744" s="355">
        <v>10508.34</v>
      </c>
      <c r="K744" s="355">
        <v>70360.160000000003</v>
      </c>
      <c r="L744" s="355">
        <v>26956.17</v>
      </c>
      <c r="M744" s="355">
        <v>26956.17</v>
      </c>
      <c r="N744" s="355">
        <v>26956.17</v>
      </c>
      <c r="O744" s="355">
        <v>26956.17</v>
      </c>
      <c r="P744" s="355">
        <v>26956.17</v>
      </c>
      <c r="Q744" s="355">
        <v>26956.17</v>
      </c>
      <c r="R744" s="355">
        <v>26956.17</v>
      </c>
      <c r="S744" s="355">
        <v>26956.17</v>
      </c>
      <c r="T744" s="355">
        <v>26956.14</v>
      </c>
      <c r="U744" s="354">
        <v>0</v>
      </c>
      <c r="V744" s="272"/>
      <c r="W744" s="272"/>
      <c r="X744" s="272"/>
      <c r="Y744" s="273"/>
      <c r="Z744" s="274"/>
      <c r="AA744" s="274"/>
      <c r="AB744" s="274"/>
      <c r="AC744" s="274"/>
      <c r="AD744" s="274"/>
      <c r="AE744" s="274"/>
      <c r="AF744" s="274"/>
      <c r="AG744" s="274"/>
      <c r="AH744" s="274"/>
      <c r="AI744" s="274"/>
      <c r="AJ744" s="274"/>
      <c r="AK744" s="274"/>
      <c r="AL744" s="274"/>
      <c r="AM744" s="274"/>
      <c r="AN744" s="274"/>
      <c r="AO744" s="275"/>
      <c r="AP744" s="276"/>
      <c r="AQ744" s="277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  <c r="BE744" s="279"/>
      <c r="BF744" s="265"/>
      <c r="BG744" s="198"/>
    </row>
    <row r="745" spans="1:59" ht="24" customHeight="1" x14ac:dyDescent="0.2">
      <c r="A745" s="246" t="s">
        <v>104</v>
      </c>
      <c r="B745" s="362">
        <v>770</v>
      </c>
      <c r="C745" s="361">
        <v>503</v>
      </c>
      <c r="D745" s="360" t="s">
        <v>473</v>
      </c>
      <c r="E745" s="357" t="s">
        <v>105</v>
      </c>
      <c r="F745" s="359"/>
      <c r="G745" s="358"/>
      <c r="H745" s="356">
        <v>10101</v>
      </c>
      <c r="I745" s="355">
        <v>12587</v>
      </c>
      <c r="J745" s="355">
        <v>0</v>
      </c>
      <c r="K745" s="355">
        <v>0</v>
      </c>
      <c r="L745" s="355">
        <v>12587</v>
      </c>
      <c r="M745" s="355">
        <v>0</v>
      </c>
      <c r="N745" s="355">
        <v>0</v>
      </c>
      <c r="O745" s="355">
        <v>0</v>
      </c>
      <c r="P745" s="355">
        <v>0</v>
      </c>
      <c r="Q745" s="355">
        <v>0</v>
      </c>
      <c r="R745" s="355">
        <v>0</v>
      </c>
      <c r="S745" s="355">
        <v>0</v>
      </c>
      <c r="T745" s="355">
        <v>0</v>
      </c>
      <c r="U745" s="354">
        <v>0</v>
      </c>
      <c r="V745" s="272"/>
      <c r="W745" s="272"/>
      <c r="X745" s="272"/>
      <c r="Y745" s="273"/>
      <c r="Z745" s="274"/>
      <c r="AA745" s="274"/>
      <c r="AB745" s="274"/>
      <c r="AC745" s="274"/>
      <c r="AD745" s="274"/>
      <c r="AE745" s="274"/>
      <c r="AF745" s="274"/>
      <c r="AG745" s="274"/>
      <c r="AH745" s="274"/>
      <c r="AI745" s="274"/>
      <c r="AJ745" s="274"/>
      <c r="AK745" s="274"/>
      <c r="AL745" s="274"/>
      <c r="AM745" s="274"/>
      <c r="AN745" s="274"/>
      <c r="AO745" s="275"/>
      <c r="AP745" s="276"/>
      <c r="AQ745" s="277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  <c r="BE745" s="279"/>
      <c r="BF745" s="265"/>
      <c r="BG745" s="198"/>
    </row>
    <row r="746" spans="1:59" ht="13.5" customHeight="1" x14ac:dyDescent="0.2">
      <c r="A746" s="246" t="s">
        <v>95</v>
      </c>
      <c r="B746" s="362">
        <v>770</v>
      </c>
      <c r="C746" s="361">
        <v>503</v>
      </c>
      <c r="D746" s="360" t="s">
        <v>385</v>
      </c>
      <c r="E746" s="357" t="s">
        <v>96</v>
      </c>
      <c r="F746" s="359"/>
      <c r="G746" s="358"/>
      <c r="H746" s="356">
        <v>10101</v>
      </c>
      <c r="I746" s="355">
        <v>190000</v>
      </c>
      <c r="J746" s="355">
        <v>0</v>
      </c>
      <c r="K746" s="355">
        <v>0</v>
      </c>
      <c r="L746" s="355">
        <v>50000</v>
      </c>
      <c r="M746" s="355">
        <v>50000</v>
      </c>
      <c r="N746" s="355">
        <v>50000</v>
      </c>
      <c r="O746" s="355">
        <v>0</v>
      </c>
      <c r="P746" s="355">
        <v>0</v>
      </c>
      <c r="Q746" s="355">
        <v>0</v>
      </c>
      <c r="R746" s="355">
        <v>40000</v>
      </c>
      <c r="S746" s="355">
        <v>0</v>
      </c>
      <c r="T746" s="355">
        <v>0</v>
      </c>
      <c r="U746" s="354">
        <v>0</v>
      </c>
      <c r="V746" s="272"/>
      <c r="W746" s="272"/>
      <c r="X746" s="272"/>
      <c r="Y746" s="273"/>
      <c r="Z746" s="274"/>
      <c r="AA746" s="274"/>
      <c r="AB746" s="274"/>
      <c r="AC746" s="274"/>
      <c r="AD746" s="274"/>
      <c r="AE746" s="274"/>
      <c r="AF746" s="274"/>
      <c r="AG746" s="274"/>
      <c r="AH746" s="274"/>
      <c r="AI746" s="274"/>
      <c r="AJ746" s="274"/>
      <c r="AK746" s="274"/>
      <c r="AL746" s="274"/>
      <c r="AM746" s="274"/>
      <c r="AN746" s="274"/>
      <c r="AO746" s="275"/>
      <c r="AP746" s="276"/>
      <c r="AQ746" s="277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  <c r="BE746" s="279"/>
      <c r="BF746" s="265"/>
      <c r="BG746" s="198"/>
    </row>
    <row r="747" spans="1:59" ht="13.5" customHeight="1" x14ac:dyDescent="0.2">
      <c r="A747" s="246" t="s">
        <v>95</v>
      </c>
      <c r="B747" s="362">
        <v>770</v>
      </c>
      <c r="C747" s="361">
        <v>503</v>
      </c>
      <c r="D747" s="360" t="s">
        <v>385</v>
      </c>
      <c r="E747" s="357" t="s">
        <v>96</v>
      </c>
      <c r="F747" s="359"/>
      <c r="G747" s="358"/>
      <c r="H747" s="356">
        <v>10101</v>
      </c>
      <c r="I747" s="355">
        <v>56672.89</v>
      </c>
      <c r="J747" s="355">
        <v>0</v>
      </c>
      <c r="K747" s="355">
        <v>0</v>
      </c>
      <c r="L747" s="355">
        <v>15000</v>
      </c>
      <c r="M747" s="355">
        <v>15000</v>
      </c>
      <c r="N747" s="355">
        <v>15000</v>
      </c>
      <c r="O747" s="355">
        <v>0</v>
      </c>
      <c r="P747" s="355">
        <v>0</v>
      </c>
      <c r="Q747" s="355">
        <v>0</v>
      </c>
      <c r="R747" s="355">
        <v>11672.89</v>
      </c>
      <c r="S747" s="355">
        <v>0</v>
      </c>
      <c r="T747" s="355">
        <v>0</v>
      </c>
      <c r="U747" s="354">
        <v>0</v>
      </c>
      <c r="V747" s="272"/>
      <c r="W747" s="272"/>
      <c r="X747" s="272"/>
      <c r="Y747" s="273"/>
      <c r="Z747" s="274"/>
      <c r="AA747" s="274"/>
      <c r="AB747" s="274"/>
      <c r="AC747" s="274"/>
      <c r="AD747" s="274"/>
      <c r="AE747" s="274"/>
      <c r="AF747" s="274"/>
      <c r="AG747" s="274"/>
      <c r="AH747" s="274"/>
      <c r="AI747" s="274"/>
      <c r="AJ747" s="274"/>
      <c r="AK747" s="274"/>
      <c r="AL747" s="274"/>
      <c r="AM747" s="274"/>
      <c r="AN747" s="274"/>
      <c r="AO747" s="275"/>
      <c r="AP747" s="276"/>
      <c r="AQ747" s="277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  <c r="BE747" s="279"/>
      <c r="BF747" s="265"/>
      <c r="BG747" s="198"/>
    </row>
    <row r="748" spans="1:59" ht="24" customHeight="1" x14ac:dyDescent="0.2">
      <c r="A748" s="246" t="s">
        <v>104</v>
      </c>
      <c r="B748" s="362">
        <v>770</v>
      </c>
      <c r="C748" s="361">
        <v>503</v>
      </c>
      <c r="D748" s="360" t="s">
        <v>385</v>
      </c>
      <c r="E748" s="357" t="s">
        <v>105</v>
      </c>
      <c r="F748" s="359"/>
      <c r="G748" s="358"/>
      <c r="H748" s="356">
        <v>10101</v>
      </c>
      <c r="I748" s="355">
        <v>8104</v>
      </c>
      <c r="J748" s="355">
        <v>0</v>
      </c>
      <c r="K748" s="355">
        <v>0</v>
      </c>
      <c r="L748" s="355">
        <v>8104</v>
      </c>
      <c r="M748" s="355">
        <v>0</v>
      </c>
      <c r="N748" s="355">
        <v>0</v>
      </c>
      <c r="O748" s="355">
        <v>0</v>
      </c>
      <c r="P748" s="355">
        <v>0</v>
      </c>
      <c r="Q748" s="355">
        <v>0</v>
      </c>
      <c r="R748" s="355">
        <v>0</v>
      </c>
      <c r="S748" s="355">
        <v>0</v>
      </c>
      <c r="T748" s="355">
        <v>0</v>
      </c>
      <c r="U748" s="354">
        <v>0</v>
      </c>
      <c r="V748" s="272"/>
      <c r="W748" s="272"/>
      <c r="X748" s="272"/>
      <c r="Y748" s="273"/>
      <c r="Z748" s="274"/>
      <c r="AA748" s="274"/>
      <c r="AB748" s="274"/>
      <c r="AC748" s="274"/>
      <c r="AD748" s="274"/>
      <c r="AE748" s="274"/>
      <c r="AF748" s="274"/>
      <c r="AG748" s="274"/>
      <c r="AH748" s="274"/>
      <c r="AI748" s="274"/>
      <c r="AJ748" s="274"/>
      <c r="AK748" s="274"/>
      <c r="AL748" s="274"/>
      <c r="AM748" s="274"/>
      <c r="AN748" s="274"/>
      <c r="AO748" s="275"/>
      <c r="AP748" s="276"/>
      <c r="AQ748" s="277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  <c r="BE748" s="279"/>
      <c r="BF748" s="265"/>
      <c r="BG748" s="198"/>
    </row>
    <row r="749" spans="1:59" ht="13.5" customHeight="1" x14ac:dyDescent="0.2">
      <c r="A749" s="246" t="s">
        <v>95</v>
      </c>
      <c r="B749" s="362">
        <v>770</v>
      </c>
      <c r="C749" s="361">
        <v>503</v>
      </c>
      <c r="D749" s="360" t="s">
        <v>387</v>
      </c>
      <c r="E749" s="357" t="s">
        <v>96</v>
      </c>
      <c r="F749" s="359"/>
      <c r="G749" s="358"/>
      <c r="H749" s="356">
        <v>10101</v>
      </c>
      <c r="I749" s="355">
        <v>123400</v>
      </c>
      <c r="J749" s="355">
        <v>8370</v>
      </c>
      <c r="K749" s="355">
        <v>19052</v>
      </c>
      <c r="L749" s="355">
        <v>13711</v>
      </c>
      <c r="M749" s="355">
        <v>13711</v>
      </c>
      <c r="N749" s="355">
        <v>13711</v>
      </c>
      <c r="O749" s="355">
        <v>13711</v>
      </c>
      <c r="P749" s="355">
        <v>13711</v>
      </c>
      <c r="Q749" s="355">
        <v>13711</v>
      </c>
      <c r="R749" s="355">
        <v>13712</v>
      </c>
      <c r="S749" s="355">
        <v>0</v>
      </c>
      <c r="T749" s="355">
        <v>0</v>
      </c>
      <c r="U749" s="354">
        <v>0</v>
      </c>
      <c r="V749" s="272"/>
      <c r="W749" s="272"/>
      <c r="X749" s="272"/>
      <c r="Y749" s="273"/>
      <c r="Z749" s="274"/>
      <c r="AA749" s="274"/>
      <c r="AB749" s="274"/>
      <c r="AC749" s="274"/>
      <c r="AD749" s="274"/>
      <c r="AE749" s="274"/>
      <c r="AF749" s="274"/>
      <c r="AG749" s="274"/>
      <c r="AH749" s="274"/>
      <c r="AI749" s="274"/>
      <c r="AJ749" s="274"/>
      <c r="AK749" s="274"/>
      <c r="AL749" s="274"/>
      <c r="AM749" s="274"/>
      <c r="AN749" s="274"/>
      <c r="AO749" s="275"/>
      <c r="AP749" s="276"/>
      <c r="AQ749" s="277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  <c r="BE749" s="279"/>
      <c r="BF749" s="265"/>
      <c r="BG749" s="198"/>
    </row>
    <row r="750" spans="1:59" ht="13.5" customHeight="1" x14ac:dyDescent="0.2">
      <c r="A750" s="246" t="s">
        <v>95</v>
      </c>
      <c r="B750" s="362">
        <v>770</v>
      </c>
      <c r="C750" s="361">
        <v>503</v>
      </c>
      <c r="D750" s="360" t="s">
        <v>386</v>
      </c>
      <c r="E750" s="357" t="s">
        <v>96</v>
      </c>
      <c r="F750" s="359"/>
      <c r="G750" s="358"/>
      <c r="H750" s="356">
        <v>10101</v>
      </c>
      <c r="I750" s="355">
        <v>944.43</v>
      </c>
      <c r="J750" s="355">
        <v>0</v>
      </c>
      <c r="K750" s="355">
        <v>157.4</v>
      </c>
      <c r="L750" s="355">
        <v>78.7</v>
      </c>
      <c r="M750" s="355">
        <v>78.7</v>
      </c>
      <c r="N750" s="355">
        <v>78.7</v>
      </c>
      <c r="O750" s="355">
        <v>78.7</v>
      </c>
      <c r="P750" s="355">
        <v>78.7</v>
      </c>
      <c r="Q750" s="355">
        <v>78.7</v>
      </c>
      <c r="R750" s="355">
        <v>78.7</v>
      </c>
      <c r="S750" s="355">
        <v>78.7</v>
      </c>
      <c r="T750" s="355">
        <v>78.7</v>
      </c>
      <c r="U750" s="354">
        <v>78.73</v>
      </c>
      <c r="V750" s="272"/>
      <c r="W750" s="272"/>
      <c r="X750" s="272"/>
      <c r="Y750" s="273"/>
      <c r="Z750" s="274"/>
      <c r="AA750" s="274"/>
      <c r="AB750" s="274"/>
      <c r="AC750" s="274"/>
      <c r="AD750" s="274"/>
      <c r="AE750" s="274"/>
      <c r="AF750" s="274"/>
      <c r="AG750" s="274"/>
      <c r="AH750" s="274"/>
      <c r="AI750" s="274"/>
      <c r="AJ750" s="274"/>
      <c r="AK750" s="274"/>
      <c r="AL750" s="274"/>
      <c r="AM750" s="274"/>
      <c r="AN750" s="274"/>
      <c r="AO750" s="275"/>
      <c r="AP750" s="276"/>
      <c r="AQ750" s="277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  <c r="BE750" s="279"/>
      <c r="BF750" s="265"/>
      <c r="BG750" s="198"/>
    </row>
    <row r="751" spans="1:59" ht="13.5" customHeight="1" x14ac:dyDescent="0.2">
      <c r="A751" s="246" t="s">
        <v>95</v>
      </c>
      <c r="B751" s="362">
        <v>770</v>
      </c>
      <c r="C751" s="361">
        <v>503</v>
      </c>
      <c r="D751" s="360" t="s">
        <v>386</v>
      </c>
      <c r="E751" s="357" t="s">
        <v>96</v>
      </c>
      <c r="F751" s="359"/>
      <c r="G751" s="358"/>
      <c r="H751" s="356">
        <v>10101</v>
      </c>
      <c r="I751" s="355">
        <v>745665.87</v>
      </c>
      <c r="J751" s="355">
        <v>8370</v>
      </c>
      <c r="K751" s="355">
        <v>115907.64</v>
      </c>
      <c r="L751" s="355">
        <v>62138.82</v>
      </c>
      <c r="M751" s="355">
        <v>62138.82</v>
      </c>
      <c r="N751" s="355">
        <v>62138.82</v>
      </c>
      <c r="O751" s="355">
        <v>62138.82</v>
      </c>
      <c r="P751" s="355">
        <v>62138.82</v>
      </c>
      <c r="Q751" s="355">
        <v>62138.82</v>
      </c>
      <c r="R751" s="355">
        <v>62138.82</v>
      </c>
      <c r="S751" s="355">
        <v>62138.82</v>
      </c>
      <c r="T751" s="355">
        <v>62138.82</v>
      </c>
      <c r="U751" s="354">
        <v>62138.85</v>
      </c>
      <c r="V751" s="272"/>
      <c r="W751" s="272"/>
      <c r="X751" s="272"/>
      <c r="Y751" s="273"/>
      <c r="Z751" s="274"/>
      <c r="AA751" s="274"/>
      <c r="AB751" s="274"/>
      <c r="AC751" s="274"/>
      <c r="AD751" s="274"/>
      <c r="AE751" s="274"/>
      <c r="AF751" s="274"/>
      <c r="AG751" s="274"/>
      <c r="AH751" s="274"/>
      <c r="AI751" s="274"/>
      <c r="AJ751" s="274"/>
      <c r="AK751" s="274"/>
      <c r="AL751" s="274"/>
      <c r="AM751" s="274"/>
      <c r="AN751" s="274"/>
      <c r="AO751" s="275"/>
      <c r="AP751" s="276"/>
      <c r="AQ751" s="277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  <c r="BE751" s="279"/>
      <c r="BF751" s="265"/>
      <c r="BG751" s="198"/>
    </row>
    <row r="752" spans="1:59" ht="13.5" customHeight="1" x14ac:dyDescent="0.2">
      <c r="A752" s="246" t="s">
        <v>95</v>
      </c>
      <c r="B752" s="362">
        <v>770</v>
      </c>
      <c r="C752" s="361">
        <v>503</v>
      </c>
      <c r="D752" s="360" t="s">
        <v>386</v>
      </c>
      <c r="E752" s="357" t="s">
        <v>96</v>
      </c>
      <c r="F752" s="359"/>
      <c r="G752" s="358"/>
      <c r="H752" s="356">
        <v>10101</v>
      </c>
      <c r="I752" s="355">
        <v>151276.93</v>
      </c>
      <c r="J752" s="355">
        <v>0</v>
      </c>
      <c r="K752" s="355">
        <v>25212.82</v>
      </c>
      <c r="L752" s="355">
        <v>12606.41</v>
      </c>
      <c r="M752" s="355">
        <v>12606.41</v>
      </c>
      <c r="N752" s="355">
        <v>12606.41</v>
      </c>
      <c r="O752" s="355">
        <v>12606.41</v>
      </c>
      <c r="P752" s="355">
        <v>12606.41</v>
      </c>
      <c r="Q752" s="355">
        <v>12606.41</v>
      </c>
      <c r="R752" s="355">
        <v>12606.41</v>
      </c>
      <c r="S752" s="355">
        <v>12606.41</v>
      </c>
      <c r="T752" s="355">
        <v>12606.41</v>
      </c>
      <c r="U752" s="354">
        <v>12606.42</v>
      </c>
      <c r="V752" s="272"/>
      <c r="W752" s="272"/>
      <c r="X752" s="272"/>
      <c r="Y752" s="273"/>
      <c r="Z752" s="274"/>
      <c r="AA752" s="274"/>
      <c r="AB752" s="274"/>
      <c r="AC752" s="274"/>
      <c r="AD752" s="274"/>
      <c r="AE752" s="274"/>
      <c r="AF752" s="274"/>
      <c r="AG752" s="274"/>
      <c r="AH752" s="274"/>
      <c r="AI752" s="274"/>
      <c r="AJ752" s="274"/>
      <c r="AK752" s="274"/>
      <c r="AL752" s="274"/>
      <c r="AM752" s="274"/>
      <c r="AN752" s="274"/>
      <c r="AO752" s="275"/>
      <c r="AP752" s="276"/>
      <c r="AQ752" s="277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  <c r="BE752" s="279"/>
      <c r="BF752" s="265"/>
      <c r="BG752" s="198"/>
    </row>
    <row r="753" spans="1:59" ht="24" customHeight="1" x14ac:dyDescent="0.2">
      <c r="A753" s="246" t="s">
        <v>104</v>
      </c>
      <c r="B753" s="362">
        <v>770</v>
      </c>
      <c r="C753" s="361">
        <v>503</v>
      </c>
      <c r="D753" s="360" t="s">
        <v>386</v>
      </c>
      <c r="E753" s="357" t="s">
        <v>105</v>
      </c>
      <c r="F753" s="359"/>
      <c r="G753" s="358"/>
      <c r="H753" s="356">
        <v>10101</v>
      </c>
      <c r="I753" s="355">
        <v>65221</v>
      </c>
      <c r="J753" s="355">
        <v>0</v>
      </c>
      <c r="K753" s="355">
        <v>0</v>
      </c>
      <c r="L753" s="355">
        <v>65221</v>
      </c>
      <c r="M753" s="355">
        <v>0</v>
      </c>
      <c r="N753" s="355">
        <v>0</v>
      </c>
      <c r="O753" s="355">
        <v>0</v>
      </c>
      <c r="P753" s="355">
        <v>0</v>
      </c>
      <c r="Q753" s="355">
        <v>0</v>
      </c>
      <c r="R753" s="355">
        <v>0</v>
      </c>
      <c r="S753" s="355">
        <v>0</v>
      </c>
      <c r="T753" s="355">
        <v>0</v>
      </c>
      <c r="U753" s="354">
        <v>0</v>
      </c>
      <c r="V753" s="272"/>
      <c r="W753" s="272"/>
      <c r="X753" s="272"/>
      <c r="Y753" s="273"/>
      <c r="Z753" s="274"/>
      <c r="AA753" s="274"/>
      <c r="AB753" s="274"/>
      <c r="AC753" s="274"/>
      <c r="AD753" s="274"/>
      <c r="AE753" s="274"/>
      <c r="AF753" s="274"/>
      <c r="AG753" s="274"/>
      <c r="AH753" s="274"/>
      <c r="AI753" s="274"/>
      <c r="AJ753" s="274"/>
      <c r="AK753" s="274"/>
      <c r="AL753" s="274"/>
      <c r="AM753" s="274"/>
      <c r="AN753" s="274"/>
      <c r="AO753" s="275"/>
      <c r="AP753" s="276"/>
      <c r="AQ753" s="277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  <c r="BE753" s="279"/>
      <c r="BF753" s="265"/>
      <c r="BG753" s="198"/>
    </row>
    <row r="754" spans="1:59" ht="13.5" customHeight="1" x14ac:dyDescent="0.2">
      <c r="A754" s="246" t="s">
        <v>95</v>
      </c>
      <c r="B754" s="362">
        <v>770</v>
      </c>
      <c r="C754" s="361">
        <v>503</v>
      </c>
      <c r="D754" s="360" t="s">
        <v>1001</v>
      </c>
      <c r="E754" s="357" t="s">
        <v>96</v>
      </c>
      <c r="F754" s="359"/>
      <c r="G754" s="358" t="s">
        <v>919</v>
      </c>
      <c r="H754" s="356">
        <v>10204</v>
      </c>
      <c r="I754" s="355">
        <v>330000</v>
      </c>
      <c r="J754" s="355">
        <v>0</v>
      </c>
      <c r="K754" s="355">
        <v>0</v>
      </c>
      <c r="L754" s="355">
        <v>0</v>
      </c>
      <c r="M754" s="355">
        <v>0</v>
      </c>
      <c r="N754" s="355">
        <v>0</v>
      </c>
      <c r="O754" s="355">
        <v>330000</v>
      </c>
      <c r="P754" s="355">
        <v>0</v>
      </c>
      <c r="Q754" s="355">
        <v>0</v>
      </c>
      <c r="R754" s="355">
        <v>0</v>
      </c>
      <c r="S754" s="355">
        <v>0</v>
      </c>
      <c r="T754" s="355">
        <v>0</v>
      </c>
      <c r="U754" s="354">
        <v>0</v>
      </c>
      <c r="V754" s="272"/>
      <c r="W754" s="272"/>
      <c r="X754" s="272"/>
      <c r="Y754" s="273"/>
      <c r="Z754" s="274"/>
      <c r="AA754" s="274"/>
      <c r="AB754" s="274"/>
      <c r="AC754" s="274"/>
      <c r="AD754" s="274"/>
      <c r="AE754" s="274"/>
      <c r="AF754" s="274"/>
      <c r="AG754" s="274"/>
      <c r="AH754" s="274"/>
      <c r="AI754" s="274"/>
      <c r="AJ754" s="274"/>
      <c r="AK754" s="274"/>
      <c r="AL754" s="274"/>
      <c r="AM754" s="274"/>
      <c r="AN754" s="274"/>
      <c r="AO754" s="275"/>
      <c r="AP754" s="276"/>
      <c r="AQ754" s="277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  <c r="BE754" s="279"/>
      <c r="BF754" s="265"/>
      <c r="BG754" s="198"/>
    </row>
    <row r="755" spans="1:59" ht="13.5" customHeight="1" x14ac:dyDescent="0.2">
      <c r="A755" s="246" t="s">
        <v>95</v>
      </c>
      <c r="B755" s="362">
        <v>770</v>
      </c>
      <c r="C755" s="361">
        <v>503</v>
      </c>
      <c r="D755" s="360" t="s">
        <v>1002</v>
      </c>
      <c r="E755" s="357" t="s">
        <v>96</v>
      </c>
      <c r="F755" s="359"/>
      <c r="G755" s="358" t="s">
        <v>956</v>
      </c>
      <c r="H755" s="356">
        <v>10112</v>
      </c>
      <c r="I755" s="355">
        <v>795146.77</v>
      </c>
      <c r="J755" s="355">
        <v>0</v>
      </c>
      <c r="K755" s="355">
        <v>0</v>
      </c>
      <c r="L755" s="355">
        <v>0</v>
      </c>
      <c r="M755" s="355">
        <v>0</v>
      </c>
      <c r="N755" s="355">
        <v>0</v>
      </c>
      <c r="O755" s="355">
        <v>795146.77</v>
      </c>
      <c r="P755" s="355">
        <v>0</v>
      </c>
      <c r="Q755" s="355">
        <v>0</v>
      </c>
      <c r="R755" s="355">
        <v>0</v>
      </c>
      <c r="S755" s="355">
        <v>0</v>
      </c>
      <c r="T755" s="355">
        <v>0</v>
      </c>
      <c r="U755" s="354">
        <v>0</v>
      </c>
      <c r="V755" s="272"/>
      <c r="W755" s="272"/>
      <c r="X755" s="272"/>
      <c r="Y755" s="273"/>
      <c r="Z755" s="274"/>
      <c r="AA755" s="274"/>
      <c r="AB755" s="274"/>
      <c r="AC755" s="274"/>
      <c r="AD755" s="274"/>
      <c r="AE755" s="274"/>
      <c r="AF755" s="274"/>
      <c r="AG755" s="274"/>
      <c r="AH755" s="274"/>
      <c r="AI755" s="274"/>
      <c r="AJ755" s="274"/>
      <c r="AK755" s="274"/>
      <c r="AL755" s="274"/>
      <c r="AM755" s="274"/>
      <c r="AN755" s="274"/>
      <c r="AO755" s="275"/>
      <c r="AP755" s="276"/>
      <c r="AQ755" s="277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  <c r="BE755" s="279"/>
      <c r="BF755" s="265"/>
      <c r="BG755" s="198"/>
    </row>
    <row r="756" spans="1:59" ht="13.5" customHeight="1" x14ac:dyDescent="0.2">
      <c r="A756" s="246" t="s">
        <v>95</v>
      </c>
      <c r="B756" s="362">
        <v>770</v>
      </c>
      <c r="C756" s="361">
        <v>503</v>
      </c>
      <c r="D756" s="360" t="s">
        <v>1002</v>
      </c>
      <c r="E756" s="357" t="s">
        <v>96</v>
      </c>
      <c r="F756" s="359"/>
      <c r="G756" s="358" t="s">
        <v>956</v>
      </c>
      <c r="H756" s="356">
        <v>10306</v>
      </c>
      <c r="I756" s="355">
        <v>2093379.05</v>
      </c>
      <c r="J756" s="355">
        <v>0</v>
      </c>
      <c r="K756" s="355">
        <v>0</v>
      </c>
      <c r="L756" s="355">
        <v>0</v>
      </c>
      <c r="M756" s="355">
        <v>0</v>
      </c>
      <c r="N756" s="355">
        <v>0</v>
      </c>
      <c r="O756" s="355">
        <v>2093379.05</v>
      </c>
      <c r="P756" s="355">
        <v>0</v>
      </c>
      <c r="Q756" s="355">
        <v>0</v>
      </c>
      <c r="R756" s="355">
        <v>0</v>
      </c>
      <c r="S756" s="355">
        <v>0</v>
      </c>
      <c r="T756" s="355">
        <v>0</v>
      </c>
      <c r="U756" s="354">
        <v>0</v>
      </c>
      <c r="V756" s="272"/>
      <c r="W756" s="272"/>
      <c r="X756" s="272"/>
      <c r="Y756" s="273"/>
      <c r="Z756" s="274"/>
      <c r="AA756" s="274"/>
      <c r="AB756" s="274"/>
      <c r="AC756" s="274"/>
      <c r="AD756" s="274"/>
      <c r="AE756" s="274"/>
      <c r="AF756" s="274"/>
      <c r="AG756" s="274"/>
      <c r="AH756" s="274"/>
      <c r="AI756" s="274"/>
      <c r="AJ756" s="274"/>
      <c r="AK756" s="274"/>
      <c r="AL756" s="274"/>
      <c r="AM756" s="274"/>
      <c r="AN756" s="274"/>
      <c r="AO756" s="275"/>
      <c r="AP756" s="276"/>
      <c r="AQ756" s="277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  <c r="BE756" s="279"/>
      <c r="BF756" s="265"/>
      <c r="BG756" s="198"/>
    </row>
    <row r="757" spans="1:59" ht="13.5" customHeight="1" x14ac:dyDescent="0.2">
      <c r="A757" s="246" t="s">
        <v>95</v>
      </c>
      <c r="B757" s="362">
        <v>770</v>
      </c>
      <c r="C757" s="361">
        <v>503</v>
      </c>
      <c r="D757" s="360" t="s">
        <v>1002</v>
      </c>
      <c r="E757" s="357" t="s">
        <v>96</v>
      </c>
      <c r="F757" s="359"/>
      <c r="G757" s="358" t="s">
        <v>956</v>
      </c>
      <c r="H757" s="356">
        <v>10112</v>
      </c>
      <c r="I757" s="355">
        <v>15431.14</v>
      </c>
      <c r="J757" s="355">
        <v>0</v>
      </c>
      <c r="K757" s="355">
        <v>0</v>
      </c>
      <c r="L757" s="355">
        <v>0</v>
      </c>
      <c r="M757" s="355">
        <v>0</v>
      </c>
      <c r="N757" s="355">
        <v>0</v>
      </c>
      <c r="O757" s="355">
        <v>15431.14</v>
      </c>
      <c r="P757" s="355">
        <v>0</v>
      </c>
      <c r="Q757" s="355">
        <v>0</v>
      </c>
      <c r="R757" s="355">
        <v>0</v>
      </c>
      <c r="S757" s="355">
        <v>0</v>
      </c>
      <c r="T757" s="355">
        <v>0</v>
      </c>
      <c r="U757" s="354">
        <v>0</v>
      </c>
      <c r="V757" s="272"/>
      <c r="W757" s="272"/>
      <c r="X757" s="272"/>
      <c r="Y757" s="273"/>
      <c r="Z757" s="274"/>
      <c r="AA757" s="274"/>
      <c r="AB757" s="274"/>
      <c r="AC757" s="274"/>
      <c r="AD757" s="274"/>
      <c r="AE757" s="274"/>
      <c r="AF757" s="274"/>
      <c r="AG757" s="274"/>
      <c r="AH757" s="274"/>
      <c r="AI757" s="274"/>
      <c r="AJ757" s="274"/>
      <c r="AK757" s="274"/>
      <c r="AL757" s="274"/>
      <c r="AM757" s="274"/>
      <c r="AN757" s="274"/>
      <c r="AO757" s="275"/>
      <c r="AP757" s="276"/>
      <c r="AQ757" s="277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  <c r="BE757" s="279"/>
      <c r="BF757" s="265"/>
      <c r="BG757" s="198"/>
    </row>
    <row r="758" spans="1:59" ht="13.5" customHeight="1" x14ac:dyDescent="0.2">
      <c r="A758" s="246" t="s">
        <v>95</v>
      </c>
      <c r="B758" s="362">
        <v>770</v>
      </c>
      <c r="C758" s="361">
        <v>503</v>
      </c>
      <c r="D758" s="360" t="s">
        <v>1002</v>
      </c>
      <c r="E758" s="357" t="s">
        <v>96</v>
      </c>
      <c r="F758" s="359"/>
      <c r="G758" s="358" t="s">
        <v>956</v>
      </c>
      <c r="H758" s="356">
        <v>10306</v>
      </c>
      <c r="I758" s="355">
        <v>40620.949999999997</v>
      </c>
      <c r="J758" s="355">
        <v>0</v>
      </c>
      <c r="K758" s="355">
        <v>0</v>
      </c>
      <c r="L758" s="355">
        <v>0</v>
      </c>
      <c r="M758" s="355">
        <v>0</v>
      </c>
      <c r="N758" s="355">
        <v>0</v>
      </c>
      <c r="O758" s="355">
        <v>40620.949999999997</v>
      </c>
      <c r="P758" s="355">
        <v>0</v>
      </c>
      <c r="Q758" s="355">
        <v>0</v>
      </c>
      <c r="R758" s="355">
        <v>0</v>
      </c>
      <c r="S758" s="355">
        <v>0</v>
      </c>
      <c r="T758" s="355">
        <v>0</v>
      </c>
      <c r="U758" s="354">
        <v>0</v>
      </c>
      <c r="V758" s="272"/>
      <c r="W758" s="272"/>
      <c r="X758" s="272"/>
      <c r="Y758" s="273"/>
      <c r="Z758" s="274"/>
      <c r="AA758" s="274"/>
      <c r="AB758" s="274"/>
      <c r="AC758" s="274"/>
      <c r="AD758" s="274"/>
      <c r="AE758" s="274"/>
      <c r="AF758" s="274"/>
      <c r="AG758" s="274"/>
      <c r="AH758" s="274"/>
      <c r="AI758" s="274"/>
      <c r="AJ758" s="274"/>
      <c r="AK758" s="274"/>
      <c r="AL758" s="274"/>
      <c r="AM758" s="274"/>
      <c r="AN758" s="274"/>
      <c r="AO758" s="275"/>
      <c r="AP758" s="276"/>
      <c r="AQ758" s="277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  <c r="BE758" s="279"/>
      <c r="BF758" s="265"/>
      <c r="BG758" s="198"/>
    </row>
    <row r="759" spans="1:59" ht="13.5" customHeight="1" x14ac:dyDescent="0.2">
      <c r="A759" s="246" t="s">
        <v>95</v>
      </c>
      <c r="B759" s="362">
        <v>770</v>
      </c>
      <c r="C759" s="361">
        <v>503</v>
      </c>
      <c r="D759" s="360" t="s">
        <v>1003</v>
      </c>
      <c r="E759" s="357" t="s">
        <v>96</v>
      </c>
      <c r="F759" s="359"/>
      <c r="G759" s="358" t="s">
        <v>921</v>
      </c>
      <c r="H759" s="356">
        <v>10204</v>
      </c>
      <c r="I759" s="355">
        <v>106000</v>
      </c>
      <c r="J759" s="355">
        <v>0</v>
      </c>
      <c r="K759" s="355">
        <v>0</v>
      </c>
      <c r="L759" s="355">
        <v>0</v>
      </c>
      <c r="M759" s="355">
        <v>0</v>
      </c>
      <c r="N759" s="355">
        <v>0</v>
      </c>
      <c r="O759" s="355">
        <v>106000</v>
      </c>
      <c r="P759" s="355">
        <v>0</v>
      </c>
      <c r="Q759" s="355">
        <v>0</v>
      </c>
      <c r="R759" s="355">
        <v>0</v>
      </c>
      <c r="S759" s="355">
        <v>0</v>
      </c>
      <c r="T759" s="355">
        <v>0</v>
      </c>
      <c r="U759" s="354">
        <v>0</v>
      </c>
      <c r="V759" s="272"/>
      <c r="W759" s="272"/>
      <c r="X759" s="272"/>
      <c r="Y759" s="273"/>
      <c r="Z759" s="274"/>
      <c r="AA759" s="274"/>
      <c r="AB759" s="274"/>
      <c r="AC759" s="274"/>
      <c r="AD759" s="274"/>
      <c r="AE759" s="274"/>
      <c r="AF759" s="274"/>
      <c r="AG759" s="274"/>
      <c r="AH759" s="274"/>
      <c r="AI759" s="274"/>
      <c r="AJ759" s="274"/>
      <c r="AK759" s="274"/>
      <c r="AL759" s="274"/>
      <c r="AM759" s="274"/>
      <c r="AN759" s="274"/>
      <c r="AO759" s="275"/>
      <c r="AP759" s="276"/>
      <c r="AQ759" s="277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  <c r="BE759" s="279"/>
      <c r="BF759" s="265"/>
      <c r="BG759" s="198"/>
    </row>
    <row r="760" spans="1:59" ht="13.5" customHeight="1" x14ac:dyDescent="0.2">
      <c r="A760" s="246" t="s">
        <v>95</v>
      </c>
      <c r="B760" s="362">
        <v>770</v>
      </c>
      <c r="C760" s="361">
        <v>503</v>
      </c>
      <c r="D760" s="360" t="s">
        <v>1004</v>
      </c>
      <c r="E760" s="357" t="s">
        <v>96</v>
      </c>
      <c r="F760" s="359"/>
      <c r="G760" s="358"/>
      <c r="H760" s="356">
        <v>10101</v>
      </c>
      <c r="I760" s="355">
        <v>393780.8</v>
      </c>
      <c r="J760" s="355">
        <v>0</v>
      </c>
      <c r="K760" s="355">
        <v>0</v>
      </c>
      <c r="L760" s="355">
        <v>0</v>
      </c>
      <c r="M760" s="355">
        <v>0</v>
      </c>
      <c r="N760" s="355">
        <v>0</v>
      </c>
      <c r="O760" s="355">
        <v>393780.8</v>
      </c>
      <c r="P760" s="355">
        <v>0</v>
      </c>
      <c r="Q760" s="355">
        <v>0</v>
      </c>
      <c r="R760" s="355">
        <v>0</v>
      </c>
      <c r="S760" s="355">
        <v>0</v>
      </c>
      <c r="T760" s="355">
        <v>0</v>
      </c>
      <c r="U760" s="354">
        <v>0</v>
      </c>
      <c r="V760" s="272"/>
      <c r="W760" s="272"/>
      <c r="X760" s="272"/>
      <c r="Y760" s="273"/>
      <c r="Z760" s="274"/>
      <c r="AA760" s="274"/>
      <c r="AB760" s="274"/>
      <c r="AC760" s="274"/>
      <c r="AD760" s="274"/>
      <c r="AE760" s="274"/>
      <c r="AF760" s="274"/>
      <c r="AG760" s="274"/>
      <c r="AH760" s="274"/>
      <c r="AI760" s="274"/>
      <c r="AJ760" s="274"/>
      <c r="AK760" s="274"/>
      <c r="AL760" s="274"/>
      <c r="AM760" s="274"/>
      <c r="AN760" s="274"/>
      <c r="AO760" s="275"/>
      <c r="AP760" s="276"/>
      <c r="AQ760" s="277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  <c r="BE760" s="279"/>
      <c r="BF760" s="265"/>
      <c r="BG760" s="198"/>
    </row>
    <row r="761" spans="1:59" ht="13.5" customHeight="1" x14ac:dyDescent="0.2">
      <c r="A761" s="246" t="s">
        <v>95</v>
      </c>
      <c r="B761" s="362">
        <v>770</v>
      </c>
      <c r="C761" s="361">
        <v>605</v>
      </c>
      <c r="D761" s="360" t="s">
        <v>778</v>
      </c>
      <c r="E761" s="357" t="s">
        <v>96</v>
      </c>
      <c r="F761" s="359"/>
      <c r="G761" s="358"/>
      <c r="H761" s="356">
        <v>10101</v>
      </c>
      <c r="I761" s="355">
        <v>155254</v>
      </c>
      <c r="J761" s="355">
        <v>0</v>
      </c>
      <c r="K761" s="355">
        <v>0</v>
      </c>
      <c r="L761" s="355">
        <v>155254</v>
      </c>
      <c r="M761" s="355">
        <v>0</v>
      </c>
      <c r="N761" s="355">
        <v>0</v>
      </c>
      <c r="O761" s="355">
        <v>0</v>
      </c>
      <c r="P761" s="355">
        <v>0</v>
      </c>
      <c r="Q761" s="355">
        <v>0</v>
      </c>
      <c r="R761" s="355">
        <v>0</v>
      </c>
      <c r="S761" s="355">
        <v>0</v>
      </c>
      <c r="T761" s="355">
        <v>0</v>
      </c>
      <c r="U761" s="354">
        <v>0</v>
      </c>
      <c r="V761" s="272"/>
      <c r="W761" s="272"/>
      <c r="X761" s="272"/>
      <c r="Y761" s="273"/>
      <c r="Z761" s="274"/>
      <c r="AA761" s="274"/>
      <c r="AB761" s="274"/>
      <c r="AC761" s="274"/>
      <c r="AD761" s="274"/>
      <c r="AE761" s="274"/>
      <c r="AF761" s="274"/>
      <c r="AG761" s="274"/>
      <c r="AH761" s="274"/>
      <c r="AI761" s="274"/>
      <c r="AJ761" s="274"/>
      <c r="AK761" s="274"/>
      <c r="AL761" s="274"/>
      <c r="AM761" s="274"/>
      <c r="AN761" s="274"/>
      <c r="AO761" s="275"/>
      <c r="AP761" s="276"/>
      <c r="AQ761" s="277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  <c r="BE761" s="279"/>
      <c r="BF761" s="265"/>
      <c r="BG761" s="198"/>
    </row>
    <row r="762" spans="1:59" ht="24.75" customHeight="1" x14ac:dyDescent="0.2">
      <c r="A762" s="246" t="s">
        <v>88</v>
      </c>
      <c r="B762" s="362">
        <v>771</v>
      </c>
      <c r="C762" s="361">
        <v>104</v>
      </c>
      <c r="D762" s="360" t="s">
        <v>348</v>
      </c>
      <c r="E762" s="357" t="s">
        <v>90</v>
      </c>
      <c r="F762" s="359"/>
      <c r="G762" s="358"/>
      <c r="H762" s="356">
        <v>10101</v>
      </c>
      <c r="I762" s="355">
        <v>2256153.9500000002</v>
      </c>
      <c r="J762" s="355">
        <v>136907.85</v>
      </c>
      <c r="K762" s="355">
        <v>219092.15</v>
      </c>
      <c r="L762" s="355">
        <v>178000</v>
      </c>
      <c r="M762" s="355">
        <v>196174.95</v>
      </c>
      <c r="N762" s="355">
        <v>178000</v>
      </c>
      <c r="O762" s="355">
        <v>201256</v>
      </c>
      <c r="P762" s="355">
        <v>201109</v>
      </c>
      <c r="Q762" s="355">
        <v>233614</v>
      </c>
      <c r="R762" s="355">
        <v>178000</v>
      </c>
      <c r="S762" s="355">
        <v>178000</v>
      </c>
      <c r="T762" s="355">
        <v>178000</v>
      </c>
      <c r="U762" s="354">
        <v>178000</v>
      </c>
      <c r="V762" s="272"/>
      <c r="W762" s="272"/>
      <c r="X762" s="272"/>
      <c r="Y762" s="273"/>
      <c r="Z762" s="274"/>
      <c r="AA762" s="274"/>
      <c r="AB762" s="274"/>
      <c r="AC762" s="274"/>
      <c r="AD762" s="274"/>
      <c r="AE762" s="274"/>
      <c r="AF762" s="274"/>
      <c r="AG762" s="274"/>
      <c r="AH762" s="274"/>
      <c r="AI762" s="274"/>
      <c r="AJ762" s="274"/>
      <c r="AK762" s="274"/>
      <c r="AL762" s="274"/>
      <c r="AM762" s="274"/>
      <c r="AN762" s="274"/>
      <c r="AO762" s="275"/>
      <c r="AP762" s="276"/>
      <c r="AQ762" s="277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  <c r="BE762" s="279"/>
      <c r="BF762" s="265"/>
      <c r="BG762" s="198"/>
    </row>
    <row r="763" spans="1:59" ht="32.25" customHeight="1" x14ac:dyDescent="0.2">
      <c r="A763" s="246" t="s">
        <v>91</v>
      </c>
      <c r="B763" s="362">
        <v>771</v>
      </c>
      <c r="C763" s="361">
        <v>104</v>
      </c>
      <c r="D763" s="360" t="s">
        <v>348</v>
      </c>
      <c r="E763" s="357" t="s">
        <v>92</v>
      </c>
      <c r="F763" s="359"/>
      <c r="G763" s="358"/>
      <c r="H763" s="356">
        <v>10101</v>
      </c>
      <c r="I763" s="355">
        <v>46805</v>
      </c>
      <c r="J763" s="355">
        <v>0</v>
      </c>
      <c r="K763" s="355">
        <v>0</v>
      </c>
      <c r="L763" s="355">
        <v>0</v>
      </c>
      <c r="M763" s="355">
        <v>0</v>
      </c>
      <c r="N763" s="355">
        <v>0</v>
      </c>
      <c r="O763" s="355">
        <v>12765</v>
      </c>
      <c r="P763" s="355">
        <v>12765</v>
      </c>
      <c r="Q763" s="355">
        <v>21275</v>
      </c>
      <c r="R763" s="355">
        <v>0</v>
      </c>
      <c r="S763" s="355">
        <v>0</v>
      </c>
      <c r="T763" s="355">
        <v>0</v>
      </c>
      <c r="U763" s="354">
        <v>0</v>
      </c>
      <c r="V763" s="272"/>
      <c r="W763" s="272"/>
      <c r="X763" s="272"/>
      <c r="Y763" s="273"/>
      <c r="Z763" s="274"/>
      <c r="AA763" s="274"/>
      <c r="AB763" s="274"/>
      <c r="AC763" s="274"/>
      <c r="AD763" s="274"/>
      <c r="AE763" s="274"/>
      <c r="AF763" s="274"/>
      <c r="AG763" s="274"/>
      <c r="AH763" s="274"/>
      <c r="AI763" s="274"/>
      <c r="AJ763" s="274"/>
      <c r="AK763" s="274"/>
      <c r="AL763" s="274"/>
      <c r="AM763" s="274"/>
      <c r="AN763" s="274"/>
      <c r="AO763" s="275"/>
      <c r="AP763" s="276"/>
      <c r="AQ763" s="277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  <c r="BE763" s="279"/>
      <c r="BF763" s="265"/>
      <c r="BG763" s="198"/>
    </row>
    <row r="764" spans="1:59" ht="38.25" customHeight="1" x14ac:dyDescent="0.2">
      <c r="A764" s="246" t="s">
        <v>93</v>
      </c>
      <c r="B764" s="362">
        <v>771</v>
      </c>
      <c r="C764" s="361">
        <v>104</v>
      </c>
      <c r="D764" s="360" t="s">
        <v>348</v>
      </c>
      <c r="E764" s="357" t="s">
        <v>94</v>
      </c>
      <c r="F764" s="359"/>
      <c r="G764" s="358"/>
      <c r="H764" s="356">
        <v>10101</v>
      </c>
      <c r="I764" s="355">
        <v>681358.49</v>
      </c>
      <c r="J764" s="355">
        <v>0</v>
      </c>
      <c r="K764" s="355">
        <v>107512</v>
      </c>
      <c r="L764" s="355">
        <v>53756</v>
      </c>
      <c r="M764" s="355">
        <v>59245</v>
      </c>
      <c r="N764" s="355">
        <v>53756</v>
      </c>
      <c r="O764" s="355">
        <v>60780</v>
      </c>
      <c r="P764" s="355">
        <v>60735</v>
      </c>
      <c r="Q764" s="355">
        <v>70551</v>
      </c>
      <c r="R764" s="355">
        <v>53756</v>
      </c>
      <c r="S764" s="355">
        <v>53756</v>
      </c>
      <c r="T764" s="355">
        <v>53756</v>
      </c>
      <c r="U764" s="354">
        <v>53755.49</v>
      </c>
      <c r="V764" s="272"/>
      <c r="W764" s="272"/>
      <c r="X764" s="272"/>
      <c r="Y764" s="273"/>
      <c r="Z764" s="274"/>
      <c r="AA764" s="274"/>
      <c r="AB764" s="274"/>
      <c r="AC764" s="274"/>
      <c r="AD764" s="274"/>
      <c r="AE764" s="274"/>
      <c r="AF764" s="274"/>
      <c r="AG764" s="274"/>
      <c r="AH764" s="274"/>
      <c r="AI764" s="274"/>
      <c r="AJ764" s="274"/>
      <c r="AK764" s="274"/>
      <c r="AL764" s="274"/>
      <c r="AM764" s="274"/>
      <c r="AN764" s="274"/>
      <c r="AO764" s="275"/>
      <c r="AP764" s="276"/>
      <c r="AQ764" s="277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  <c r="BE764" s="279"/>
      <c r="BF764" s="265"/>
      <c r="BG764" s="198"/>
    </row>
    <row r="765" spans="1:59" ht="38.25" customHeight="1" x14ac:dyDescent="0.2">
      <c r="A765" s="246" t="s">
        <v>93</v>
      </c>
      <c r="B765" s="362">
        <v>771</v>
      </c>
      <c r="C765" s="361">
        <v>104</v>
      </c>
      <c r="D765" s="360" t="s">
        <v>348</v>
      </c>
      <c r="E765" s="357" t="s">
        <v>94</v>
      </c>
      <c r="F765" s="359"/>
      <c r="G765" s="358"/>
      <c r="H765" s="356">
        <v>10101</v>
      </c>
      <c r="I765" s="355">
        <v>14135.11</v>
      </c>
      <c r="J765" s="355">
        <v>0</v>
      </c>
      <c r="K765" s="355">
        <v>0</v>
      </c>
      <c r="L765" s="355">
        <v>0</v>
      </c>
      <c r="M765" s="355">
        <v>0</v>
      </c>
      <c r="N765" s="355">
        <v>0</v>
      </c>
      <c r="O765" s="355">
        <v>3855.02</v>
      </c>
      <c r="P765" s="355">
        <v>3855.03</v>
      </c>
      <c r="Q765" s="355">
        <v>6425.06</v>
      </c>
      <c r="R765" s="355">
        <v>0</v>
      </c>
      <c r="S765" s="355">
        <v>0</v>
      </c>
      <c r="T765" s="355">
        <v>0</v>
      </c>
      <c r="U765" s="354">
        <v>0</v>
      </c>
      <c r="V765" s="272"/>
      <c r="W765" s="272"/>
      <c r="X765" s="272"/>
      <c r="Y765" s="273"/>
      <c r="Z765" s="274"/>
      <c r="AA765" s="274"/>
      <c r="AB765" s="274"/>
      <c r="AC765" s="274"/>
      <c r="AD765" s="274"/>
      <c r="AE765" s="274"/>
      <c r="AF765" s="274"/>
      <c r="AG765" s="274"/>
      <c r="AH765" s="274"/>
      <c r="AI765" s="274"/>
      <c r="AJ765" s="274"/>
      <c r="AK765" s="274"/>
      <c r="AL765" s="274"/>
      <c r="AM765" s="274"/>
      <c r="AN765" s="274"/>
      <c r="AO765" s="275"/>
      <c r="AP765" s="276"/>
      <c r="AQ765" s="277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  <c r="BE765" s="279"/>
      <c r="BF765" s="265"/>
      <c r="BG765" s="198"/>
    </row>
    <row r="766" spans="1:59" ht="13.5" customHeight="1" x14ac:dyDescent="0.2">
      <c r="A766" s="246" t="s">
        <v>95</v>
      </c>
      <c r="B766" s="362">
        <v>771</v>
      </c>
      <c r="C766" s="361">
        <v>104</v>
      </c>
      <c r="D766" s="360" t="s">
        <v>348</v>
      </c>
      <c r="E766" s="357" t="s">
        <v>96</v>
      </c>
      <c r="F766" s="359"/>
      <c r="G766" s="358"/>
      <c r="H766" s="356">
        <v>10101</v>
      </c>
      <c r="I766" s="355">
        <v>57347.519999999997</v>
      </c>
      <c r="J766" s="355">
        <v>4464.6899999999996</v>
      </c>
      <c r="K766" s="355">
        <v>5535.31</v>
      </c>
      <c r="L766" s="355">
        <v>5000</v>
      </c>
      <c r="M766" s="355">
        <v>5000</v>
      </c>
      <c r="N766" s="355">
        <v>5000</v>
      </c>
      <c r="O766" s="355">
        <v>4800</v>
      </c>
      <c r="P766" s="355">
        <v>4800</v>
      </c>
      <c r="Q766" s="355">
        <v>4800</v>
      </c>
      <c r="R766" s="355">
        <v>4800</v>
      </c>
      <c r="S766" s="355">
        <v>4500</v>
      </c>
      <c r="T766" s="355">
        <v>4500</v>
      </c>
      <c r="U766" s="354">
        <v>4147.5200000000004</v>
      </c>
      <c r="V766" s="272"/>
      <c r="W766" s="272"/>
      <c r="X766" s="272"/>
      <c r="Y766" s="273"/>
      <c r="Z766" s="274"/>
      <c r="AA766" s="274"/>
      <c r="AB766" s="274"/>
      <c r="AC766" s="274"/>
      <c r="AD766" s="274"/>
      <c r="AE766" s="274"/>
      <c r="AF766" s="274"/>
      <c r="AG766" s="274"/>
      <c r="AH766" s="274"/>
      <c r="AI766" s="274"/>
      <c r="AJ766" s="274"/>
      <c r="AK766" s="274"/>
      <c r="AL766" s="274"/>
      <c r="AM766" s="274"/>
      <c r="AN766" s="274"/>
      <c r="AO766" s="275"/>
      <c r="AP766" s="276"/>
      <c r="AQ766" s="277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  <c r="BE766" s="279"/>
      <c r="BF766" s="265"/>
      <c r="BG766" s="198"/>
    </row>
    <row r="767" spans="1:59" ht="13.5" customHeight="1" x14ac:dyDescent="0.2">
      <c r="A767" s="246" t="s">
        <v>95</v>
      </c>
      <c r="B767" s="362">
        <v>771</v>
      </c>
      <c r="C767" s="361">
        <v>104</v>
      </c>
      <c r="D767" s="360" t="s">
        <v>348</v>
      </c>
      <c r="E767" s="357" t="s">
        <v>96</v>
      </c>
      <c r="F767" s="359"/>
      <c r="G767" s="358"/>
      <c r="H767" s="356">
        <v>10101</v>
      </c>
      <c r="I767" s="355">
        <v>944.4</v>
      </c>
      <c r="J767" s="355">
        <v>0</v>
      </c>
      <c r="K767" s="355">
        <v>0</v>
      </c>
      <c r="L767" s="355">
        <v>0</v>
      </c>
      <c r="M767" s="355">
        <v>0</v>
      </c>
      <c r="N767" s="355">
        <v>0</v>
      </c>
      <c r="O767" s="355">
        <v>0</v>
      </c>
      <c r="P767" s="355">
        <v>0</v>
      </c>
      <c r="Q767" s="355">
        <v>0</v>
      </c>
      <c r="R767" s="355">
        <v>944.4</v>
      </c>
      <c r="S767" s="355">
        <v>0</v>
      </c>
      <c r="T767" s="355">
        <v>0</v>
      </c>
      <c r="U767" s="354">
        <v>0</v>
      </c>
      <c r="V767" s="272"/>
      <c r="W767" s="272"/>
      <c r="X767" s="272"/>
      <c r="Y767" s="273"/>
      <c r="Z767" s="274"/>
      <c r="AA767" s="274"/>
      <c r="AB767" s="274"/>
      <c r="AC767" s="274"/>
      <c r="AD767" s="274"/>
      <c r="AE767" s="274"/>
      <c r="AF767" s="274"/>
      <c r="AG767" s="274"/>
      <c r="AH767" s="274"/>
      <c r="AI767" s="274"/>
      <c r="AJ767" s="274"/>
      <c r="AK767" s="274"/>
      <c r="AL767" s="274"/>
      <c r="AM767" s="274"/>
      <c r="AN767" s="274"/>
      <c r="AO767" s="275"/>
      <c r="AP767" s="276"/>
      <c r="AQ767" s="277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  <c r="BE767" s="279"/>
      <c r="BF767" s="265"/>
      <c r="BG767" s="198"/>
    </row>
    <row r="768" spans="1:59" ht="13.5" customHeight="1" x14ac:dyDescent="0.2">
      <c r="A768" s="246" t="s">
        <v>95</v>
      </c>
      <c r="B768" s="362">
        <v>771</v>
      </c>
      <c r="C768" s="361">
        <v>104</v>
      </c>
      <c r="D768" s="360" t="s">
        <v>348</v>
      </c>
      <c r="E768" s="357" t="s">
        <v>96</v>
      </c>
      <c r="F768" s="359"/>
      <c r="G768" s="358"/>
      <c r="H768" s="356">
        <v>10101</v>
      </c>
      <c r="I768" s="355">
        <v>10835.23</v>
      </c>
      <c r="J768" s="355">
        <v>0</v>
      </c>
      <c r="K768" s="355">
        <v>800</v>
      </c>
      <c r="L768" s="355">
        <v>800</v>
      </c>
      <c r="M768" s="355">
        <v>800</v>
      </c>
      <c r="N768" s="355">
        <v>800</v>
      </c>
      <c r="O768" s="355">
        <v>800</v>
      </c>
      <c r="P768" s="355">
        <v>800</v>
      </c>
      <c r="Q768" s="355">
        <v>800</v>
      </c>
      <c r="R768" s="355">
        <v>800</v>
      </c>
      <c r="S768" s="355">
        <v>800</v>
      </c>
      <c r="T768" s="355">
        <v>800</v>
      </c>
      <c r="U768" s="354">
        <v>2835.23</v>
      </c>
      <c r="V768" s="272"/>
      <c r="W768" s="272"/>
      <c r="X768" s="272"/>
      <c r="Y768" s="273"/>
      <c r="Z768" s="274"/>
      <c r="AA768" s="274"/>
      <c r="AB768" s="274"/>
      <c r="AC768" s="274"/>
      <c r="AD768" s="274"/>
      <c r="AE768" s="274"/>
      <c r="AF768" s="274"/>
      <c r="AG768" s="274"/>
      <c r="AH768" s="274"/>
      <c r="AI768" s="274"/>
      <c r="AJ768" s="274"/>
      <c r="AK768" s="274"/>
      <c r="AL768" s="274"/>
      <c r="AM768" s="274"/>
      <c r="AN768" s="274"/>
      <c r="AO768" s="275"/>
      <c r="AP768" s="276"/>
      <c r="AQ768" s="277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  <c r="BE768" s="279"/>
      <c r="BF768" s="265"/>
      <c r="BG768" s="198"/>
    </row>
    <row r="769" spans="1:59" ht="13.5" customHeight="1" x14ac:dyDescent="0.2">
      <c r="A769" s="246" t="s">
        <v>95</v>
      </c>
      <c r="B769" s="362">
        <v>771</v>
      </c>
      <c r="C769" s="361">
        <v>104</v>
      </c>
      <c r="D769" s="360" t="s">
        <v>348</v>
      </c>
      <c r="E769" s="357" t="s">
        <v>96</v>
      </c>
      <c r="F769" s="359"/>
      <c r="G769" s="358"/>
      <c r="H769" s="356">
        <v>10101</v>
      </c>
      <c r="I769" s="355">
        <v>39871.47</v>
      </c>
      <c r="J769" s="355">
        <v>4000</v>
      </c>
      <c r="K769" s="355">
        <v>4000</v>
      </c>
      <c r="L769" s="355">
        <v>4000</v>
      </c>
      <c r="M769" s="355">
        <v>4000</v>
      </c>
      <c r="N769" s="355">
        <v>4000</v>
      </c>
      <c r="O769" s="355">
        <v>4000</v>
      </c>
      <c r="P769" s="355">
        <v>0</v>
      </c>
      <c r="Q769" s="355">
        <v>4000</v>
      </c>
      <c r="R769" s="355">
        <v>4000</v>
      </c>
      <c r="S769" s="355">
        <v>4000</v>
      </c>
      <c r="T769" s="355">
        <v>3871.47</v>
      </c>
      <c r="U769" s="354">
        <v>0</v>
      </c>
      <c r="V769" s="272"/>
      <c r="W769" s="272"/>
      <c r="X769" s="272"/>
      <c r="Y769" s="273"/>
      <c r="Z769" s="274"/>
      <c r="AA769" s="274"/>
      <c r="AB769" s="274"/>
      <c r="AC769" s="274"/>
      <c r="AD769" s="274"/>
      <c r="AE769" s="274"/>
      <c r="AF769" s="274"/>
      <c r="AG769" s="274"/>
      <c r="AH769" s="274"/>
      <c r="AI769" s="274"/>
      <c r="AJ769" s="274"/>
      <c r="AK769" s="274"/>
      <c r="AL769" s="274"/>
      <c r="AM769" s="274"/>
      <c r="AN769" s="274"/>
      <c r="AO769" s="275"/>
      <c r="AP769" s="276"/>
      <c r="AQ769" s="277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  <c r="BE769" s="279"/>
      <c r="BF769" s="265"/>
      <c r="BG769" s="198"/>
    </row>
    <row r="770" spans="1:59" ht="13.5" customHeight="1" x14ac:dyDescent="0.2">
      <c r="A770" s="246" t="s">
        <v>95</v>
      </c>
      <c r="B770" s="362">
        <v>771</v>
      </c>
      <c r="C770" s="361">
        <v>104</v>
      </c>
      <c r="D770" s="360" t="s">
        <v>348</v>
      </c>
      <c r="E770" s="357" t="s">
        <v>96</v>
      </c>
      <c r="F770" s="359"/>
      <c r="G770" s="358"/>
      <c r="H770" s="356">
        <v>10101</v>
      </c>
      <c r="I770" s="355">
        <v>173643.76</v>
      </c>
      <c r="J770" s="355">
        <v>5600</v>
      </c>
      <c r="K770" s="355">
        <v>24400</v>
      </c>
      <c r="L770" s="355">
        <v>8000</v>
      </c>
      <c r="M770" s="355">
        <v>8000</v>
      </c>
      <c r="N770" s="355">
        <v>11000</v>
      </c>
      <c r="O770" s="355">
        <v>8000</v>
      </c>
      <c r="P770" s="355">
        <v>20000</v>
      </c>
      <c r="Q770" s="355">
        <v>20000</v>
      </c>
      <c r="R770" s="355">
        <v>18000</v>
      </c>
      <c r="S770" s="355">
        <v>18000</v>
      </c>
      <c r="T770" s="355">
        <v>17600</v>
      </c>
      <c r="U770" s="354">
        <v>15043.76</v>
      </c>
      <c r="V770" s="272"/>
      <c r="W770" s="272"/>
      <c r="X770" s="272"/>
      <c r="Y770" s="273"/>
      <c r="Z770" s="274"/>
      <c r="AA770" s="274"/>
      <c r="AB770" s="274"/>
      <c r="AC770" s="274"/>
      <c r="AD770" s="274"/>
      <c r="AE770" s="274"/>
      <c r="AF770" s="274"/>
      <c r="AG770" s="274"/>
      <c r="AH770" s="274"/>
      <c r="AI770" s="274"/>
      <c r="AJ770" s="274"/>
      <c r="AK770" s="274"/>
      <c r="AL770" s="274"/>
      <c r="AM770" s="274"/>
      <c r="AN770" s="274"/>
      <c r="AO770" s="275"/>
      <c r="AP770" s="276"/>
      <c r="AQ770" s="277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  <c r="BE770" s="279"/>
      <c r="BF770" s="265"/>
      <c r="BG770" s="198"/>
    </row>
    <row r="771" spans="1:59" ht="13.5" customHeight="1" x14ac:dyDescent="0.2">
      <c r="A771" s="246" t="s">
        <v>95</v>
      </c>
      <c r="B771" s="362">
        <v>771</v>
      </c>
      <c r="C771" s="361">
        <v>104</v>
      </c>
      <c r="D771" s="360" t="s">
        <v>348</v>
      </c>
      <c r="E771" s="357" t="s">
        <v>96</v>
      </c>
      <c r="F771" s="359"/>
      <c r="G771" s="358"/>
      <c r="H771" s="356">
        <v>10101</v>
      </c>
      <c r="I771" s="355">
        <v>4945.7</v>
      </c>
      <c r="J771" s="355">
        <v>0</v>
      </c>
      <c r="K771" s="355">
        <v>0</v>
      </c>
      <c r="L771" s="355">
        <v>0</v>
      </c>
      <c r="M771" s="355">
        <v>0</v>
      </c>
      <c r="N771" s="355">
        <v>0</v>
      </c>
      <c r="O771" s="355">
        <v>0</v>
      </c>
      <c r="P771" s="355">
        <v>0</v>
      </c>
      <c r="Q771" s="355">
        <v>0</v>
      </c>
      <c r="R771" s="355">
        <v>0</v>
      </c>
      <c r="S771" s="355">
        <v>0</v>
      </c>
      <c r="T771" s="355">
        <v>4945.7</v>
      </c>
      <c r="U771" s="354">
        <v>0</v>
      </c>
      <c r="V771" s="272"/>
      <c r="W771" s="272"/>
      <c r="X771" s="272"/>
      <c r="Y771" s="273"/>
      <c r="Z771" s="274"/>
      <c r="AA771" s="274"/>
      <c r="AB771" s="274"/>
      <c r="AC771" s="274"/>
      <c r="AD771" s="274"/>
      <c r="AE771" s="274"/>
      <c r="AF771" s="274"/>
      <c r="AG771" s="274"/>
      <c r="AH771" s="274"/>
      <c r="AI771" s="274"/>
      <c r="AJ771" s="274"/>
      <c r="AK771" s="274"/>
      <c r="AL771" s="274"/>
      <c r="AM771" s="274"/>
      <c r="AN771" s="274"/>
      <c r="AO771" s="275"/>
      <c r="AP771" s="276"/>
      <c r="AQ771" s="277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  <c r="BE771" s="279"/>
      <c r="BF771" s="265"/>
      <c r="BG771" s="198"/>
    </row>
    <row r="772" spans="1:59" ht="13.5" customHeight="1" x14ac:dyDescent="0.2">
      <c r="A772" s="246" t="s">
        <v>95</v>
      </c>
      <c r="B772" s="362">
        <v>771</v>
      </c>
      <c r="C772" s="361">
        <v>104</v>
      </c>
      <c r="D772" s="360" t="s">
        <v>348</v>
      </c>
      <c r="E772" s="357" t="s">
        <v>96</v>
      </c>
      <c r="F772" s="359"/>
      <c r="G772" s="358"/>
      <c r="H772" s="356">
        <v>10101</v>
      </c>
      <c r="I772" s="355">
        <v>119712</v>
      </c>
      <c r="J772" s="355">
        <v>0</v>
      </c>
      <c r="K772" s="355">
        <v>10000</v>
      </c>
      <c r="L772" s="355">
        <v>10000</v>
      </c>
      <c r="M772" s="355">
        <v>10000</v>
      </c>
      <c r="N772" s="355">
        <v>10000</v>
      </c>
      <c r="O772" s="355">
        <v>10000</v>
      </c>
      <c r="P772" s="355">
        <v>10000</v>
      </c>
      <c r="Q772" s="355">
        <v>10000</v>
      </c>
      <c r="R772" s="355">
        <v>10000</v>
      </c>
      <c r="S772" s="355">
        <v>10000</v>
      </c>
      <c r="T772" s="355">
        <v>10000</v>
      </c>
      <c r="U772" s="354">
        <v>19712</v>
      </c>
      <c r="V772" s="272"/>
      <c r="W772" s="272"/>
      <c r="X772" s="272"/>
      <c r="Y772" s="273"/>
      <c r="Z772" s="274"/>
      <c r="AA772" s="274"/>
      <c r="AB772" s="274"/>
      <c r="AC772" s="274"/>
      <c r="AD772" s="274"/>
      <c r="AE772" s="274"/>
      <c r="AF772" s="274"/>
      <c r="AG772" s="274"/>
      <c r="AH772" s="274"/>
      <c r="AI772" s="274"/>
      <c r="AJ772" s="274"/>
      <c r="AK772" s="274"/>
      <c r="AL772" s="274"/>
      <c r="AM772" s="274"/>
      <c r="AN772" s="274"/>
      <c r="AO772" s="275"/>
      <c r="AP772" s="276"/>
      <c r="AQ772" s="277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  <c r="BE772" s="279"/>
      <c r="BF772" s="265"/>
      <c r="BG772" s="198"/>
    </row>
    <row r="773" spans="1:59" ht="13.5" customHeight="1" x14ac:dyDescent="0.2">
      <c r="A773" s="246" t="s">
        <v>95</v>
      </c>
      <c r="B773" s="362">
        <v>771</v>
      </c>
      <c r="C773" s="361">
        <v>104</v>
      </c>
      <c r="D773" s="360" t="s">
        <v>348</v>
      </c>
      <c r="E773" s="357" t="s">
        <v>96</v>
      </c>
      <c r="F773" s="359"/>
      <c r="G773" s="358"/>
      <c r="H773" s="356">
        <v>10101</v>
      </c>
      <c r="I773" s="355">
        <v>71989.509999999995</v>
      </c>
      <c r="J773" s="355">
        <v>0</v>
      </c>
      <c r="K773" s="355">
        <v>18200</v>
      </c>
      <c r="L773" s="355">
        <v>13800</v>
      </c>
      <c r="M773" s="355">
        <v>0</v>
      </c>
      <c r="N773" s="355">
        <v>0</v>
      </c>
      <c r="O773" s="355">
        <v>0</v>
      </c>
      <c r="P773" s="355">
        <v>5000</v>
      </c>
      <c r="Q773" s="355">
        <v>5000</v>
      </c>
      <c r="R773" s="355">
        <v>0</v>
      </c>
      <c r="S773" s="355">
        <v>15000</v>
      </c>
      <c r="T773" s="355">
        <v>0</v>
      </c>
      <c r="U773" s="354">
        <v>14989.51</v>
      </c>
      <c r="V773" s="272"/>
      <c r="W773" s="272"/>
      <c r="X773" s="272"/>
      <c r="Y773" s="273"/>
      <c r="Z773" s="274"/>
      <c r="AA773" s="274"/>
      <c r="AB773" s="274"/>
      <c r="AC773" s="274"/>
      <c r="AD773" s="274"/>
      <c r="AE773" s="274"/>
      <c r="AF773" s="274"/>
      <c r="AG773" s="274"/>
      <c r="AH773" s="274"/>
      <c r="AI773" s="274"/>
      <c r="AJ773" s="274"/>
      <c r="AK773" s="274"/>
      <c r="AL773" s="274"/>
      <c r="AM773" s="274"/>
      <c r="AN773" s="274"/>
      <c r="AO773" s="275"/>
      <c r="AP773" s="276"/>
      <c r="AQ773" s="277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  <c r="BE773" s="279"/>
      <c r="BF773" s="265"/>
      <c r="BG773" s="198"/>
    </row>
    <row r="774" spans="1:59" ht="17.25" customHeight="1" x14ac:dyDescent="0.2">
      <c r="A774" s="246" t="s">
        <v>388</v>
      </c>
      <c r="B774" s="362">
        <v>771</v>
      </c>
      <c r="C774" s="361">
        <v>104</v>
      </c>
      <c r="D774" s="360" t="s">
        <v>348</v>
      </c>
      <c r="E774" s="357" t="s">
        <v>347</v>
      </c>
      <c r="F774" s="359"/>
      <c r="G774" s="358"/>
      <c r="H774" s="356">
        <v>10101</v>
      </c>
      <c r="I774" s="355">
        <v>37032</v>
      </c>
      <c r="J774" s="355">
        <v>783.52</v>
      </c>
      <c r="K774" s="355">
        <v>6216.48</v>
      </c>
      <c r="L774" s="355">
        <v>3000</v>
      </c>
      <c r="M774" s="355">
        <v>3000</v>
      </c>
      <c r="N774" s="355">
        <v>3000</v>
      </c>
      <c r="O774" s="355">
        <v>3000</v>
      </c>
      <c r="P774" s="355">
        <v>3000</v>
      </c>
      <c r="Q774" s="355">
        <v>3000</v>
      </c>
      <c r="R774" s="355">
        <v>3000</v>
      </c>
      <c r="S774" s="355">
        <v>3000</v>
      </c>
      <c r="T774" s="355">
        <v>3000</v>
      </c>
      <c r="U774" s="354">
        <v>3032</v>
      </c>
      <c r="V774" s="272"/>
      <c r="W774" s="272"/>
      <c r="X774" s="272"/>
      <c r="Y774" s="273"/>
      <c r="Z774" s="274"/>
      <c r="AA774" s="274"/>
      <c r="AB774" s="274"/>
      <c r="AC774" s="274"/>
      <c r="AD774" s="274"/>
      <c r="AE774" s="274"/>
      <c r="AF774" s="274"/>
      <c r="AG774" s="274"/>
      <c r="AH774" s="274"/>
      <c r="AI774" s="274"/>
      <c r="AJ774" s="274"/>
      <c r="AK774" s="274"/>
      <c r="AL774" s="274"/>
      <c r="AM774" s="274"/>
      <c r="AN774" s="274"/>
      <c r="AO774" s="275"/>
      <c r="AP774" s="276"/>
      <c r="AQ774" s="277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  <c r="BE774" s="279"/>
      <c r="BF774" s="265"/>
      <c r="BG774" s="198"/>
    </row>
    <row r="775" spans="1:59" ht="17.25" customHeight="1" x14ac:dyDescent="0.2">
      <c r="A775" s="246" t="s">
        <v>388</v>
      </c>
      <c r="B775" s="362">
        <v>771</v>
      </c>
      <c r="C775" s="361">
        <v>104</v>
      </c>
      <c r="D775" s="360" t="s">
        <v>348</v>
      </c>
      <c r="E775" s="357" t="s">
        <v>347</v>
      </c>
      <c r="F775" s="359"/>
      <c r="G775" s="358"/>
      <c r="H775" s="356">
        <v>10101</v>
      </c>
      <c r="I775" s="355">
        <v>50343</v>
      </c>
      <c r="J775" s="355">
        <v>3227.91</v>
      </c>
      <c r="K775" s="355">
        <v>9115.09</v>
      </c>
      <c r="L775" s="355">
        <v>6000</v>
      </c>
      <c r="M775" s="355">
        <v>4000</v>
      </c>
      <c r="N775" s="355">
        <v>3000</v>
      </c>
      <c r="O775" s="355">
        <v>2000</v>
      </c>
      <c r="P775" s="355">
        <v>0</v>
      </c>
      <c r="Q775" s="355">
        <v>0</v>
      </c>
      <c r="R775" s="355">
        <v>0</v>
      </c>
      <c r="S775" s="355">
        <v>2000</v>
      </c>
      <c r="T775" s="355">
        <v>6000</v>
      </c>
      <c r="U775" s="354">
        <v>15000</v>
      </c>
      <c r="V775" s="272"/>
      <c r="W775" s="272"/>
      <c r="X775" s="272"/>
      <c r="Y775" s="273"/>
      <c r="Z775" s="274"/>
      <c r="AA775" s="274"/>
      <c r="AB775" s="274"/>
      <c r="AC775" s="274"/>
      <c r="AD775" s="274"/>
      <c r="AE775" s="274"/>
      <c r="AF775" s="274"/>
      <c r="AG775" s="274"/>
      <c r="AH775" s="274"/>
      <c r="AI775" s="274"/>
      <c r="AJ775" s="274"/>
      <c r="AK775" s="274"/>
      <c r="AL775" s="274"/>
      <c r="AM775" s="274"/>
      <c r="AN775" s="274"/>
      <c r="AO775" s="275"/>
      <c r="AP775" s="276"/>
      <c r="AQ775" s="277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  <c r="BE775" s="279"/>
      <c r="BF775" s="265"/>
      <c r="BG775" s="198"/>
    </row>
    <row r="776" spans="1:59" ht="24" customHeight="1" x14ac:dyDescent="0.2">
      <c r="A776" s="246" t="s">
        <v>104</v>
      </c>
      <c r="B776" s="362">
        <v>771</v>
      </c>
      <c r="C776" s="361">
        <v>104</v>
      </c>
      <c r="D776" s="360" t="s">
        <v>348</v>
      </c>
      <c r="E776" s="357" t="s">
        <v>105</v>
      </c>
      <c r="F776" s="359"/>
      <c r="G776" s="358"/>
      <c r="H776" s="356">
        <v>10101</v>
      </c>
      <c r="I776" s="355">
        <v>1111</v>
      </c>
      <c r="J776" s="355">
        <v>0</v>
      </c>
      <c r="K776" s="355">
        <v>0</v>
      </c>
      <c r="L776" s="355">
        <v>278</v>
      </c>
      <c r="M776" s="355">
        <v>0</v>
      </c>
      <c r="N776" s="355">
        <v>0</v>
      </c>
      <c r="O776" s="355">
        <v>278</v>
      </c>
      <c r="P776" s="355">
        <v>0</v>
      </c>
      <c r="Q776" s="355">
        <v>0</v>
      </c>
      <c r="R776" s="355">
        <v>278</v>
      </c>
      <c r="S776" s="355">
        <v>0</v>
      </c>
      <c r="T776" s="355">
        <v>0</v>
      </c>
      <c r="U776" s="354">
        <v>277</v>
      </c>
      <c r="V776" s="272"/>
      <c r="W776" s="272"/>
      <c r="X776" s="272"/>
      <c r="Y776" s="273"/>
      <c r="Z776" s="274"/>
      <c r="AA776" s="274"/>
      <c r="AB776" s="274"/>
      <c r="AC776" s="274"/>
      <c r="AD776" s="274"/>
      <c r="AE776" s="274"/>
      <c r="AF776" s="274"/>
      <c r="AG776" s="274"/>
      <c r="AH776" s="274"/>
      <c r="AI776" s="274"/>
      <c r="AJ776" s="274"/>
      <c r="AK776" s="274"/>
      <c r="AL776" s="274"/>
      <c r="AM776" s="274"/>
      <c r="AN776" s="274"/>
      <c r="AO776" s="275"/>
      <c r="AP776" s="276"/>
      <c r="AQ776" s="277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  <c r="BE776" s="279"/>
      <c r="BF776" s="265"/>
      <c r="BG776" s="198"/>
    </row>
    <row r="777" spans="1:59" ht="15.75" customHeight="1" x14ac:dyDescent="0.2">
      <c r="A777" s="246" t="s">
        <v>97</v>
      </c>
      <c r="B777" s="362">
        <v>771</v>
      </c>
      <c r="C777" s="361">
        <v>104</v>
      </c>
      <c r="D777" s="360" t="s">
        <v>348</v>
      </c>
      <c r="E777" s="357" t="s">
        <v>98</v>
      </c>
      <c r="F777" s="359"/>
      <c r="G777" s="358"/>
      <c r="H777" s="356">
        <v>10101</v>
      </c>
      <c r="I777" s="355">
        <v>545.02</v>
      </c>
      <c r="J777" s="355">
        <v>0</v>
      </c>
      <c r="K777" s="355">
        <v>0</v>
      </c>
      <c r="L777" s="355">
        <v>137</v>
      </c>
      <c r="M777" s="355">
        <v>0</v>
      </c>
      <c r="N777" s="355">
        <v>0</v>
      </c>
      <c r="O777" s="355">
        <v>137</v>
      </c>
      <c r="P777" s="355">
        <v>0</v>
      </c>
      <c r="Q777" s="355">
        <v>0</v>
      </c>
      <c r="R777" s="355">
        <v>137</v>
      </c>
      <c r="S777" s="355">
        <v>0</v>
      </c>
      <c r="T777" s="355">
        <v>0</v>
      </c>
      <c r="U777" s="354">
        <v>134.02000000000001</v>
      </c>
      <c r="V777" s="272"/>
      <c r="W777" s="272"/>
      <c r="X777" s="272"/>
      <c r="Y777" s="273"/>
      <c r="Z777" s="274"/>
      <c r="AA777" s="274"/>
      <c r="AB777" s="274"/>
      <c r="AC777" s="274"/>
      <c r="AD777" s="274"/>
      <c r="AE777" s="274"/>
      <c r="AF777" s="274"/>
      <c r="AG777" s="274"/>
      <c r="AH777" s="274"/>
      <c r="AI777" s="274"/>
      <c r="AJ777" s="274"/>
      <c r="AK777" s="274"/>
      <c r="AL777" s="274"/>
      <c r="AM777" s="274"/>
      <c r="AN777" s="274"/>
      <c r="AO777" s="275"/>
      <c r="AP777" s="276"/>
      <c r="AQ777" s="277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  <c r="BE777" s="279"/>
      <c r="BF777" s="265"/>
      <c r="BG777" s="198"/>
    </row>
    <row r="778" spans="1:59" ht="13.5" customHeight="1" x14ac:dyDescent="0.2">
      <c r="A778" s="246" t="s">
        <v>95</v>
      </c>
      <c r="B778" s="362">
        <v>771</v>
      </c>
      <c r="C778" s="361">
        <v>113</v>
      </c>
      <c r="D778" s="360" t="s">
        <v>974</v>
      </c>
      <c r="E778" s="357" t="s">
        <v>96</v>
      </c>
      <c r="F778" s="359"/>
      <c r="G778" s="358"/>
      <c r="H778" s="356">
        <v>10101</v>
      </c>
      <c r="I778" s="355">
        <v>20000</v>
      </c>
      <c r="J778" s="355">
        <v>0</v>
      </c>
      <c r="K778" s="355">
        <v>0</v>
      </c>
      <c r="L778" s="355">
        <v>0</v>
      </c>
      <c r="M778" s="355">
        <v>0</v>
      </c>
      <c r="N778" s="355">
        <v>10000</v>
      </c>
      <c r="O778" s="355">
        <v>0</v>
      </c>
      <c r="P778" s="355">
        <v>0</v>
      </c>
      <c r="Q778" s="355">
        <v>10000</v>
      </c>
      <c r="R778" s="355">
        <v>0</v>
      </c>
      <c r="S778" s="355">
        <v>0</v>
      </c>
      <c r="T778" s="355">
        <v>0</v>
      </c>
      <c r="U778" s="354">
        <v>0</v>
      </c>
      <c r="V778" s="272"/>
      <c r="W778" s="272"/>
      <c r="X778" s="272"/>
      <c r="Y778" s="273"/>
      <c r="Z778" s="274"/>
      <c r="AA778" s="274"/>
      <c r="AB778" s="274"/>
      <c r="AC778" s="274"/>
      <c r="AD778" s="274"/>
      <c r="AE778" s="274"/>
      <c r="AF778" s="274"/>
      <c r="AG778" s="274"/>
      <c r="AH778" s="274"/>
      <c r="AI778" s="274"/>
      <c r="AJ778" s="274"/>
      <c r="AK778" s="274"/>
      <c r="AL778" s="274"/>
      <c r="AM778" s="274"/>
      <c r="AN778" s="274"/>
      <c r="AO778" s="275"/>
      <c r="AP778" s="276"/>
      <c r="AQ778" s="277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  <c r="BE778" s="279"/>
      <c r="BF778" s="265"/>
      <c r="BG778" s="198"/>
    </row>
    <row r="779" spans="1:59" ht="13.5" customHeight="1" x14ac:dyDescent="0.2">
      <c r="A779" s="246" t="s">
        <v>95</v>
      </c>
      <c r="B779" s="362">
        <v>771</v>
      </c>
      <c r="C779" s="361">
        <v>113</v>
      </c>
      <c r="D779" s="360" t="s">
        <v>974</v>
      </c>
      <c r="E779" s="357" t="s">
        <v>96</v>
      </c>
      <c r="F779" s="359"/>
      <c r="G779" s="358"/>
      <c r="H779" s="356">
        <v>10101</v>
      </c>
      <c r="I779" s="355">
        <v>30000</v>
      </c>
      <c r="J779" s="355">
        <v>0</v>
      </c>
      <c r="K779" s="355">
        <v>0</v>
      </c>
      <c r="L779" s="355">
        <v>0</v>
      </c>
      <c r="M779" s="355">
        <v>0</v>
      </c>
      <c r="N779" s="355">
        <v>10000</v>
      </c>
      <c r="O779" s="355">
        <v>4500</v>
      </c>
      <c r="P779" s="355">
        <v>0</v>
      </c>
      <c r="Q779" s="355">
        <v>0</v>
      </c>
      <c r="R779" s="355">
        <v>15500</v>
      </c>
      <c r="S779" s="355">
        <v>0</v>
      </c>
      <c r="T779" s="355">
        <v>0</v>
      </c>
      <c r="U779" s="354">
        <v>0</v>
      </c>
      <c r="V779" s="272"/>
      <c r="W779" s="272"/>
      <c r="X779" s="272"/>
      <c r="Y779" s="273"/>
      <c r="Z779" s="274"/>
      <c r="AA779" s="274"/>
      <c r="AB779" s="274"/>
      <c r="AC779" s="274"/>
      <c r="AD779" s="274"/>
      <c r="AE779" s="274"/>
      <c r="AF779" s="274"/>
      <c r="AG779" s="274"/>
      <c r="AH779" s="274"/>
      <c r="AI779" s="274"/>
      <c r="AJ779" s="274"/>
      <c r="AK779" s="274"/>
      <c r="AL779" s="274"/>
      <c r="AM779" s="274"/>
      <c r="AN779" s="274"/>
      <c r="AO779" s="275"/>
      <c r="AP779" s="276"/>
      <c r="AQ779" s="277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  <c r="BE779" s="279"/>
      <c r="BF779" s="265"/>
      <c r="BG779" s="198"/>
    </row>
    <row r="780" spans="1:59" ht="24.75" customHeight="1" x14ac:dyDescent="0.2">
      <c r="A780" s="246" t="s">
        <v>88</v>
      </c>
      <c r="B780" s="362">
        <v>771</v>
      </c>
      <c r="C780" s="361">
        <v>203</v>
      </c>
      <c r="D780" s="360" t="s">
        <v>404</v>
      </c>
      <c r="E780" s="357" t="s">
        <v>90</v>
      </c>
      <c r="F780" s="359"/>
      <c r="G780" s="358" t="s">
        <v>965</v>
      </c>
      <c r="H780" s="356">
        <v>10301</v>
      </c>
      <c r="I780" s="355">
        <v>124124</v>
      </c>
      <c r="J780" s="355">
        <v>9621</v>
      </c>
      <c r="K780" s="355">
        <v>9621</v>
      </c>
      <c r="L780" s="355">
        <v>9621</v>
      </c>
      <c r="M780" s="355">
        <v>9621</v>
      </c>
      <c r="N780" s="355">
        <v>9621</v>
      </c>
      <c r="O780" s="355">
        <v>9621</v>
      </c>
      <c r="P780" s="355">
        <v>9621</v>
      </c>
      <c r="Q780" s="355">
        <v>29002</v>
      </c>
      <c r="R780" s="355">
        <v>2912</v>
      </c>
      <c r="S780" s="355">
        <v>9621</v>
      </c>
      <c r="T780" s="355">
        <v>9621</v>
      </c>
      <c r="U780" s="354">
        <v>5621</v>
      </c>
      <c r="V780" s="272"/>
      <c r="W780" s="272"/>
      <c r="X780" s="272"/>
      <c r="Y780" s="273"/>
      <c r="Z780" s="274"/>
      <c r="AA780" s="274"/>
      <c r="AB780" s="274"/>
      <c r="AC780" s="274"/>
      <c r="AD780" s="274"/>
      <c r="AE780" s="274"/>
      <c r="AF780" s="274"/>
      <c r="AG780" s="274"/>
      <c r="AH780" s="274"/>
      <c r="AI780" s="274"/>
      <c r="AJ780" s="274"/>
      <c r="AK780" s="274"/>
      <c r="AL780" s="274"/>
      <c r="AM780" s="274"/>
      <c r="AN780" s="274"/>
      <c r="AO780" s="275"/>
      <c r="AP780" s="276"/>
      <c r="AQ780" s="277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  <c r="BE780" s="279"/>
      <c r="BF780" s="265"/>
      <c r="BG780" s="198"/>
    </row>
    <row r="781" spans="1:59" ht="38.25" customHeight="1" x14ac:dyDescent="0.2">
      <c r="A781" s="246" t="s">
        <v>93</v>
      </c>
      <c r="B781" s="362">
        <v>771</v>
      </c>
      <c r="C781" s="361">
        <v>203</v>
      </c>
      <c r="D781" s="360" t="s">
        <v>404</v>
      </c>
      <c r="E781" s="357" t="s">
        <v>94</v>
      </c>
      <c r="F781" s="359"/>
      <c r="G781" s="358" t="s">
        <v>965</v>
      </c>
      <c r="H781" s="356">
        <v>10301</v>
      </c>
      <c r="I781" s="355">
        <v>37485.449999999997</v>
      </c>
      <c r="J781" s="355">
        <v>2905.54</v>
      </c>
      <c r="K781" s="355">
        <v>2905.54</v>
      </c>
      <c r="L781" s="355">
        <v>2905.55</v>
      </c>
      <c r="M781" s="355">
        <v>2905.54</v>
      </c>
      <c r="N781" s="355">
        <v>2905.54</v>
      </c>
      <c r="O781" s="355">
        <v>2905.55</v>
      </c>
      <c r="P781" s="355">
        <v>2905.54</v>
      </c>
      <c r="Q781" s="355">
        <v>7852.61</v>
      </c>
      <c r="R781" s="355">
        <v>879.42</v>
      </c>
      <c r="S781" s="355">
        <v>2905.54</v>
      </c>
      <c r="T781" s="355">
        <v>2905.54</v>
      </c>
      <c r="U781" s="354">
        <v>2603.54</v>
      </c>
      <c r="V781" s="272"/>
      <c r="W781" s="272"/>
      <c r="X781" s="272"/>
      <c r="Y781" s="273"/>
      <c r="Z781" s="274"/>
      <c r="AA781" s="274"/>
      <c r="AB781" s="274"/>
      <c r="AC781" s="274"/>
      <c r="AD781" s="274"/>
      <c r="AE781" s="274"/>
      <c r="AF781" s="274"/>
      <c r="AG781" s="274"/>
      <c r="AH781" s="274"/>
      <c r="AI781" s="274"/>
      <c r="AJ781" s="274"/>
      <c r="AK781" s="274"/>
      <c r="AL781" s="274"/>
      <c r="AM781" s="274"/>
      <c r="AN781" s="274"/>
      <c r="AO781" s="275"/>
      <c r="AP781" s="276"/>
      <c r="AQ781" s="277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  <c r="BE781" s="279"/>
      <c r="BF781" s="265"/>
      <c r="BG781" s="198"/>
    </row>
    <row r="782" spans="1:59" ht="13.5" customHeight="1" x14ac:dyDescent="0.2">
      <c r="A782" s="246" t="s">
        <v>95</v>
      </c>
      <c r="B782" s="362">
        <v>771</v>
      </c>
      <c r="C782" s="361">
        <v>203</v>
      </c>
      <c r="D782" s="360" t="s">
        <v>404</v>
      </c>
      <c r="E782" s="357" t="s">
        <v>96</v>
      </c>
      <c r="F782" s="359"/>
      <c r="G782" s="358" t="s">
        <v>965</v>
      </c>
      <c r="H782" s="356">
        <v>10301</v>
      </c>
      <c r="I782" s="355">
        <v>16570.55</v>
      </c>
      <c r="J782" s="355">
        <v>0</v>
      </c>
      <c r="K782" s="355">
        <v>0</v>
      </c>
      <c r="L782" s="355">
        <v>1000</v>
      </c>
      <c r="M782" s="355">
        <v>0</v>
      </c>
      <c r="N782" s="355">
        <v>0</v>
      </c>
      <c r="O782" s="355">
        <v>2000</v>
      </c>
      <c r="P782" s="355">
        <v>0</v>
      </c>
      <c r="Q782" s="355">
        <v>4000</v>
      </c>
      <c r="R782" s="355">
        <v>3000</v>
      </c>
      <c r="S782" s="355">
        <v>0</v>
      </c>
      <c r="T782" s="355">
        <v>0</v>
      </c>
      <c r="U782" s="354">
        <v>6570.55</v>
      </c>
      <c r="V782" s="272"/>
      <c r="W782" s="272"/>
      <c r="X782" s="272"/>
      <c r="Y782" s="273"/>
      <c r="Z782" s="274"/>
      <c r="AA782" s="274"/>
      <c r="AB782" s="274"/>
      <c r="AC782" s="274"/>
      <c r="AD782" s="274"/>
      <c r="AE782" s="274"/>
      <c r="AF782" s="274"/>
      <c r="AG782" s="274"/>
      <c r="AH782" s="274"/>
      <c r="AI782" s="274"/>
      <c r="AJ782" s="274"/>
      <c r="AK782" s="274"/>
      <c r="AL782" s="274"/>
      <c r="AM782" s="274"/>
      <c r="AN782" s="274"/>
      <c r="AO782" s="275"/>
      <c r="AP782" s="276"/>
      <c r="AQ782" s="277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  <c r="BE782" s="279"/>
      <c r="BF782" s="265"/>
      <c r="BG782" s="198"/>
    </row>
    <row r="783" spans="1:59" ht="13.5" customHeight="1" x14ac:dyDescent="0.2">
      <c r="A783" s="246" t="s">
        <v>95</v>
      </c>
      <c r="B783" s="362">
        <v>771</v>
      </c>
      <c r="C783" s="361">
        <v>310</v>
      </c>
      <c r="D783" s="360" t="s">
        <v>381</v>
      </c>
      <c r="E783" s="357" t="s">
        <v>96</v>
      </c>
      <c r="F783" s="359"/>
      <c r="G783" s="358"/>
      <c r="H783" s="356">
        <v>10101</v>
      </c>
      <c r="I783" s="355">
        <v>35000</v>
      </c>
      <c r="J783" s="355">
        <v>0</v>
      </c>
      <c r="K783" s="355">
        <v>0</v>
      </c>
      <c r="L783" s="355">
        <v>0</v>
      </c>
      <c r="M783" s="355">
        <v>0</v>
      </c>
      <c r="N783" s="355">
        <v>0</v>
      </c>
      <c r="O783" s="355">
        <v>0</v>
      </c>
      <c r="P783" s="355">
        <v>35000</v>
      </c>
      <c r="Q783" s="355">
        <v>0</v>
      </c>
      <c r="R783" s="355">
        <v>0</v>
      </c>
      <c r="S783" s="355">
        <v>0</v>
      </c>
      <c r="T783" s="355">
        <v>0</v>
      </c>
      <c r="U783" s="354">
        <v>0</v>
      </c>
      <c r="V783" s="272"/>
      <c r="W783" s="272"/>
      <c r="X783" s="272"/>
      <c r="Y783" s="273"/>
      <c r="Z783" s="274"/>
      <c r="AA783" s="274"/>
      <c r="AB783" s="274"/>
      <c r="AC783" s="274"/>
      <c r="AD783" s="274"/>
      <c r="AE783" s="274"/>
      <c r="AF783" s="274"/>
      <c r="AG783" s="274"/>
      <c r="AH783" s="274"/>
      <c r="AI783" s="274"/>
      <c r="AJ783" s="274"/>
      <c r="AK783" s="274"/>
      <c r="AL783" s="274"/>
      <c r="AM783" s="274"/>
      <c r="AN783" s="274"/>
      <c r="AO783" s="275"/>
      <c r="AP783" s="276"/>
      <c r="AQ783" s="277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  <c r="BE783" s="279"/>
      <c r="BF783" s="265"/>
      <c r="BG783" s="198"/>
    </row>
    <row r="784" spans="1:59" ht="13.5" customHeight="1" x14ac:dyDescent="0.2">
      <c r="A784" s="246" t="s">
        <v>95</v>
      </c>
      <c r="B784" s="362">
        <v>771</v>
      </c>
      <c r="C784" s="361">
        <v>503</v>
      </c>
      <c r="D784" s="360" t="s">
        <v>383</v>
      </c>
      <c r="E784" s="357" t="s">
        <v>96</v>
      </c>
      <c r="F784" s="359"/>
      <c r="G784" s="358"/>
      <c r="H784" s="356">
        <v>10101</v>
      </c>
      <c r="I784" s="355">
        <v>85800</v>
      </c>
      <c r="J784" s="355">
        <v>0</v>
      </c>
      <c r="K784" s="355">
        <v>0</v>
      </c>
      <c r="L784" s="355">
        <v>0</v>
      </c>
      <c r="M784" s="355">
        <v>0</v>
      </c>
      <c r="N784" s="355">
        <v>0</v>
      </c>
      <c r="O784" s="355">
        <v>42800</v>
      </c>
      <c r="P784" s="355">
        <v>0</v>
      </c>
      <c r="Q784" s="355">
        <v>0</v>
      </c>
      <c r="R784" s="355">
        <v>43000</v>
      </c>
      <c r="S784" s="355">
        <v>0</v>
      </c>
      <c r="T784" s="355">
        <v>0</v>
      </c>
      <c r="U784" s="354">
        <v>0</v>
      </c>
      <c r="V784" s="272"/>
      <c r="W784" s="272"/>
      <c r="X784" s="272"/>
      <c r="Y784" s="273"/>
      <c r="Z784" s="274"/>
      <c r="AA784" s="274"/>
      <c r="AB784" s="274"/>
      <c r="AC784" s="274"/>
      <c r="AD784" s="274"/>
      <c r="AE784" s="274"/>
      <c r="AF784" s="274"/>
      <c r="AG784" s="274"/>
      <c r="AH784" s="274"/>
      <c r="AI784" s="274"/>
      <c r="AJ784" s="274"/>
      <c r="AK784" s="274"/>
      <c r="AL784" s="274"/>
      <c r="AM784" s="274"/>
      <c r="AN784" s="274"/>
      <c r="AO784" s="275"/>
      <c r="AP784" s="276"/>
      <c r="AQ784" s="277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  <c r="BE784" s="279"/>
      <c r="BF784" s="265"/>
      <c r="BG784" s="198"/>
    </row>
    <row r="785" spans="1:59" ht="13.5" customHeight="1" x14ac:dyDescent="0.2">
      <c r="A785" s="246" t="s">
        <v>95</v>
      </c>
      <c r="B785" s="362">
        <v>771</v>
      </c>
      <c r="C785" s="361">
        <v>503</v>
      </c>
      <c r="D785" s="360" t="s">
        <v>383</v>
      </c>
      <c r="E785" s="357" t="s">
        <v>96</v>
      </c>
      <c r="F785" s="359"/>
      <c r="G785" s="358"/>
      <c r="H785" s="356">
        <v>10101</v>
      </c>
      <c r="I785" s="355">
        <v>29060.94</v>
      </c>
      <c r="J785" s="355">
        <v>0</v>
      </c>
      <c r="K785" s="355">
        <v>0</v>
      </c>
      <c r="L785" s="355">
        <v>5000</v>
      </c>
      <c r="M785" s="355">
        <v>0</v>
      </c>
      <c r="N785" s="355">
        <v>0</v>
      </c>
      <c r="O785" s="355">
        <v>10000</v>
      </c>
      <c r="P785" s="355">
        <v>0</v>
      </c>
      <c r="Q785" s="355">
        <v>10000</v>
      </c>
      <c r="R785" s="355">
        <v>0</v>
      </c>
      <c r="S785" s="355">
        <v>4060.94</v>
      </c>
      <c r="T785" s="355">
        <v>0</v>
      </c>
      <c r="U785" s="354">
        <v>0</v>
      </c>
      <c r="V785" s="272"/>
      <c r="W785" s="272"/>
      <c r="X785" s="272"/>
      <c r="Y785" s="273"/>
      <c r="Z785" s="274"/>
      <c r="AA785" s="274"/>
      <c r="AB785" s="274"/>
      <c r="AC785" s="274"/>
      <c r="AD785" s="274"/>
      <c r="AE785" s="274"/>
      <c r="AF785" s="274"/>
      <c r="AG785" s="274"/>
      <c r="AH785" s="274"/>
      <c r="AI785" s="274"/>
      <c r="AJ785" s="274"/>
      <c r="AK785" s="274"/>
      <c r="AL785" s="274"/>
      <c r="AM785" s="274"/>
      <c r="AN785" s="274"/>
      <c r="AO785" s="275"/>
      <c r="AP785" s="276"/>
      <c r="AQ785" s="277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  <c r="BE785" s="279"/>
      <c r="BF785" s="265"/>
      <c r="BG785" s="198"/>
    </row>
    <row r="786" spans="1:59" ht="17.25" customHeight="1" x14ac:dyDescent="0.2">
      <c r="A786" s="246" t="s">
        <v>388</v>
      </c>
      <c r="B786" s="362">
        <v>771</v>
      </c>
      <c r="C786" s="361">
        <v>503</v>
      </c>
      <c r="D786" s="360" t="s">
        <v>383</v>
      </c>
      <c r="E786" s="357" t="s">
        <v>347</v>
      </c>
      <c r="F786" s="359"/>
      <c r="G786" s="358"/>
      <c r="H786" s="356">
        <v>10101</v>
      </c>
      <c r="I786" s="355">
        <v>495142</v>
      </c>
      <c r="J786" s="355">
        <v>9231.69</v>
      </c>
      <c r="K786" s="355">
        <v>70768.31</v>
      </c>
      <c r="L786" s="355">
        <v>40000</v>
      </c>
      <c r="M786" s="355">
        <v>40000</v>
      </c>
      <c r="N786" s="355">
        <v>40000</v>
      </c>
      <c r="O786" s="355">
        <v>40000</v>
      </c>
      <c r="P786" s="355">
        <v>40000</v>
      </c>
      <c r="Q786" s="355">
        <v>40000</v>
      </c>
      <c r="R786" s="355">
        <v>40000</v>
      </c>
      <c r="S786" s="355">
        <v>40000</v>
      </c>
      <c r="T786" s="355">
        <v>40000</v>
      </c>
      <c r="U786" s="354">
        <v>55142</v>
      </c>
      <c r="V786" s="272"/>
      <c r="W786" s="272"/>
      <c r="X786" s="272"/>
      <c r="Y786" s="273"/>
      <c r="Z786" s="274"/>
      <c r="AA786" s="274"/>
      <c r="AB786" s="274"/>
      <c r="AC786" s="274"/>
      <c r="AD786" s="274"/>
      <c r="AE786" s="274"/>
      <c r="AF786" s="274"/>
      <c r="AG786" s="274"/>
      <c r="AH786" s="274"/>
      <c r="AI786" s="274"/>
      <c r="AJ786" s="274"/>
      <c r="AK786" s="274"/>
      <c r="AL786" s="274"/>
      <c r="AM786" s="274"/>
      <c r="AN786" s="274"/>
      <c r="AO786" s="275"/>
      <c r="AP786" s="276"/>
      <c r="AQ786" s="277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  <c r="BE786" s="279"/>
      <c r="BF786" s="265"/>
      <c r="BG786" s="198"/>
    </row>
    <row r="787" spans="1:59" ht="13.5" customHeight="1" x14ac:dyDescent="0.2">
      <c r="A787" s="246" t="s">
        <v>95</v>
      </c>
      <c r="B787" s="362">
        <v>771</v>
      </c>
      <c r="C787" s="361">
        <v>503</v>
      </c>
      <c r="D787" s="360" t="s">
        <v>385</v>
      </c>
      <c r="E787" s="357" t="s">
        <v>96</v>
      </c>
      <c r="F787" s="359"/>
      <c r="G787" s="358"/>
      <c r="H787" s="356">
        <v>10101</v>
      </c>
      <c r="I787" s="355">
        <v>200116.8</v>
      </c>
      <c r="J787" s="355">
        <v>0</v>
      </c>
      <c r="K787" s="355">
        <v>12507.3</v>
      </c>
      <c r="L787" s="355">
        <v>6253.65</v>
      </c>
      <c r="M787" s="355">
        <v>56282.85</v>
      </c>
      <c r="N787" s="355">
        <v>56282.85</v>
      </c>
      <c r="O787" s="355">
        <v>6253.65</v>
      </c>
      <c r="P787" s="355">
        <v>31268.25</v>
      </c>
      <c r="Q787" s="355">
        <v>6253.65</v>
      </c>
      <c r="R787" s="355">
        <v>6253.65</v>
      </c>
      <c r="S787" s="355">
        <v>6253.65</v>
      </c>
      <c r="T787" s="355">
        <v>6253.65</v>
      </c>
      <c r="U787" s="354">
        <v>6253.65</v>
      </c>
      <c r="V787" s="272"/>
      <c r="W787" s="272"/>
      <c r="X787" s="272"/>
      <c r="Y787" s="273"/>
      <c r="Z787" s="274"/>
      <c r="AA787" s="274"/>
      <c r="AB787" s="274"/>
      <c r="AC787" s="274"/>
      <c r="AD787" s="274"/>
      <c r="AE787" s="274"/>
      <c r="AF787" s="274"/>
      <c r="AG787" s="274"/>
      <c r="AH787" s="274"/>
      <c r="AI787" s="274"/>
      <c r="AJ787" s="274"/>
      <c r="AK787" s="274"/>
      <c r="AL787" s="274"/>
      <c r="AM787" s="274"/>
      <c r="AN787" s="274"/>
      <c r="AO787" s="275"/>
      <c r="AP787" s="276"/>
      <c r="AQ787" s="277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  <c r="BE787" s="279"/>
      <c r="BF787" s="265"/>
      <c r="BG787" s="198"/>
    </row>
    <row r="788" spans="1:59" ht="13.5" customHeight="1" x14ac:dyDescent="0.2">
      <c r="A788" s="246" t="s">
        <v>95</v>
      </c>
      <c r="B788" s="362">
        <v>771</v>
      </c>
      <c r="C788" s="361">
        <v>503</v>
      </c>
      <c r="D788" s="360" t="s">
        <v>385</v>
      </c>
      <c r="E788" s="357" t="s">
        <v>96</v>
      </c>
      <c r="F788" s="359"/>
      <c r="G788" s="358"/>
      <c r="H788" s="356">
        <v>10101</v>
      </c>
      <c r="I788" s="355">
        <v>1590</v>
      </c>
      <c r="J788" s="355">
        <v>0</v>
      </c>
      <c r="K788" s="355">
        <v>0</v>
      </c>
      <c r="L788" s="355">
        <v>0</v>
      </c>
      <c r="M788" s="355">
        <v>0</v>
      </c>
      <c r="N788" s="355">
        <v>0</v>
      </c>
      <c r="O788" s="355">
        <v>1590</v>
      </c>
      <c r="P788" s="355">
        <v>0</v>
      </c>
      <c r="Q788" s="355">
        <v>0</v>
      </c>
      <c r="R788" s="355">
        <v>0</v>
      </c>
      <c r="S788" s="355">
        <v>0</v>
      </c>
      <c r="T788" s="355">
        <v>0</v>
      </c>
      <c r="U788" s="354">
        <v>0</v>
      </c>
      <c r="V788" s="272"/>
      <c r="W788" s="272"/>
      <c r="X788" s="272"/>
      <c r="Y788" s="273"/>
      <c r="Z788" s="274"/>
      <c r="AA788" s="274"/>
      <c r="AB788" s="274"/>
      <c r="AC788" s="274"/>
      <c r="AD788" s="274"/>
      <c r="AE788" s="274"/>
      <c r="AF788" s="274"/>
      <c r="AG788" s="274"/>
      <c r="AH788" s="274"/>
      <c r="AI788" s="274"/>
      <c r="AJ788" s="274"/>
      <c r="AK788" s="274"/>
      <c r="AL788" s="274"/>
      <c r="AM788" s="274"/>
      <c r="AN788" s="274"/>
      <c r="AO788" s="275"/>
      <c r="AP788" s="276"/>
      <c r="AQ788" s="277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  <c r="BE788" s="279"/>
      <c r="BF788" s="265"/>
      <c r="BG788" s="198"/>
    </row>
    <row r="789" spans="1:59" ht="13.5" customHeight="1" x14ac:dyDescent="0.2">
      <c r="A789" s="246" t="s">
        <v>95</v>
      </c>
      <c r="B789" s="362">
        <v>771</v>
      </c>
      <c r="C789" s="361">
        <v>503</v>
      </c>
      <c r="D789" s="360" t="s">
        <v>385</v>
      </c>
      <c r="E789" s="357" t="s">
        <v>96</v>
      </c>
      <c r="F789" s="359"/>
      <c r="G789" s="358"/>
      <c r="H789" s="356">
        <v>10101</v>
      </c>
      <c r="I789" s="355">
        <v>5831.35</v>
      </c>
      <c r="J789" s="355">
        <v>0</v>
      </c>
      <c r="K789" s="355">
        <v>0</v>
      </c>
      <c r="L789" s="355">
        <v>0</v>
      </c>
      <c r="M789" s="355">
        <v>3800</v>
      </c>
      <c r="N789" s="355">
        <v>2031.35</v>
      </c>
      <c r="O789" s="355">
        <v>0</v>
      </c>
      <c r="P789" s="355">
        <v>0</v>
      </c>
      <c r="Q789" s="355">
        <v>0</v>
      </c>
      <c r="R789" s="355">
        <v>0</v>
      </c>
      <c r="S789" s="355">
        <v>0</v>
      </c>
      <c r="T789" s="355">
        <v>0</v>
      </c>
      <c r="U789" s="354">
        <v>0</v>
      </c>
      <c r="V789" s="272"/>
      <c r="W789" s="272"/>
      <c r="X789" s="272"/>
      <c r="Y789" s="273"/>
      <c r="Z789" s="274"/>
      <c r="AA789" s="274"/>
      <c r="AB789" s="274"/>
      <c r="AC789" s="274"/>
      <c r="AD789" s="274"/>
      <c r="AE789" s="274"/>
      <c r="AF789" s="274"/>
      <c r="AG789" s="274"/>
      <c r="AH789" s="274"/>
      <c r="AI789" s="274"/>
      <c r="AJ789" s="274"/>
      <c r="AK789" s="274"/>
      <c r="AL789" s="274"/>
      <c r="AM789" s="274"/>
      <c r="AN789" s="274"/>
      <c r="AO789" s="275"/>
      <c r="AP789" s="276"/>
      <c r="AQ789" s="277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  <c r="BE789" s="279"/>
      <c r="BF789" s="265"/>
      <c r="BG789" s="198"/>
    </row>
    <row r="790" spans="1:59" ht="24" customHeight="1" x14ac:dyDescent="0.2">
      <c r="A790" s="246" t="s">
        <v>104</v>
      </c>
      <c r="B790" s="362">
        <v>771</v>
      </c>
      <c r="C790" s="361">
        <v>503</v>
      </c>
      <c r="D790" s="360" t="s">
        <v>385</v>
      </c>
      <c r="E790" s="357" t="s">
        <v>105</v>
      </c>
      <c r="F790" s="359"/>
      <c r="G790" s="358"/>
      <c r="H790" s="356">
        <v>10101</v>
      </c>
      <c r="I790" s="355">
        <v>2235</v>
      </c>
      <c r="J790" s="355">
        <v>0</v>
      </c>
      <c r="K790" s="355">
        <v>0</v>
      </c>
      <c r="L790" s="355">
        <v>600</v>
      </c>
      <c r="M790" s="355">
        <v>0</v>
      </c>
      <c r="N790" s="355">
        <v>0</v>
      </c>
      <c r="O790" s="355">
        <v>600</v>
      </c>
      <c r="P790" s="355">
        <v>0</v>
      </c>
      <c r="Q790" s="355">
        <v>0</v>
      </c>
      <c r="R790" s="355">
        <v>580</v>
      </c>
      <c r="S790" s="355">
        <v>0</v>
      </c>
      <c r="T790" s="355">
        <v>0</v>
      </c>
      <c r="U790" s="354">
        <v>455</v>
      </c>
      <c r="V790" s="272"/>
      <c r="W790" s="272"/>
      <c r="X790" s="272"/>
      <c r="Y790" s="273"/>
      <c r="Z790" s="274"/>
      <c r="AA790" s="274"/>
      <c r="AB790" s="274"/>
      <c r="AC790" s="274"/>
      <c r="AD790" s="274"/>
      <c r="AE790" s="274"/>
      <c r="AF790" s="274"/>
      <c r="AG790" s="274"/>
      <c r="AH790" s="274"/>
      <c r="AI790" s="274"/>
      <c r="AJ790" s="274"/>
      <c r="AK790" s="274"/>
      <c r="AL790" s="274"/>
      <c r="AM790" s="274"/>
      <c r="AN790" s="274"/>
      <c r="AO790" s="275"/>
      <c r="AP790" s="276"/>
      <c r="AQ790" s="277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  <c r="BE790" s="279"/>
      <c r="BF790" s="265"/>
      <c r="BG790" s="198"/>
    </row>
    <row r="791" spans="1:59" ht="24" customHeight="1" x14ac:dyDescent="0.2">
      <c r="A791" s="246" t="s">
        <v>104</v>
      </c>
      <c r="B791" s="362">
        <v>771</v>
      </c>
      <c r="C791" s="361">
        <v>503</v>
      </c>
      <c r="D791" s="360" t="s">
        <v>385</v>
      </c>
      <c r="E791" s="357" t="s">
        <v>105</v>
      </c>
      <c r="F791" s="359"/>
      <c r="G791" s="358"/>
      <c r="H791" s="356">
        <v>10101</v>
      </c>
      <c r="I791" s="355">
        <v>45485</v>
      </c>
      <c r="J791" s="355">
        <v>0</v>
      </c>
      <c r="K791" s="355">
        <v>0</v>
      </c>
      <c r="L791" s="355">
        <v>11500</v>
      </c>
      <c r="M791" s="355">
        <v>0</v>
      </c>
      <c r="N791" s="355">
        <v>0</v>
      </c>
      <c r="O791" s="355">
        <v>11500</v>
      </c>
      <c r="P791" s="355">
        <v>0</v>
      </c>
      <c r="Q791" s="355">
        <v>0</v>
      </c>
      <c r="R791" s="355">
        <v>11500</v>
      </c>
      <c r="S791" s="355">
        <v>0</v>
      </c>
      <c r="T791" s="355">
        <v>0</v>
      </c>
      <c r="U791" s="354">
        <v>10985</v>
      </c>
      <c r="V791" s="272"/>
      <c r="W791" s="272"/>
      <c r="X791" s="272"/>
      <c r="Y791" s="273"/>
      <c r="Z791" s="274"/>
      <c r="AA791" s="274"/>
      <c r="AB791" s="274"/>
      <c r="AC791" s="274"/>
      <c r="AD791" s="274"/>
      <c r="AE791" s="274"/>
      <c r="AF791" s="274"/>
      <c r="AG791" s="274"/>
      <c r="AH791" s="274"/>
      <c r="AI791" s="274"/>
      <c r="AJ791" s="274"/>
      <c r="AK791" s="274"/>
      <c r="AL791" s="274"/>
      <c r="AM791" s="274"/>
      <c r="AN791" s="274"/>
      <c r="AO791" s="275"/>
      <c r="AP791" s="276"/>
      <c r="AQ791" s="277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  <c r="BE791" s="279"/>
      <c r="BF791" s="265"/>
      <c r="BG791" s="198"/>
    </row>
    <row r="792" spans="1:59" ht="13.5" customHeight="1" x14ac:dyDescent="0.2">
      <c r="A792" s="246" t="s">
        <v>95</v>
      </c>
      <c r="B792" s="362">
        <v>771</v>
      </c>
      <c r="C792" s="361">
        <v>503</v>
      </c>
      <c r="D792" s="360" t="s">
        <v>387</v>
      </c>
      <c r="E792" s="357" t="s">
        <v>96</v>
      </c>
      <c r="F792" s="359"/>
      <c r="G792" s="358"/>
      <c r="H792" s="356">
        <v>10101</v>
      </c>
      <c r="I792" s="355">
        <v>100058.4</v>
      </c>
      <c r="J792" s="355">
        <v>0</v>
      </c>
      <c r="K792" s="355">
        <v>12507.3</v>
      </c>
      <c r="L792" s="355">
        <v>12507.3</v>
      </c>
      <c r="M792" s="355">
        <v>12507.3</v>
      </c>
      <c r="N792" s="355">
        <v>12507.3</v>
      </c>
      <c r="O792" s="355">
        <v>6253.65</v>
      </c>
      <c r="P792" s="355">
        <v>12507.3</v>
      </c>
      <c r="Q792" s="355">
        <v>6253.65</v>
      </c>
      <c r="R792" s="355">
        <v>6253.65</v>
      </c>
      <c r="S792" s="355">
        <v>6253.65</v>
      </c>
      <c r="T792" s="355">
        <v>6253.65</v>
      </c>
      <c r="U792" s="354">
        <v>6253.65</v>
      </c>
      <c r="V792" s="272"/>
      <c r="W792" s="272"/>
      <c r="X792" s="272"/>
      <c r="Y792" s="273"/>
      <c r="Z792" s="274"/>
      <c r="AA792" s="274"/>
      <c r="AB792" s="274"/>
      <c r="AC792" s="274"/>
      <c r="AD792" s="274"/>
      <c r="AE792" s="274"/>
      <c r="AF792" s="274"/>
      <c r="AG792" s="274"/>
      <c r="AH792" s="274"/>
      <c r="AI792" s="274"/>
      <c r="AJ792" s="274"/>
      <c r="AK792" s="274"/>
      <c r="AL792" s="274"/>
      <c r="AM792" s="274"/>
      <c r="AN792" s="274"/>
      <c r="AO792" s="275"/>
      <c r="AP792" s="276"/>
      <c r="AQ792" s="277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  <c r="BE792" s="279"/>
      <c r="BF792" s="265"/>
      <c r="BG792" s="198"/>
    </row>
    <row r="793" spans="1:59" ht="13.5" customHeight="1" x14ac:dyDescent="0.2">
      <c r="A793" s="246" t="s">
        <v>95</v>
      </c>
      <c r="B793" s="362">
        <v>771</v>
      </c>
      <c r="C793" s="361">
        <v>503</v>
      </c>
      <c r="D793" s="360" t="s">
        <v>387</v>
      </c>
      <c r="E793" s="357" t="s">
        <v>96</v>
      </c>
      <c r="F793" s="359"/>
      <c r="G793" s="358"/>
      <c r="H793" s="356">
        <v>10101</v>
      </c>
      <c r="I793" s="355">
        <v>8181.6</v>
      </c>
      <c r="J793" s="355">
        <v>0</v>
      </c>
      <c r="K793" s="355">
        <v>0</v>
      </c>
      <c r="L793" s="355">
        <v>1000</v>
      </c>
      <c r="M793" s="355">
        <v>1000</v>
      </c>
      <c r="N793" s="355">
        <v>1000</v>
      </c>
      <c r="O793" s="355">
        <v>1000</v>
      </c>
      <c r="P793" s="355">
        <v>1000</v>
      </c>
      <c r="Q793" s="355">
        <v>1000</v>
      </c>
      <c r="R793" s="355">
        <v>1000</v>
      </c>
      <c r="S793" s="355">
        <v>0</v>
      </c>
      <c r="T793" s="355">
        <v>1181.5999999999999</v>
      </c>
      <c r="U793" s="354">
        <v>0</v>
      </c>
      <c r="V793" s="272"/>
      <c r="W793" s="272"/>
      <c r="X793" s="272"/>
      <c r="Y793" s="273"/>
      <c r="Z793" s="274"/>
      <c r="AA793" s="274"/>
      <c r="AB793" s="274"/>
      <c r="AC793" s="274"/>
      <c r="AD793" s="274"/>
      <c r="AE793" s="274"/>
      <c r="AF793" s="274"/>
      <c r="AG793" s="274"/>
      <c r="AH793" s="274"/>
      <c r="AI793" s="274"/>
      <c r="AJ793" s="274"/>
      <c r="AK793" s="274"/>
      <c r="AL793" s="274"/>
      <c r="AM793" s="274"/>
      <c r="AN793" s="274"/>
      <c r="AO793" s="275"/>
      <c r="AP793" s="276"/>
      <c r="AQ793" s="277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  <c r="BE793" s="279"/>
      <c r="BF793" s="265"/>
      <c r="BG793" s="198"/>
    </row>
    <row r="794" spans="1:59" ht="13.5" customHeight="1" x14ac:dyDescent="0.2">
      <c r="A794" s="246" t="s">
        <v>95</v>
      </c>
      <c r="B794" s="362">
        <v>771</v>
      </c>
      <c r="C794" s="361">
        <v>503</v>
      </c>
      <c r="D794" s="360" t="s">
        <v>386</v>
      </c>
      <c r="E794" s="357" t="s">
        <v>96</v>
      </c>
      <c r="F794" s="359"/>
      <c r="G794" s="358"/>
      <c r="H794" s="356">
        <v>10101</v>
      </c>
      <c r="I794" s="355">
        <v>793776.51</v>
      </c>
      <c r="J794" s="355">
        <v>8370</v>
      </c>
      <c r="K794" s="355">
        <v>23459.200000000001</v>
      </c>
      <c r="L794" s="355">
        <v>50229.2</v>
      </c>
      <c r="M794" s="355">
        <v>93367.71</v>
      </c>
      <c r="N794" s="355">
        <v>118058.4</v>
      </c>
      <c r="O794" s="355">
        <v>100058.4</v>
      </c>
      <c r="P794" s="355">
        <v>100058.4</v>
      </c>
      <c r="Q794" s="355">
        <v>100058.4</v>
      </c>
      <c r="R794" s="355">
        <v>100058.4</v>
      </c>
      <c r="S794" s="355">
        <v>50029.2</v>
      </c>
      <c r="T794" s="355">
        <v>25014.6</v>
      </c>
      <c r="U794" s="354">
        <v>25014.6</v>
      </c>
      <c r="V794" s="272"/>
      <c r="W794" s="272"/>
      <c r="X794" s="272"/>
      <c r="Y794" s="273"/>
      <c r="Z794" s="274"/>
      <c r="AA794" s="274"/>
      <c r="AB794" s="274"/>
      <c r="AC794" s="274"/>
      <c r="AD794" s="274"/>
      <c r="AE794" s="274"/>
      <c r="AF794" s="274"/>
      <c r="AG794" s="274"/>
      <c r="AH794" s="274"/>
      <c r="AI794" s="274"/>
      <c r="AJ794" s="274"/>
      <c r="AK794" s="274"/>
      <c r="AL794" s="274"/>
      <c r="AM794" s="274"/>
      <c r="AN794" s="274"/>
      <c r="AO794" s="275"/>
      <c r="AP794" s="276"/>
      <c r="AQ794" s="277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  <c r="BE794" s="279"/>
      <c r="BF794" s="265"/>
      <c r="BG794" s="198"/>
    </row>
    <row r="795" spans="1:59" ht="13.5" customHeight="1" x14ac:dyDescent="0.2">
      <c r="A795" s="246" t="s">
        <v>95</v>
      </c>
      <c r="B795" s="362">
        <v>771</v>
      </c>
      <c r="C795" s="361">
        <v>503</v>
      </c>
      <c r="D795" s="360" t="s">
        <v>386</v>
      </c>
      <c r="E795" s="357" t="s">
        <v>96</v>
      </c>
      <c r="F795" s="359"/>
      <c r="G795" s="358"/>
      <c r="H795" s="356">
        <v>10101</v>
      </c>
      <c r="I795" s="355">
        <v>12590</v>
      </c>
      <c r="J795" s="355">
        <v>0</v>
      </c>
      <c r="K795" s="355">
        <v>0</v>
      </c>
      <c r="L795" s="355">
        <v>0</v>
      </c>
      <c r="M795" s="355">
        <v>0</v>
      </c>
      <c r="N795" s="355">
        <v>0</v>
      </c>
      <c r="O795" s="355">
        <v>5000</v>
      </c>
      <c r="P795" s="355">
        <v>5000</v>
      </c>
      <c r="Q795" s="355">
        <v>2590</v>
      </c>
      <c r="R795" s="355">
        <v>0</v>
      </c>
      <c r="S795" s="355">
        <v>0</v>
      </c>
      <c r="T795" s="355">
        <v>0</v>
      </c>
      <c r="U795" s="354">
        <v>0</v>
      </c>
      <c r="V795" s="272"/>
      <c r="W795" s="272"/>
      <c r="X795" s="272"/>
      <c r="Y795" s="273"/>
      <c r="Z795" s="274"/>
      <c r="AA795" s="274"/>
      <c r="AB795" s="274"/>
      <c r="AC795" s="274"/>
      <c r="AD795" s="274"/>
      <c r="AE795" s="274"/>
      <c r="AF795" s="274"/>
      <c r="AG795" s="274"/>
      <c r="AH795" s="274"/>
      <c r="AI795" s="274"/>
      <c r="AJ795" s="274"/>
      <c r="AK795" s="274"/>
      <c r="AL795" s="274"/>
      <c r="AM795" s="274"/>
      <c r="AN795" s="274"/>
      <c r="AO795" s="275"/>
      <c r="AP795" s="276"/>
      <c r="AQ795" s="277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  <c r="BE795" s="279"/>
      <c r="BF795" s="265"/>
      <c r="BG795" s="198"/>
    </row>
    <row r="796" spans="1:59" ht="13.5" customHeight="1" x14ac:dyDescent="0.2">
      <c r="A796" s="246" t="s">
        <v>95</v>
      </c>
      <c r="B796" s="362">
        <v>771</v>
      </c>
      <c r="C796" s="361">
        <v>503</v>
      </c>
      <c r="D796" s="360" t="s">
        <v>386</v>
      </c>
      <c r="E796" s="357" t="s">
        <v>96</v>
      </c>
      <c r="F796" s="359"/>
      <c r="G796" s="358"/>
      <c r="H796" s="356">
        <v>10101</v>
      </c>
      <c r="I796" s="355">
        <v>11755</v>
      </c>
      <c r="J796" s="355">
        <v>0</v>
      </c>
      <c r="K796" s="355">
        <v>0</v>
      </c>
      <c r="L796" s="355">
        <v>0</v>
      </c>
      <c r="M796" s="355">
        <v>4000</v>
      </c>
      <c r="N796" s="355">
        <v>4000</v>
      </c>
      <c r="O796" s="355">
        <v>3755</v>
      </c>
      <c r="P796" s="355">
        <v>0</v>
      </c>
      <c r="Q796" s="355">
        <v>0</v>
      </c>
      <c r="R796" s="355">
        <v>0</v>
      </c>
      <c r="S796" s="355">
        <v>0</v>
      </c>
      <c r="T796" s="355">
        <v>0</v>
      </c>
      <c r="U796" s="354">
        <v>0</v>
      </c>
      <c r="V796" s="272"/>
      <c r="W796" s="272"/>
      <c r="X796" s="272"/>
      <c r="Y796" s="273"/>
      <c r="Z796" s="274"/>
      <c r="AA796" s="274"/>
      <c r="AB796" s="274"/>
      <c r="AC796" s="274"/>
      <c r="AD796" s="274"/>
      <c r="AE796" s="274"/>
      <c r="AF796" s="274"/>
      <c r="AG796" s="274"/>
      <c r="AH796" s="274"/>
      <c r="AI796" s="274"/>
      <c r="AJ796" s="274"/>
      <c r="AK796" s="274"/>
      <c r="AL796" s="274"/>
      <c r="AM796" s="274"/>
      <c r="AN796" s="274"/>
      <c r="AO796" s="275"/>
      <c r="AP796" s="276"/>
      <c r="AQ796" s="277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  <c r="BE796" s="279"/>
      <c r="BF796" s="265"/>
      <c r="BG796" s="198"/>
    </row>
    <row r="797" spans="1:59" ht="13.5" customHeight="1" x14ac:dyDescent="0.2">
      <c r="A797" s="246" t="s">
        <v>95</v>
      </c>
      <c r="B797" s="362">
        <v>771</v>
      </c>
      <c r="C797" s="361">
        <v>503</v>
      </c>
      <c r="D797" s="360" t="s">
        <v>386</v>
      </c>
      <c r="E797" s="357" t="s">
        <v>96</v>
      </c>
      <c r="F797" s="359"/>
      <c r="G797" s="358"/>
      <c r="H797" s="356">
        <v>10101</v>
      </c>
      <c r="I797" s="355">
        <v>36817.75</v>
      </c>
      <c r="J797" s="355">
        <v>0</v>
      </c>
      <c r="K797" s="355">
        <v>0</v>
      </c>
      <c r="L797" s="355">
        <v>8000</v>
      </c>
      <c r="M797" s="355">
        <v>0</v>
      </c>
      <c r="N797" s="355">
        <v>0</v>
      </c>
      <c r="O797" s="355">
        <v>10000</v>
      </c>
      <c r="P797" s="355">
        <v>9000</v>
      </c>
      <c r="Q797" s="355">
        <v>6000</v>
      </c>
      <c r="R797" s="355">
        <v>0</v>
      </c>
      <c r="S797" s="355">
        <v>0</v>
      </c>
      <c r="T797" s="355">
        <v>3817.75</v>
      </c>
      <c r="U797" s="354">
        <v>0</v>
      </c>
      <c r="V797" s="272"/>
      <c r="W797" s="272"/>
      <c r="X797" s="272"/>
      <c r="Y797" s="273"/>
      <c r="Z797" s="274"/>
      <c r="AA797" s="274"/>
      <c r="AB797" s="274"/>
      <c r="AC797" s="274"/>
      <c r="AD797" s="274"/>
      <c r="AE797" s="274"/>
      <c r="AF797" s="274"/>
      <c r="AG797" s="274"/>
      <c r="AH797" s="274"/>
      <c r="AI797" s="274"/>
      <c r="AJ797" s="274"/>
      <c r="AK797" s="274"/>
      <c r="AL797" s="274"/>
      <c r="AM797" s="274"/>
      <c r="AN797" s="274"/>
      <c r="AO797" s="275"/>
      <c r="AP797" s="276"/>
      <c r="AQ797" s="277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  <c r="BE797" s="279"/>
      <c r="BF797" s="265"/>
      <c r="BG797" s="198"/>
    </row>
    <row r="798" spans="1:59" ht="24" customHeight="1" x14ac:dyDescent="0.2">
      <c r="A798" s="246" t="s">
        <v>104</v>
      </c>
      <c r="B798" s="362">
        <v>771</v>
      </c>
      <c r="C798" s="361">
        <v>503</v>
      </c>
      <c r="D798" s="360" t="s">
        <v>386</v>
      </c>
      <c r="E798" s="357" t="s">
        <v>105</v>
      </c>
      <c r="F798" s="359"/>
      <c r="G798" s="358"/>
      <c r="H798" s="356">
        <v>10101</v>
      </c>
      <c r="I798" s="355">
        <v>40050</v>
      </c>
      <c r="J798" s="355">
        <v>0</v>
      </c>
      <c r="K798" s="355">
        <v>0</v>
      </c>
      <c r="L798" s="355">
        <v>10013</v>
      </c>
      <c r="M798" s="355">
        <v>0</v>
      </c>
      <c r="N798" s="355">
        <v>0</v>
      </c>
      <c r="O798" s="355">
        <v>10013</v>
      </c>
      <c r="P798" s="355">
        <v>0</v>
      </c>
      <c r="Q798" s="355">
        <v>0</v>
      </c>
      <c r="R798" s="355">
        <v>10013</v>
      </c>
      <c r="S798" s="355">
        <v>0</v>
      </c>
      <c r="T798" s="355">
        <v>0</v>
      </c>
      <c r="U798" s="354">
        <v>10011</v>
      </c>
      <c r="V798" s="272"/>
      <c r="W798" s="272"/>
      <c r="X798" s="272"/>
      <c r="Y798" s="273"/>
      <c r="Z798" s="274"/>
      <c r="AA798" s="274"/>
      <c r="AB798" s="274"/>
      <c r="AC798" s="274"/>
      <c r="AD798" s="274"/>
      <c r="AE798" s="274"/>
      <c r="AF798" s="274"/>
      <c r="AG798" s="274"/>
      <c r="AH798" s="274"/>
      <c r="AI798" s="274"/>
      <c r="AJ798" s="274"/>
      <c r="AK798" s="274"/>
      <c r="AL798" s="274"/>
      <c r="AM798" s="274"/>
      <c r="AN798" s="274"/>
      <c r="AO798" s="275"/>
      <c r="AP798" s="276"/>
      <c r="AQ798" s="277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  <c r="BE798" s="279"/>
      <c r="BF798" s="265"/>
      <c r="BG798" s="198"/>
    </row>
    <row r="799" spans="1:59" ht="24" customHeight="1" x14ac:dyDescent="0.2">
      <c r="A799" s="246" t="s">
        <v>104</v>
      </c>
      <c r="B799" s="362">
        <v>771</v>
      </c>
      <c r="C799" s="361">
        <v>503</v>
      </c>
      <c r="D799" s="360" t="s">
        <v>464</v>
      </c>
      <c r="E799" s="357" t="s">
        <v>105</v>
      </c>
      <c r="F799" s="359"/>
      <c r="G799" s="358"/>
      <c r="H799" s="356">
        <v>10101</v>
      </c>
      <c r="I799" s="355">
        <v>991</v>
      </c>
      <c r="J799" s="355">
        <v>0</v>
      </c>
      <c r="K799" s="355">
        <v>0</v>
      </c>
      <c r="L799" s="355">
        <v>248</v>
      </c>
      <c r="M799" s="355">
        <v>0</v>
      </c>
      <c r="N799" s="355">
        <v>0</v>
      </c>
      <c r="O799" s="355">
        <v>248</v>
      </c>
      <c r="P799" s="355">
        <v>0</v>
      </c>
      <c r="Q799" s="355">
        <v>0</v>
      </c>
      <c r="R799" s="355">
        <v>248</v>
      </c>
      <c r="S799" s="355">
        <v>0</v>
      </c>
      <c r="T799" s="355">
        <v>0</v>
      </c>
      <c r="U799" s="354">
        <v>247</v>
      </c>
      <c r="V799" s="272"/>
      <c r="W799" s="272"/>
      <c r="X799" s="272"/>
      <c r="Y799" s="273"/>
      <c r="Z799" s="274"/>
      <c r="AA799" s="274"/>
      <c r="AB799" s="274"/>
      <c r="AC799" s="274"/>
      <c r="AD799" s="274"/>
      <c r="AE799" s="274"/>
      <c r="AF799" s="274"/>
      <c r="AG799" s="274"/>
      <c r="AH799" s="274"/>
      <c r="AI799" s="274"/>
      <c r="AJ799" s="274"/>
      <c r="AK799" s="274"/>
      <c r="AL799" s="274"/>
      <c r="AM799" s="274"/>
      <c r="AN799" s="274"/>
      <c r="AO799" s="275"/>
      <c r="AP799" s="276"/>
      <c r="AQ799" s="277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  <c r="BE799" s="279"/>
      <c r="BF799" s="265"/>
      <c r="BG799" s="198"/>
    </row>
    <row r="800" spans="1:59" ht="13.5" customHeight="1" x14ac:dyDescent="0.2">
      <c r="A800" s="246" t="s">
        <v>95</v>
      </c>
      <c r="B800" s="362">
        <v>771</v>
      </c>
      <c r="C800" s="361">
        <v>503</v>
      </c>
      <c r="D800" s="360" t="s">
        <v>1005</v>
      </c>
      <c r="E800" s="357" t="s">
        <v>96</v>
      </c>
      <c r="F800" s="359"/>
      <c r="G800" s="358" t="s">
        <v>922</v>
      </c>
      <c r="H800" s="356">
        <v>10204</v>
      </c>
      <c r="I800" s="355">
        <v>60000</v>
      </c>
      <c r="J800" s="355">
        <v>0</v>
      </c>
      <c r="K800" s="355">
        <v>0</v>
      </c>
      <c r="L800" s="355">
        <v>0</v>
      </c>
      <c r="M800" s="355">
        <v>60000</v>
      </c>
      <c r="N800" s="355">
        <v>0</v>
      </c>
      <c r="O800" s="355">
        <v>0</v>
      </c>
      <c r="P800" s="355">
        <v>0</v>
      </c>
      <c r="Q800" s="355">
        <v>0</v>
      </c>
      <c r="R800" s="355">
        <v>0</v>
      </c>
      <c r="S800" s="355">
        <v>0</v>
      </c>
      <c r="T800" s="355">
        <v>0</v>
      </c>
      <c r="U800" s="354">
        <v>0</v>
      </c>
      <c r="V800" s="272"/>
      <c r="W800" s="272"/>
      <c r="X800" s="272"/>
      <c r="Y800" s="273"/>
      <c r="Z800" s="274"/>
      <c r="AA800" s="274"/>
      <c r="AB800" s="274"/>
      <c r="AC800" s="274"/>
      <c r="AD800" s="274"/>
      <c r="AE800" s="274"/>
      <c r="AF800" s="274"/>
      <c r="AG800" s="274"/>
      <c r="AH800" s="274"/>
      <c r="AI800" s="274"/>
      <c r="AJ800" s="274"/>
      <c r="AK800" s="274"/>
      <c r="AL800" s="274"/>
      <c r="AM800" s="274"/>
      <c r="AN800" s="274"/>
      <c r="AO800" s="275"/>
      <c r="AP800" s="276"/>
      <c r="AQ800" s="277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  <c r="BE800" s="279"/>
      <c r="BF800" s="265"/>
      <c r="BG800" s="198"/>
    </row>
    <row r="801" spans="1:59" ht="13.5" customHeight="1" x14ac:dyDescent="0.2">
      <c r="A801" s="246" t="s">
        <v>95</v>
      </c>
      <c r="B801" s="362">
        <v>771</v>
      </c>
      <c r="C801" s="361">
        <v>503</v>
      </c>
      <c r="D801" s="360" t="s">
        <v>1006</v>
      </c>
      <c r="E801" s="357" t="s">
        <v>96</v>
      </c>
      <c r="F801" s="359"/>
      <c r="G801" s="358"/>
      <c r="H801" s="356">
        <v>10101</v>
      </c>
      <c r="I801" s="355">
        <v>300000</v>
      </c>
      <c r="J801" s="355">
        <v>0</v>
      </c>
      <c r="K801" s="355">
        <v>0</v>
      </c>
      <c r="L801" s="355">
        <v>0</v>
      </c>
      <c r="M801" s="355">
        <v>300000</v>
      </c>
      <c r="N801" s="355">
        <v>0</v>
      </c>
      <c r="O801" s="355">
        <v>0</v>
      </c>
      <c r="P801" s="355">
        <v>0</v>
      </c>
      <c r="Q801" s="355">
        <v>0</v>
      </c>
      <c r="R801" s="355">
        <v>0</v>
      </c>
      <c r="S801" s="355">
        <v>0</v>
      </c>
      <c r="T801" s="355">
        <v>0</v>
      </c>
      <c r="U801" s="354">
        <v>0</v>
      </c>
      <c r="V801" s="272"/>
      <c r="W801" s="272"/>
      <c r="X801" s="272"/>
      <c r="Y801" s="273"/>
      <c r="Z801" s="274"/>
      <c r="AA801" s="274"/>
      <c r="AB801" s="274"/>
      <c r="AC801" s="274"/>
      <c r="AD801" s="274"/>
      <c r="AE801" s="274"/>
      <c r="AF801" s="274"/>
      <c r="AG801" s="274"/>
      <c r="AH801" s="274"/>
      <c r="AI801" s="274"/>
      <c r="AJ801" s="274"/>
      <c r="AK801" s="274"/>
      <c r="AL801" s="274"/>
      <c r="AM801" s="274"/>
      <c r="AN801" s="274"/>
      <c r="AO801" s="275"/>
      <c r="AP801" s="276"/>
      <c r="AQ801" s="277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  <c r="BE801" s="279"/>
      <c r="BF801" s="265"/>
      <c r="BG801" s="198"/>
    </row>
    <row r="802" spans="1:59" ht="13.5" customHeight="1" x14ac:dyDescent="0.2">
      <c r="A802" s="246" t="s">
        <v>95</v>
      </c>
      <c r="B802" s="362">
        <v>771</v>
      </c>
      <c r="C802" s="361">
        <v>605</v>
      </c>
      <c r="D802" s="360" t="s">
        <v>778</v>
      </c>
      <c r="E802" s="357" t="s">
        <v>96</v>
      </c>
      <c r="F802" s="359"/>
      <c r="G802" s="358"/>
      <c r="H802" s="356">
        <v>10101</v>
      </c>
      <c r="I802" s="355">
        <v>108677.8</v>
      </c>
      <c r="J802" s="355">
        <v>0</v>
      </c>
      <c r="K802" s="355">
        <v>0</v>
      </c>
      <c r="L802" s="355">
        <v>0</v>
      </c>
      <c r="M802" s="355">
        <v>0</v>
      </c>
      <c r="N802" s="355">
        <v>108677.8</v>
      </c>
      <c r="O802" s="355">
        <v>0</v>
      </c>
      <c r="P802" s="355">
        <v>0</v>
      </c>
      <c r="Q802" s="355">
        <v>0</v>
      </c>
      <c r="R802" s="355">
        <v>0</v>
      </c>
      <c r="S802" s="355">
        <v>0</v>
      </c>
      <c r="T802" s="355">
        <v>0</v>
      </c>
      <c r="U802" s="354">
        <v>0</v>
      </c>
      <c r="V802" s="272"/>
      <c r="W802" s="272"/>
      <c r="X802" s="272"/>
      <c r="Y802" s="273"/>
      <c r="Z802" s="274"/>
      <c r="AA802" s="274"/>
      <c r="AB802" s="274"/>
      <c r="AC802" s="274"/>
      <c r="AD802" s="274"/>
      <c r="AE802" s="274"/>
      <c r="AF802" s="274"/>
      <c r="AG802" s="274"/>
      <c r="AH802" s="274"/>
      <c r="AI802" s="274"/>
      <c r="AJ802" s="274"/>
      <c r="AK802" s="274"/>
      <c r="AL802" s="274"/>
      <c r="AM802" s="274"/>
      <c r="AN802" s="274"/>
      <c r="AO802" s="275"/>
      <c r="AP802" s="276"/>
      <c r="AQ802" s="277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  <c r="BE802" s="279"/>
      <c r="BF802" s="265"/>
      <c r="BG802" s="198"/>
    </row>
    <row r="803" spans="1:59" ht="24.75" customHeight="1" x14ac:dyDescent="0.2">
      <c r="A803" s="246" t="s">
        <v>88</v>
      </c>
      <c r="B803" s="362">
        <v>772</v>
      </c>
      <c r="C803" s="361">
        <v>104</v>
      </c>
      <c r="D803" s="360" t="s">
        <v>348</v>
      </c>
      <c r="E803" s="357" t="s">
        <v>90</v>
      </c>
      <c r="F803" s="359"/>
      <c r="G803" s="358"/>
      <c r="H803" s="356">
        <v>10101</v>
      </c>
      <c r="I803" s="355">
        <v>2262085.44</v>
      </c>
      <c r="J803" s="355">
        <v>181746.88</v>
      </c>
      <c r="K803" s="355">
        <v>225267.36</v>
      </c>
      <c r="L803" s="355">
        <v>188507.12</v>
      </c>
      <c r="M803" s="355">
        <v>158507.12</v>
      </c>
      <c r="N803" s="355">
        <v>188507.12</v>
      </c>
      <c r="O803" s="355">
        <v>188507.12</v>
      </c>
      <c r="P803" s="355">
        <v>188507.12</v>
      </c>
      <c r="Q803" s="355">
        <v>188507.12</v>
      </c>
      <c r="R803" s="355">
        <v>188507.12</v>
      </c>
      <c r="S803" s="355">
        <v>188507.12</v>
      </c>
      <c r="T803" s="355">
        <v>188507.12</v>
      </c>
      <c r="U803" s="354">
        <v>188507.12</v>
      </c>
      <c r="V803" s="272"/>
      <c r="W803" s="272"/>
      <c r="X803" s="272"/>
      <c r="Y803" s="273"/>
      <c r="Z803" s="274"/>
      <c r="AA803" s="274"/>
      <c r="AB803" s="274"/>
      <c r="AC803" s="274"/>
      <c r="AD803" s="274"/>
      <c r="AE803" s="274"/>
      <c r="AF803" s="274"/>
      <c r="AG803" s="274"/>
      <c r="AH803" s="274"/>
      <c r="AI803" s="274"/>
      <c r="AJ803" s="274"/>
      <c r="AK803" s="274"/>
      <c r="AL803" s="274"/>
      <c r="AM803" s="274"/>
      <c r="AN803" s="274"/>
      <c r="AO803" s="275"/>
      <c r="AP803" s="276"/>
      <c r="AQ803" s="277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  <c r="BE803" s="279"/>
      <c r="BF803" s="265"/>
      <c r="BG803" s="198"/>
    </row>
    <row r="804" spans="1:59" ht="32.25" customHeight="1" x14ac:dyDescent="0.2">
      <c r="A804" s="246" t="s">
        <v>91</v>
      </c>
      <c r="B804" s="362">
        <v>772</v>
      </c>
      <c r="C804" s="361">
        <v>104</v>
      </c>
      <c r="D804" s="360" t="s">
        <v>348</v>
      </c>
      <c r="E804" s="357" t="s">
        <v>92</v>
      </c>
      <c r="F804" s="359"/>
      <c r="G804" s="358"/>
      <c r="H804" s="356">
        <v>10101</v>
      </c>
      <c r="I804" s="355">
        <v>34040</v>
      </c>
      <c r="J804" s="355">
        <v>21275</v>
      </c>
      <c r="K804" s="355">
        <v>25</v>
      </c>
      <c r="L804" s="355">
        <v>4000</v>
      </c>
      <c r="M804" s="355">
        <v>2700</v>
      </c>
      <c r="N804" s="355">
        <v>4000</v>
      </c>
      <c r="O804" s="355">
        <v>2040</v>
      </c>
      <c r="P804" s="355">
        <v>0</v>
      </c>
      <c r="Q804" s="355">
        <v>0</v>
      </c>
      <c r="R804" s="355">
        <v>0</v>
      </c>
      <c r="S804" s="355">
        <v>0</v>
      </c>
      <c r="T804" s="355">
        <v>0</v>
      </c>
      <c r="U804" s="354">
        <v>0</v>
      </c>
      <c r="V804" s="272"/>
      <c r="W804" s="272"/>
      <c r="X804" s="272"/>
      <c r="Y804" s="273"/>
      <c r="Z804" s="274"/>
      <c r="AA804" s="274"/>
      <c r="AB804" s="274"/>
      <c r="AC804" s="274"/>
      <c r="AD804" s="274"/>
      <c r="AE804" s="274"/>
      <c r="AF804" s="274"/>
      <c r="AG804" s="274"/>
      <c r="AH804" s="274"/>
      <c r="AI804" s="274"/>
      <c r="AJ804" s="274"/>
      <c r="AK804" s="274"/>
      <c r="AL804" s="274"/>
      <c r="AM804" s="274"/>
      <c r="AN804" s="274"/>
      <c r="AO804" s="275"/>
      <c r="AP804" s="276"/>
      <c r="AQ804" s="277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  <c r="BE804" s="279"/>
      <c r="BF804" s="265"/>
      <c r="BG804" s="198"/>
    </row>
    <row r="805" spans="1:59" ht="38.25" customHeight="1" x14ac:dyDescent="0.2">
      <c r="A805" s="246" t="s">
        <v>93</v>
      </c>
      <c r="B805" s="362">
        <v>772</v>
      </c>
      <c r="C805" s="361">
        <v>104</v>
      </c>
      <c r="D805" s="360" t="s">
        <v>348</v>
      </c>
      <c r="E805" s="357" t="s">
        <v>94</v>
      </c>
      <c r="F805" s="359"/>
      <c r="G805" s="358"/>
      <c r="H805" s="356">
        <v>10101</v>
      </c>
      <c r="I805" s="355">
        <v>683149.8</v>
      </c>
      <c r="J805" s="355">
        <v>53679.56</v>
      </c>
      <c r="K805" s="355">
        <v>56320.44</v>
      </c>
      <c r="L805" s="355">
        <v>55000</v>
      </c>
      <c r="M805" s="355">
        <v>40000</v>
      </c>
      <c r="N805" s="355">
        <v>40000</v>
      </c>
      <c r="O805" s="355">
        <v>40000</v>
      </c>
      <c r="P805" s="355">
        <v>40000</v>
      </c>
      <c r="Q805" s="355">
        <v>40000</v>
      </c>
      <c r="R805" s="355">
        <v>40000</v>
      </c>
      <c r="S805" s="355">
        <v>65000</v>
      </c>
      <c r="T805" s="355">
        <v>75000</v>
      </c>
      <c r="U805" s="354">
        <v>138149.79999999999</v>
      </c>
      <c r="V805" s="272"/>
      <c r="W805" s="272"/>
      <c r="X805" s="272"/>
      <c r="Y805" s="273"/>
      <c r="Z805" s="274"/>
      <c r="AA805" s="274"/>
      <c r="AB805" s="274"/>
      <c r="AC805" s="274"/>
      <c r="AD805" s="274"/>
      <c r="AE805" s="274"/>
      <c r="AF805" s="274"/>
      <c r="AG805" s="274"/>
      <c r="AH805" s="274"/>
      <c r="AI805" s="274"/>
      <c r="AJ805" s="274"/>
      <c r="AK805" s="274"/>
      <c r="AL805" s="274"/>
      <c r="AM805" s="274"/>
      <c r="AN805" s="274"/>
      <c r="AO805" s="275"/>
      <c r="AP805" s="276"/>
      <c r="AQ805" s="277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  <c r="BE805" s="279"/>
      <c r="BF805" s="265"/>
      <c r="BG805" s="198"/>
    </row>
    <row r="806" spans="1:59" ht="38.25" customHeight="1" x14ac:dyDescent="0.2">
      <c r="A806" s="246" t="s">
        <v>93</v>
      </c>
      <c r="B806" s="362">
        <v>772</v>
      </c>
      <c r="C806" s="361">
        <v>104</v>
      </c>
      <c r="D806" s="360" t="s">
        <v>348</v>
      </c>
      <c r="E806" s="357" t="s">
        <v>94</v>
      </c>
      <c r="F806" s="359"/>
      <c r="G806" s="358"/>
      <c r="H806" s="356">
        <v>10101</v>
      </c>
      <c r="I806" s="355">
        <v>10280.08</v>
      </c>
      <c r="J806" s="355">
        <v>6425.05</v>
      </c>
      <c r="K806" s="355">
        <v>4.95</v>
      </c>
      <c r="L806" s="355">
        <v>3020</v>
      </c>
      <c r="M806" s="355">
        <v>830.08</v>
      </c>
      <c r="N806" s="355">
        <v>0</v>
      </c>
      <c r="O806" s="355">
        <v>0</v>
      </c>
      <c r="P806" s="355">
        <v>0</v>
      </c>
      <c r="Q806" s="355">
        <v>0</v>
      </c>
      <c r="R806" s="355">
        <v>0</v>
      </c>
      <c r="S806" s="355">
        <v>0</v>
      </c>
      <c r="T806" s="355">
        <v>0</v>
      </c>
      <c r="U806" s="354">
        <v>0</v>
      </c>
      <c r="V806" s="272"/>
      <c r="W806" s="272"/>
      <c r="X806" s="272"/>
      <c r="Y806" s="273"/>
      <c r="Z806" s="274"/>
      <c r="AA806" s="274"/>
      <c r="AB806" s="274"/>
      <c r="AC806" s="274"/>
      <c r="AD806" s="274"/>
      <c r="AE806" s="274"/>
      <c r="AF806" s="274"/>
      <c r="AG806" s="274"/>
      <c r="AH806" s="274"/>
      <c r="AI806" s="274"/>
      <c r="AJ806" s="274"/>
      <c r="AK806" s="274"/>
      <c r="AL806" s="274"/>
      <c r="AM806" s="274"/>
      <c r="AN806" s="274"/>
      <c r="AO806" s="275"/>
      <c r="AP806" s="276"/>
      <c r="AQ806" s="277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  <c r="BE806" s="279"/>
      <c r="BF806" s="265"/>
      <c r="BG806" s="198"/>
    </row>
    <row r="807" spans="1:59" ht="13.5" customHeight="1" x14ac:dyDescent="0.2">
      <c r="A807" s="246" t="s">
        <v>95</v>
      </c>
      <c r="B807" s="362">
        <v>772</v>
      </c>
      <c r="C807" s="361">
        <v>104</v>
      </c>
      <c r="D807" s="360" t="s">
        <v>348</v>
      </c>
      <c r="E807" s="357" t="s">
        <v>96</v>
      </c>
      <c r="F807" s="359"/>
      <c r="G807" s="358"/>
      <c r="H807" s="356">
        <v>10101</v>
      </c>
      <c r="I807" s="355">
        <v>60500</v>
      </c>
      <c r="J807" s="355">
        <v>4183.2</v>
      </c>
      <c r="K807" s="355">
        <v>9316.7999999999993</v>
      </c>
      <c r="L807" s="355">
        <v>5000</v>
      </c>
      <c r="M807" s="355">
        <v>5000</v>
      </c>
      <c r="N807" s="355">
        <v>5000</v>
      </c>
      <c r="O807" s="355">
        <v>5000</v>
      </c>
      <c r="P807" s="355">
        <v>5000</v>
      </c>
      <c r="Q807" s="355">
        <v>5000</v>
      </c>
      <c r="R807" s="355">
        <v>5000</v>
      </c>
      <c r="S807" s="355">
        <v>4000</v>
      </c>
      <c r="T807" s="355">
        <v>4000</v>
      </c>
      <c r="U807" s="354">
        <v>4000</v>
      </c>
      <c r="V807" s="272"/>
      <c r="W807" s="272"/>
      <c r="X807" s="272"/>
      <c r="Y807" s="273"/>
      <c r="Z807" s="274"/>
      <c r="AA807" s="274"/>
      <c r="AB807" s="274"/>
      <c r="AC807" s="274"/>
      <c r="AD807" s="274"/>
      <c r="AE807" s="274"/>
      <c r="AF807" s="274"/>
      <c r="AG807" s="274"/>
      <c r="AH807" s="274"/>
      <c r="AI807" s="274"/>
      <c r="AJ807" s="274"/>
      <c r="AK807" s="274"/>
      <c r="AL807" s="274"/>
      <c r="AM807" s="274"/>
      <c r="AN807" s="274"/>
      <c r="AO807" s="275"/>
      <c r="AP807" s="276"/>
      <c r="AQ807" s="277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  <c r="BE807" s="279"/>
      <c r="BF807" s="265"/>
      <c r="BG807" s="198"/>
    </row>
    <row r="808" spans="1:59" ht="13.5" customHeight="1" x14ac:dyDescent="0.2">
      <c r="A808" s="246" t="s">
        <v>95</v>
      </c>
      <c r="B808" s="362">
        <v>772</v>
      </c>
      <c r="C808" s="361">
        <v>104</v>
      </c>
      <c r="D808" s="360" t="s">
        <v>348</v>
      </c>
      <c r="E808" s="357" t="s">
        <v>96</v>
      </c>
      <c r="F808" s="359"/>
      <c r="G808" s="358"/>
      <c r="H808" s="356">
        <v>10101</v>
      </c>
      <c r="I808" s="355">
        <v>1000</v>
      </c>
      <c r="J808" s="355">
        <v>0</v>
      </c>
      <c r="K808" s="355">
        <v>600</v>
      </c>
      <c r="L808" s="355">
        <v>300</v>
      </c>
      <c r="M808" s="355">
        <v>100</v>
      </c>
      <c r="N808" s="355">
        <v>0</v>
      </c>
      <c r="O808" s="355">
        <v>0</v>
      </c>
      <c r="P808" s="355">
        <v>0</v>
      </c>
      <c r="Q808" s="355">
        <v>0</v>
      </c>
      <c r="R808" s="355">
        <v>0</v>
      </c>
      <c r="S808" s="355">
        <v>0</v>
      </c>
      <c r="T808" s="355">
        <v>0</v>
      </c>
      <c r="U808" s="354">
        <v>0</v>
      </c>
      <c r="V808" s="272"/>
      <c r="W808" s="272"/>
      <c r="X808" s="272"/>
      <c r="Y808" s="273"/>
      <c r="Z808" s="274"/>
      <c r="AA808" s="274"/>
      <c r="AB808" s="274"/>
      <c r="AC808" s="274"/>
      <c r="AD808" s="274"/>
      <c r="AE808" s="274"/>
      <c r="AF808" s="274"/>
      <c r="AG808" s="274"/>
      <c r="AH808" s="274"/>
      <c r="AI808" s="274"/>
      <c r="AJ808" s="274"/>
      <c r="AK808" s="274"/>
      <c r="AL808" s="274"/>
      <c r="AM808" s="274"/>
      <c r="AN808" s="274"/>
      <c r="AO808" s="275"/>
      <c r="AP808" s="276"/>
      <c r="AQ808" s="277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  <c r="BE808" s="279"/>
      <c r="BF808" s="265"/>
      <c r="BG808" s="198"/>
    </row>
    <row r="809" spans="1:59" ht="13.5" customHeight="1" x14ac:dyDescent="0.2">
      <c r="A809" s="246" t="s">
        <v>95</v>
      </c>
      <c r="B809" s="362">
        <v>772</v>
      </c>
      <c r="C809" s="361">
        <v>104</v>
      </c>
      <c r="D809" s="360" t="s">
        <v>348</v>
      </c>
      <c r="E809" s="357" t="s">
        <v>96</v>
      </c>
      <c r="F809" s="359"/>
      <c r="G809" s="358"/>
      <c r="H809" s="356">
        <v>10101</v>
      </c>
      <c r="I809" s="355">
        <v>6996.24</v>
      </c>
      <c r="J809" s="355">
        <v>0</v>
      </c>
      <c r="K809" s="355">
        <v>1086.78</v>
      </c>
      <c r="L809" s="355">
        <v>543.39</v>
      </c>
      <c r="M809" s="355">
        <v>543.39</v>
      </c>
      <c r="N809" s="355">
        <v>543.39</v>
      </c>
      <c r="O809" s="355">
        <v>607.66</v>
      </c>
      <c r="P809" s="355">
        <v>607.66</v>
      </c>
      <c r="Q809" s="355">
        <v>607.66</v>
      </c>
      <c r="R809" s="355">
        <v>607.66</v>
      </c>
      <c r="S809" s="355">
        <v>607.66</v>
      </c>
      <c r="T809" s="355">
        <v>607.66</v>
      </c>
      <c r="U809" s="354">
        <v>633.33000000000004</v>
      </c>
      <c r="V809" s="272"/>
      <c r="W809" s="272"/>
      <c r="X809" s="272"/>
      <c r="Y809" s="273"/>
      <c r="Z809" s="274"/>
      <c r="AA809" s="274"/>
      <c r="AB809" s="274"/>
      <c r="AC809" s="274"/>
      <c r="AD809" s="274"/>
      <c r="AE809" s="274"/>
      <c r="AF809" s="274"/>
      <c r="AG809" s="274"/>
      <c r="AH809" s="274"/>
      <c r="AI809" s="274"/>
      <c r="AJ809" s="274"/>
      <c r="AK809" s="274"/>
      <c r="AL809" s="274"/>
      <c r="AM809" s="274"/>
      <c r="AN809" s="274"/>
      <c r="AO809" s="275"/>
      <c r="AP809" s="276"/>
      <c r="AQ809" s="277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  <c r="BE809" s="279"/>
      <c r="BF809" s="265"/>
      <c r="BG809" s="198"/>
    </row>
    <row r="810" spans="1:59" ht="13.5" customHeight="1" x14ac:dyDescent="0.2">
      <c r="A810" s="246" t="s">
        <v>95</v>
      </c>
      <c r="B810" s="362">
        <v>772</v>
      </c>
      <c r="C810" s="361">
        <v>104</v>
      </c>
      <c r="D810" s="360" t="s">
        <v>348</v>
      </c>
      <c r="E810" s="357" t="s">
        <v>96</v>
      </c>
      <c r="F810" s="359"/>
      <c r="G810" s="358"/>
      <c r="H810" s="356">
        <v>10101</v>
      </c>
      <c r="I810" s="355">
        <v>40827.96</v>
      </c>
      <c r="J810" s="355">
        <v>0</v>
      </c>
      <c r="K810" s="355">
        <v>21000</v>
      </c>
      <c r="L810" s="355">
        <v>6000</v>
      </c>
      <c r="M810" s="355">
        <v>6000</v>
      </c>
      <c r="N810" s="355">
        <v>6000</v>
      </c>
      <c r="O810" s="355">
        <v>1827.96</v>
      </c>
      <c r="P810" s="355">
        <v>0</v>
      </c>
      <c r="Q810" s="355">
        <v>0</v>
      </c>
      <c r="R810" s="355">
        <v>0</v>
      </c>
      <c r="S810" s="355">
        <v>0</v>
      </c>
      <c r="T810" s="355">
        <v>0</v>
      </c>
      <c r="U810" s="354">
        <v>0</v>
      </c>
      <c r="V810" s="272"/>
      <c r="W810" s="272"/>
      <c r="X810" s="272"/>
      <c r="Y810" s="273"/>
      <c r="Z810" s="274"/>
      <c r="AA810" s="274"/>
      <c r="AB810" s="274"/>
      <c r="AC810" s="274"/>
      <c r="AD810" s="274"/>
      <c r="AE810" s="274"/>
      <c r="AF810" s="274"/>
      <c r="AG810" s="274"/>
      <c r="AH810" s="274"/>
      <c r="AI810" s="274"/>
      <c r="AJ810" s="274"/>
      <c r="AK810" s="274"/>
      <c r="AL810" s="274"/>
      <c r="AM810" s="274"/>
      <c r="AN810" s="274"/>
      <c r="AO810" s="275"/>
      <c r="AP810" s="276"/>
      <c r="AQ810" s="277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  <c r="BE810" s="279"/>
      <c r="BF810" s="265"/>
      <c r="BG810" s="198"/>
    </row>
    <row r="811" spans="1:59" ht="13.5" customHeight="1" x14ac:dyDescent="0.2">
      <c r="A811" s="246" t="s">
        <v>95</v>
      </c>
      <c r="B811" s="362">
        <v>772</v>
      </c>
      <c r="C811" s="361">
        <v>104</v>
      </c>
      <c r="D811" s="360" t="s">
        <v>348</v>
      </c>
      <c r="E811" s="357" t="s">
        <v>96</v>
      </c>
      <c r="F811" s="359"/>
      <c r="G811" s="358"/>
      <c r="H811" s="356">
        <v>10101</v>
      </c>
      <c r="I811" s="355">
        <v>202024.22</v>
      </c>
      <c r="J811" s="355">
        <v>2900</v>
      </c>
      <c r="K811" s="355">
        <v>87100</v>
      </c>
      <c r="L811" s="355">
        <v>35000</v>
      </c>
      <c r="M811" s="355">
        <v>10000</v>
      </c>
      <c r="N811" s="355">
        <v>0</v>
      </c>
      <c r="O811" s="355">
        <v>0</v>
      </c>
      <c r="P811" s="355">
        <v>0</v>
      </c>
      <c r="Q811" s="355">
        <v>0</v>
      </c>
      <c r="R811" s="355">
        <v>0</v>
      </c>
      <c r="S811" s="355">
        <v>35000</v>
      </c>
      <c r="T811" s="355">
        <v>0</v>
      </c>
      <c r="U811" s="354">
        <v>32024.22</v>
      </c>
      <c r="V811" s="272"/>
      <c r="W811" s="272"/>
      <c r="X811" s="272"/>
      <c r="Y811" s="273"/>
      <c r="Z811" s="274"/>
      <c r="AA811" s="274"/>
      <c r="AB811" s="274"/>
      <c r="AC811" s="274"/>
      <c r="AD811" s="274"/>
      <c r="AE811" s="274"/>
      <c r="AF811" s="274"/>
      <c r="AG811" s="274"/>
      <c r="AH811" s="274"/>
      <c r="AI811" s="274"/>
      <c r="AJ811" s="274"/>
      <c r="AK811" s="274"/>
      <c r="AL811" s="274"/>
      <c r="AM811" s="274"/>
      <c r="AN811" s="274"/>
      <c r="AO811" s="275"/>
      <c r="AP811" s="276"/>
      <c r="AQ811" s="277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  <c r="BE811" s="279"/>
      <c r="BF811" s="265"/>
      <c r="BG811" s="198"/>
    </row>
    <row r="812" spans="1:59" ht="13.5" customHeight="1" x14ac:dyDescent="0.2">
      <c r="A812" s="246" t="s">
        <v>95</v>
      </c>
      <c r="B812" s="362">
        <v>772</v>
      </c>
      <c r="C812" s="361">
        <v>104</v>
      </c>
      <c r="D812" s="360" t="s">
        <v>348</v>
      </c>
      <c r="E812" s="357" t="s">
        <v>96</v>
      </c>
      <c r="F812" s="359"/>
      <c r="G812" s="358"/>
      <c r="H812" s="356">
        <v>10101</v>
      </c>
      <c r="I812" s="355">
        <v>5615.12</v>
      </c>
      <c r="J812" s="355">
        <v>5615.12</v>
      </c>
      <c r="K812" s="355">
        <v>0</v>
      </c>
      <c r="L812" s="355">
        <v>0</v>
      </c>
      <c r="M812" s="355">
        <v>0</v>
      </c>
      <c r="N812" s="355">
        <v>0</v>
      </c>
      <c r="O812" s="355">
        <v>0</v>
      </c>
      <c r="P812" s="355">
        <v>0</v>
      </c>
      <c r="Q812" s="355">
        <v>0</v>
      </c>
      <c r="R812" s="355">
        <v>0</v>
      </c>
      <c r="S812" s="355">
        <v>0</v>
      </c>
      <c r="T812" s="355">
        <v>0</v>
      </c>
      <c r="U812" s="354">
        <v>0</v>
      </c>
      <c r="V812" s="272"/>
      <c r="W812" s="272"/>
      <c r="X812" s="272"/>
      <c r="Y812" s="273"/>
      <c r="Z812" s="274"/>
      <c r="AA812" s="274"/>
      <c r="AB812" s="274"/>
      <c r="AC812" s="274"/>
      <c r="AD812" s="274"/>
      <c r="AE812" s="274"/>
      <c r="AF812" s="274"/>
      <c r="AG812" s="274"/>
      <c r="AH812" s="274"/>
      <c r="AI812" s="274"/>
      <c r="AJ812" s="274"/>
      <c r="AK812" s="274"/>
      <c r="AL812" s="274"/>
      <c r="AM812" s="274"/>
      <c r="AN812" s="274"/>
      <c r="AO812" s="275"/>
      <c r="AP812" s="276"/>
      <c r="AQ812" s="277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  <c r="BE812" s="279"/>
      <c r="BF812" s="265"/>
      <c r="BG812" s="198"/>
    </row>
    <row r="813" spans="1:59" ht="13.5" customHeight="1" x14ac:dyDescent="0.2">
      <c r="A813" s="246" t="s">
        <v>95</v>
      </c>
      <c r="B813" s="362">
        <v>772</v>
      </c>
      <c r="C813" s="361">
        <v>104</v>
      </c>
      <c r="D813" s="360" t="s">
        <v>348</v>
      </c>
      <c r="E813" s="357" t="s">
        <v>96</v>
      </c>
      <c r="F813" s="359"/>
      <c r="G813" s="358"/>
      <c r="H813" s="356">
        <v>10101</v>
      </c>
      <c r="I813" s="355">
        <v>157353</v>
      </c>
      <c r="J813" s="355">
        <v>0</v>
      </c>
      <c r="K813" s="355">
        <v>26000</v>
      </c>
      <c r="L813" s="355">
        <v>13000</v>
      </c>
      <c r="M813" s="355">
        <v>13000</v>
      </c>
      <c r="N813" s="355">
        <v>13000</v>
      </c>
      <c r="O813" s="355">
        <v>13000</v>
      </c>
      <c r="P813" s="355">
        <v>13000</v>
      </c>
      <c r="Q813" s="355">
        <v>13000</v>
      </c>
      <c r="R813" s="355">
        <v>13000</v>
      </c>
      <c r="S813" s="355">
        <v>13000</v>
      </c>
      <c r="T813" s="355">
        <v>13000</v>
      </c>
      <c r="U813" s="354">
        <v>14353</v>
      </c>
      <c r="V813" s="272"/>
      <c r="W813" s="272"/>
      <c r="X813" s="272"/>
      <c r="Y813" s="273"/>
      <c r="Z813" s="274"/>
      <c r="AA813" s="274"/>
      <c r="AB813" s="274"/>
      <c r="AC813" s="274"/>
      <c r="AD813" s="274"/>
      <c r="AE813" s="274"/>
      <c r="AF813" s="274"/>
      <c r="AG813" s="274"/>
      <c r="AH813" s="274"/>
      <c r="AI813" s="274"/>
      <c r="AJ813" s="274"/>
      <c r="AK813" s="274"/>
      <c r="AL813" s="274"/>
      <c r="AM813" s="274"/>
      <c r="AN813" s="274"/>
      <c r="AO813" s="275"/>
      <c r="AP813" s="276"/>
      <c r="AQ813" s="277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  <c r="BE813" s="279"/>
      <c r="BF813" s="265"/>
      <c r="BG813" s="198"/>
    </row>
    <row r="814" spans="1:59" ht="13.5" customHeight="1" x14ac:dyDescent="0.2">
      <c r="A814" s="246" t="s">
        <v>95</v>
      </c>
      <c r="B814" s="362">
        <v>772</v>
      </c>
      <c r="C814" s="361">
        <v>104</v>
      </c>
      <c r="D814" s="360" t="s">
        <v>348</v>
      </c>
      <c r="E814" s="357" t="s">
        <v>96</v>
      </c>
      <c r="F814" s="359"/>
      <c r="G814" s="358"/>
      <c r="H814" s="356">
        <v>10101</v>
      </c>
      <c r="I814" s="355">
        <v>30574</v>
      </c>
      <c r="J814" s="355">
        <v>0</v>
      </c>
      <c r="K814" s="355">
        <v>7600</v>
      </c>
      <c r="L814" s="355">
        <v>0</v>
      </c>
      <c r="M814" s="355">
        <v>7600</v>
      </c>
      <c r="N814" s="355">
        <v>0</v>
      </c>
      <c r="O814" s="355">
        <v>0</v>
      </c>
      <c r="P814" s="355">
        <v>0</v>
      </c>
      <c r="Q814" s="355">
        <v>0</v>
      </c>
      <c r="R814" s="355">
        <v>7600</v>
      </c>
      <c r="S814" s="355">
        <v>0</v>
      </c>
      <c r="T814" s="355">
        <v>0</v>
      </c>
      <c r="U814" s="354">
        <v>7774</v>
      </c>
      <c r="V814" s="272"/>
      <c r="W814" s="272"/>
      <c r="X814" s="272"/>
      <c r="Y814" s="273"/>
      <c r="Z814" s="274"/>
      <c r="AA814" s="274"/>
      <c r="AB814" s="274"/>
      <c r="AC814" s="274"/>
      <c r="AD814" s="274"/>
      <c r="AE814" s="274"/>
      <c r="AF814" s="274"/>
      <c r="AG814" s="274"/>
      <c r="AH814" s="274"/>
      <c r="AI814" s="274"/>
      <c r="AJ814" s="274"/>
      <c r="AK814" s="274"/>
      <c r="AL814" s="274"/>
      <c r="AM814" s="274"/>
      <c r="AN814" s="274"/>
      <c r="AO814" s="275"/>
      <c r="AP814" s="276"/>
      <c r="AQ814" s="277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  <c r="BE814" s="279"/>
      <c r="BF814" s="265"/>
      <c r="BG814" s="198"/>
    </row>
    <row r="815" spans="1:59" ht="17.25" customHeight="1" x14ac:dyDescent="0.2">
      <c r="A815" s="246" t="s">
        <v>388</v>
      </c>
      <c r="B815" s="362">
        <v>772</v>
      </c>
      <c r="C815" s="361">
        <v>104</v>
      </c>
      <c r="D815" s="360" t="s">
        <v>348</v>
      </c>
      <c r="E815" s="357" t="s">
        <v>347</v>
      </c>
      <c r="F815" s="359"/>
      <c r="G815" s="358"/>
      <c r="H815" s="356">
        <v>10101</v>
      </c>
      <c r="I815" s="355">
        <v>20281.990000000002</v>
      </c>
      <c r="J815" s="355">
        <v>2710.82</v>
      </c>
      <c r="K815" s="355">
        <v>2089.1799999999998</v>
      </c>
      <c r="L815" s="355">
        <v>2000</v>
      </c>
      <c r="M815" s="355">
        <v>2000</v>
      </c>
      <c r="N815" s="355">
        <v>1700</v>
      </c>
      <c r="O815" s="355">
        <v>1800</v>
      </c>
      <c r="P815" s="355">
        <v>1500</v>
      </c>
      <c r="Q815" s="355">
        <v>1500</v>
      </c>
      <c r="R815" s="355">
        <v>1500</v>
      </c>
      <c r="S815" s="355">
        <v>1800</v>
      </c>
      <c r="T815" s="355">
        <v>1681.99</v>
      </c>
      <c r="U815" s="354">
        <v>0</v>
      </c>
      <c r="V815" s="272"/>
      <c r="W815" s="272"/>
      <c r="X815" s="272"/>
      <c r="Y815" s="273"/>
      <c r="Z815" s="274"/>
      <c r="AA815" s="274"/>
      <c r="AB815" s="274"/>
      <c r="AC815" s="274"/>
      <c r="AD815" s="274"/>
      <c r="AE815" s="274"/>
      <c r="AF815" s="274"/>
      <c r="AG815" s="274"/>
      <c r="AH815" s="274"/>
      <c r="AI815" s="274"/>
      <c r="AJ815" s="274"/>
      <c r="AK815" s="274"/>
      <c r="AL815" s="274"/>
      <c r="AM815" s="274"/>
      <c r="AN815" s="274"/>
      <c r="AO815" s="275"/>
      <c r="AP815" s="276"/>
      <c r="AQ815" s="277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  <c r="BE815" s="279"/>
      <c r="BF815" s="265"/>
      <c r="BG815" s="198"/>
    </row>
    <row r="816" spans="1:59" ht="17.25" customHeight="1" x14ac:dyDescent="0.2">
      <c r="A816" s="246" t="s">
        <v>388</v>
      </c>
      <c r="B816" s="362">
        <v>772</v>
      </c>
      <c r="C816" s="361">
        <v>104</v>
      </c>
      <c r="D816" s="360" t="s">
        <v>348</v>
      </c>
      <c r="E816" s="357" t="s">
        <v>347</v>
      </c>
      <c r="F816" s="359"/>
      <c r="G816" s="358"/>
      <c r="H816" s="356">
        <v>10101</v>
      </c>
      <c r="I816" s="355">
        <v>75524.3</v>
      </c>
      <c r="J816" s="355">
        <v>5247.46</v>
      </c>
      <c r="K816" s="355">
        <v>6852.54</v>
      </c>
      <c r="L816" s="355">
        <v>4300</v>
      </c>
      <c r="M816" s="355">
        <v>4000</v>
      </c>
      <c r="N816" s="355">
        <v>0</v>
      </c>
      <c r="O816" s="355">
        <v>0</v>
      </c>
      <c r="P816" s="355">
        <v>0</v>
      </c>
      <c r="Q816" s="355">
        <v>0</v>
      </c>
      <c r="R816" s="355">
        <v>3500</v>
      </c>
      <c r="S816" s="355">
        <v>4000</v>
      </c>
      <c r="T816" s="355">
        <v>4500</v>
      </c>
      <c r="U816" s="354">
        <v>43124.3</v>
      </c>
      <c r="V816" s="272"/>
      <c r="W816" s="272"/>
      <c r="X816" s="272"/>
      <c r="Y816" s="273"/>
      <c r="Z816" s="274"/>
      <c r="AA816" s="274"/>
      <c r="AB816" s="274"/>
      <c r="AC816" s="274"/>
      <c r="AD816" s="274"/>
      <c r="AE816" s="274"/>
      <c r="AF816" s="274"/>
      <c r="AG816" s="274"/>
      <c r="AH816" s="274"/>
      <c r="AI816" s="274"/>
      <c r="AJ816" s="274"/>
      <c r="AK816" s="274"/>
      <c r="AL816" s="274"/>
      <c r="AM816" s="274"/>
      <c r="AN816" s="274"/>
      <c r="AO816" s="275"/>
      <c r="AP816" s="276"/>
      <c r="AQ816" s="277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  <c r="BE816" s="279"/>
      <c r="BF816" s="265"/>
      <c r="BG816" s="198"/>
    </row>
    <row r="817" spans="1:59" ht="24" customHeight="1" x14ac:dyDescent="0.2">
      <c r="A817" s="246" t="s">
        <v>104</v>
      </c>
      <c r="B817" s="362">
        <v>772</v>
      </c>
      <c r="C817" s="361">
        <v>104</v>
      </c>
      <c r="D817" s="360" t="s">
        <v>348</v>
      </c>
      <c r="E817" s="357" t="s">
        <v>105</v>
      </c>
      <c r="F817" s="359"/>
      <c r="G817" s="358"/>
      <c r="H817" s="356">
        <v>10101</v>
      </c>
      <c r="I817" s="355">
        <v>2528.75</v>
      </c>
      <c r="J817" s="355">
        <v>0</v>
      </c>
      <c r="K817" s="355">
        <v>0</v>
      </c>
      <c r="L817" s="355">
        <v>632.19000000000005</v>
      </c>
      <c r="M817" s="355">
        <v>0</v>
      </c>
      <c r="N817" s="355">
        <v>0</v>
      </c>
      <c r="O817" s="355">
        <v>0</v>
      </c>
      <c r="P817" s="355">
        <v>632.19000000000005</v>
      </c>
      <c r="Q817" s="355">
        <v>0</v>
      </c>
      <c r="R817" s="355">
        <v>632.19000000000005</v>
      </c>
      <c r="S817" s="355">
        <v>0</v>
      </c>
      <c r="T817" s="355">
        <v>0</v>
      </c>
      <c r="U817" s="354">
        <v>632.17999999999995</v>
      </c>
      <c r="V817" s="272"/>
      <c r="W817" s="272"/>
      <c r="X817" s="272"/>
      <c r="Y817" s="273"/>
      <c r="Z817" s="274"/>
      <c r="AA817" s="274"/>
      <c r="AB817" s="274"/>
      <c r="AC817" s="274"/>
      <c r="AD817" s="274"/>
      <c r="AE817" s="274"/>
      <c r="AF817" s="274"/>
      <c r="AG817" s="274"/>
      <c r="AH817" s="274"/>
      <c r="AI817" s="274"/>
      <c r="AJ817" s="274"/>
      <c r="AK817" s="274"/>
      <c r="AL817" s="274"/>
      <c r="AM817" s="274"/>
      <c r="AN817" s="274"/>
      <c r="AO817" s="275"/>
      <c r="AP817" s="276"/>
      <c r="AQ817" s="277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  <c r="BE817" s="279"/>
      <c r="BF817" s="265"/>
      <c r="BG817" s="198"/>
    </row>
    <row r="818" spans="1:59" ht="24" customHeight="1" x14ac:dyDescent="0.2">
      <c r="A818" s="246" t="s">
        <v>104</v>
      </c>
      <c r="B818" s="362">
        <v>772</v>
      </c>
      <c r="C818" s="361">
        <v>104</v>
      </c>
      <c r="D818" s="360" t="s">
        <v>348</v>
      </c>
      <c r="E818" s="357" t="s">
        <v>105</v>
      </c>
      <c r="F818" s="359"/>
      <c r="G818" s="358"/>
      <c r="H818" s="356">
        <v>10101</v>
      </c>
      <c r="I818" s="355">
        <v>3241.22</v>
      </c>
      <c r="J818" s="355">
        <v>0</v>
      </c>
      <c r="K818" s="355">
        <v>0</v>
      </c>
      <c r="L818" s="355">
        <v>810.31</v>
      </c>
      <c r="M818" s="355">
        <v>0</v>
      </c>
      <c r="N818" s="355">
        <v>0</v>
      </c>
      <c r="O818" s="355">
        <v>0</v>
      </c>
      <c r="P818" s="355">
        <v>810.31</v>
      </c>
      <c r="Q818" s="355">
        <v>0</v>
      </c>
      <c r="R818" s="355">
        <v>810.3</v>
      </c>
      <c r="S818" s="355">
        <v>0</v>
      </c>
      <c r="T818" s="355">
        <v>0</v>
      </c>
      <c r="U818" s="354">
        <v>810.3</v>
      </c>
      <c r="V818" s="272"/>
      <c r="W818" s="272"/>
      <c r="X818" s="272"/>
      <c r="Y818" s="273"/>
      <c r="Z818" s="274"/>
      <c r="AA818" s="274"/>
      <c r="AB818" s="274"/>
      <c r="AC818" s="274"/>
      <c r="AD818" s="274"/>
      <c r="AE818" s="274"/>
      <c r="AF818" s="274"/>
      <c r="AG818" s="274"/>
      <c r="AH818" s="274"/>
      <c r="AI818" s="274"/>
      <c r="AJ818" s="274"/>
      <c r="AK818" s="274"/>
      <c r="AL818" s="274"/>
      <c r="AM818" s="274"/>
      <c r="AN818" s="274"/>
      <c r="AO818" s="275"/>
      <c r="AP818" s="276"/>
      <c r="AQ818" s="277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  <c r="BE818" s="279"/>
      <c r="BF818" s="265"/>
      <c r="BG818" s="198"/>
    </row>
    <row r="819" spans="1:59" ht="15.75" customHeight="1" x14ac:dyDescent="0.2">
      <c r="A819" s="246" t="s">
        <v>97</v>
      </c>
      <c r="B819" s="362">
        <v>772</v>
      </c>
      <c r="C819" s="361">
        <v>104</v>
      </c>
      <c r="D819" s="360" t="s">
        <v>348</v>
      </c>
      <c r="E819" s="357" t="s">
        <v>98</v>
      </c>
      <c r="F819" s="359"/>
      <c r="G819" s="358"/>
      <c r="H819" s="356">
        <v>10101</v>
      </c>
      <c r="I819" s="355">
        <v>567</v>
      </c>
      <c r="J819" s="355">
        <v>0</v>
      </c>
      <c r="K819" s="355">
        <v>0</v>
      </c>
      <c r="L819" s="355">
        <v>141.75</v>
      </c>
      <c r="M819" s="355">
        <v>0</v>
      </c>
      <c r="N819" s="355">
        <v>0</v>
      </c>
      <c r="O819" s="355">
        <v>0</v>
      </c>
      <c r="P819" s="355">
        <v>141.75</v>
      </c>
      <c r="Q819" s="355">
        <v>0</v>
      </c>
      <c r="R819" s="355">
        <v>141.75</v>
      </c>
      <c r="S819" s="355">
        <v>0</v>
      </c>
      <c r="T819" s="355">
        <v>0</v>
      </c>
      <c r="U819" s="354">
        <v>141.75</v>
      </c>
      <c r="V819" s="272"/>
      <c r="W819" s="272"/>
      <c r="X819" s="272"/>
      <c r="Y819" s="273"/>
      <c r="Z819" s="274"/>
      <c r="AA819" s="274"/>
      <c r="AB819" s="274"/>
      <c r="AC819" s="274"/>
      <c r="AD819" s="274"/>
      <c r="AE819" s="274"/>
      <c r="AF819" s="274"/>
      <c r="AG819" s="274"/>
      <c r="AH819" s="274"/>
      <c r="AI819" s="274"/>
      <c r="AJ819" s="274"/>
      <c r="AK819" s="274"/>
      <c r="AL819" s="274"/>
      <c r="AM819" s="274"/>
      <c r="AN819" s="274"/>
      <c r="AO819" s="275"/>
      <c r="AP819" s="276"/>
      <c r="AQ819" s="277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  <c r="BE819" s="279"/>
      <c r="BF819" s="265"/>
      <c r="BG819" s="198"/>
    </row>
    <row r="820" spans="1:59" ht="13.5" customHeight="1" x14ac:dyDescent="0.2">
      <c r="A820" s="246" t="s">
        <v>95</v>
      </c>
      <c r="B820" s="362">
        <v>772</v>
      </c>
      <c r="C820" s="361">
        <v>113</v>
      </c>
      <c r="D820" s="360" t="s">
        <v>974</v>
      </c>
      <c r="E820" s="357" t="s">
        <v>96</v>
      </c>
      <c r="F820" s="359"/>
      <c r="G820" s="358"/>
      <c r="H820" s="356">
        <v>10101</v>
      </c>
      <c r="I820" s="355">
        <v>50000</v>
      </c>
      <c r="J820" s="355">
        <v>0</v>
      </c>
      <c r="K820" s="355">
        <v>10000</v>
      </c>
      <c r="L820" s="355">
        <v>10000</v>
      </c>
      <c r="M820" s="355">
        <v>0</v>
      </c>
      <c r="N820" s="355">
        <v>10000</v>
      </c>
      <c r="O820" s="355">
        <v>10000</v>
      </c>
      <c r="P820" s="355">
        <v>0</v>
      </c>
      <c r="Q820" s="355">
        <v>1000</v>
      </c>
      <c r="R820" s="355">
        <v>0</v>
      </c>
      <c r="S820" s="355">
        <v>0</v>
      </c>
      <c r="T820" s="355">
        <v>0</v>
      </c>
      <c r="U820" s="354">
        <v>9000</v>
      </c>
      <c r="V820" s="272"/>
      <c r="W820" s="272"/>
      <c r="X820" s="272"/>
      <c r="Y820" s="273"/>
      <c r="Z820" s="274"/>
      <c r="AA820" s="274"/>
      <c r="AB820" s="274"/>
      <c r="AC820" s="274"/>
      <c r="AD820" s="274"/>
      <c r="AE820" s="274"/>
      <c r="AF820" s="274"/>
      <c r="AG820" s="274"/>
      <c r="AH820" s="274"/>
      <c r="AI820" s="274"/>
      <c r="AJ820" s="274"/>
      <c r="AK820" s="274"/>
      <c r="AL820" s="274"/>
      <c r="AM820" s="274"/>
      <c r="AN820" s="274"/>
      <c r="AO820" s="275"/>
      <c r="AP820" s="276"/>
      <c r="AQ820" s="277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  <c r="BE820" s="279"/>
      <c r="BF820" s="265"/>
      <c r="BG820" s="198"/>
    </row>
    <row r="821" spans="1:59" ht="24.75" customHeight="1" x14ac:dyDescent="0.2">
      <c r="A821" s="246" t="s">
        <v>88</v>
      </c>
      <c r="B821" s="362">
        <v>772</v>
      </c>
      <c r="C821" s="361">
        <v>203</v>
      </c>
      <c r="D821" s="360" t="s">
        <v>404</v>
      </c>
      <c r="E821" s="357" t="s">
        <v>90</v>
      </c>
      <c r="F821" s="359"/>
      <c r="G821" s="358" t="s">
        <v>965</v>
      </c>
      <c r="H821" s="356">
        <v>10301</v>
      </c>
      <c r="I821" s="355">
        <v>124124</v>
      </c>
      <c r="J821" s="355">
        <v>9621</v>
      </c>
      <c r="K821" s="355">
        <v>9621</v>
      </c>
      <c r="L821" s="355">
        <v>9621</v>
      </c>
      <c r="M821" s="355">
        <v>9621</v>
      </c>
      <c r="N821" s="355">
        <v>9621</v>
      </c>
      <c r="O821" s="355">
        <v>9621</v>
      </c>
      <c r="P821" s="355">
        <v>9621</v>
      </c>
      <c r="Q821" s="355">
        <v>18293</v>
      </c>
      <c r="R821" s="355">
        <v>9621</v>
      </c>
      <c r="S821" s="355">
        <v>9621</v>
      </c>
      <c r="T821" s="355">
        <v>9621</v>
      </c>
      <c r="U821" s="354">
        <v>9621</v>
      </c>
      <c r="V821" s="272"/>
      <c r="W821" s="272"/>
      <c r="X821" s="272"/>
      <c r="Y821" s="273"/>
      <c r="Z821" s="274"/>
      <c r="AA821" s="274"/>
      <c r="AB821" s="274"/>
      <c r="AC821" s="274"/>
      <c r="AD821" s="274"/>
      <c r="AE821" s="274"/>
      <c r="AF821" s="274"/>
      <c r="AG821" s="274"/>
      <c r="AH821" s="274"/>
      <c r="AI821" s="274"/>
      <c r="AJ821" s="274"/>
      <c r="AK821" s="274"/>
      <c r="AL821" s="274"/>
      <c r="AM821" s="274"/>
      <c r="AN821" s="274"/>
      <c r="AO821" s="275"/>
      <c r="AP821" s="276"/>
      <c r="AQ821" s="277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  <c r="BE821" s="279"/>
      <c r="BF821" s="265"/>
      <c r="BG821" s="198"/>
    </row>
    <row r="822" spans="1:59" ht="38.25" customHeight="1" x14ac:dyDescent="0.2">
      <c r="A822" s="246" t="s">
        <v>93</v>
      </c>
      <c r="B822" s="362">
        <v>772</v>
      </c>
      <c r="C822" s="361">
        <v>203</v>
      </c>
      <c r="D822" s="360" t="s">
        <v>404</v>
      </c>
      <c r="E822" s="357" t="s">
        <v>94</v>
      </c>
      <c r="F822" s="359"/>
      <c r="G822" s="358" t="s">
        <v>965</v>
      </c>
      <c r="H822" s="356">
        <v>10301</v>
      </c>
      <c r="I822" s="355">
        <v>37485.449999999997</v>
      </c>
      <c r="J822" s="355">
        <v>2905.54</v>
      </c>
      <c r="K822" s="355">
        <v>2905.54</v>
      </c>
      <c r="L822" s="355">
        <v>2905.54</v>
      </c>
      <c r="M822" s="355">
        <v>2905.54</v>
      </c>
      <c r="N822" s="355">
        <v>2905.54</v>
      </c>
      <c r="O822" s="355">
        <v>2905.54</v>
      </c>
      <c r="P822" s="355">
        <v>2905.54</v>
      </c>
      <c r="Q822" s="355">
        <v>5524.51</v>
      </c>
      <c r="R822" s="355">
        <v>2905.54</v>
      </c>
      <c r="S822" s="355">
        <v>2905.54</v>
      </c>
      <c r="T822" s="355">
        <v>2905.54</v>
      </c>
      <c r="U822" s="354">
        <v>2905.54</v>
      </c>
      <c r="V822" s="272"/>
      <c r="W822" s="272"/>
      <c r="X822" s="272"/>
      <c r="Y822" s="273"/>
      <c r="Z822" s="274"/>
      <c r="AA822" s="274"/>
      <c r="AB822" s="274"/>
      <c r="AC822" s="274"/>
      <c r="AD822" s="274"/>
      <c r="AE822" s="274"/>
      <c r="AF822" s="274"/>
      <c r="AG822" s="274"/>
      <c r="AH822" s="274"/>
      <c r="AI822" s="274"/>
      <c r="AJ822" s="274"/>
      <c r="AK822" s="274"/>
      <c r="AL822" s="274"/>
      <c r="AM822" s="274"/>
      <c r="AN822" s="274"/>
      <c r="AO822" s="275"/>
      <c r="AP822" s="276"/>
      <c r="AQ822" s="277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  <c r="BE822" s="279"/>
      <c r="BF822" s="265"/>
      <c r="BG822" s="198"/>
    </row>
    <row r="823" spans="1:59" ht="13.5" customHeight="1" x14ac:dyDescent="0.2">
      <c r="A823" s="246" t="s">
        <v>95</v>
      </c>
      <c r="B823" s="362">
        <v>772</v>
      </c>
      <c r="C823" s="361">
        <v>203</v>
      </c>
      <c r="D823" s="360" t="s">
        <v>404</v>
      </c>
      <c r="E823" s="357" t="s">
        <v>96</v>
      </c>
      <c r="F823" s="359"/>
      <c r="G823" s="358" t="s">
        <v>965</v>
      </c>
      <c r="H823" s="356">
        <v>10301</v>
      </c>
      <c r="I823" s="355">
        <v>16570.55</v>
      </c>
      <c r="J823" s="355">
        <v>0</v>
      </c>
      <c r="K823" s="355">
        <v>0</v>
      </c>
      <c r="L823" s="355">
        <v>0</v>
      </c>
      <c r="M823" s="355">
        <v>3000</v>
      </c>
      <c r="N823" s="355">
        <v>0</v>
      </c>
      <c r="O823" s="355">
        <v>0</v>
      </c>
      <c r="P823" s="355">
        <v>0</v>
      </c>
      <c r="Q823" s="355">
        <v>10570.55</v>
      </c>
      <c r="R823" s="355">
        <v>0</v>
      </c>
      <c r="S823" s="355">
        <v>0</v>
      </c>
      <c r="T823" s="355">
        <v>3000</v>
      </c>
      <c r="U823" s="354">
        <v>0</v>
      </c>
      <c r="V823" s="272"/>
      <c r="W823" s="272"/>
      <c r="X823" s="272"/>
      <c r="Y823" s="273"/>
      <c r="Z823" s="274"/>
      <c r="AA823" s="274"/>
      <c r="AB823" s="274"/>
      <c r="AC823" s="274"/>
      <c r="AD823" s="274"/>
      <c r="AE823" s="274"/>
      <c r="AF823" s="274"/>
      <c r="AG823" s="274"/>
      <c r="AH823" s="274"/>
      <c r="AI823" s="274"/>
      <c r="AJ823" s="274"/>
      <c r="AK823" s="274"/>
      <c r="AL823" s="274"/>
      <c r="AM823" s="274"/>
      <c r="AN823" s="274"/>
      <c r="AO823" s="275"/>
      <c r="AP823" s="276"/>
      <c r="AQ823" s="277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  <c r="BE823" s="279"/>
      <c r="BF823" s="265"/>
      <c r="BG823" s="198"/>
    </row>
    <row r="824" spans="1:59" ht="13.5" customHeight="1" x14ac:dyDescent="0.2">
      <c r="A824" s="246" t="s">
        <v>95</v>
      </c>
      <c r="B824" s="362">
        <v>772</v>
      </c>
      <c r="C824" s="361">
        <v>310</v>
      </c>
      <c r="D824" s="360" t="s">
        <v>381</v>
      </c>
      <c r="E824" s="357" t="s">
        <v>96</v>
      </c>
      <c r="F824" s="359"/>
      <c r="G824" s="358"/>
      <c r="H824" s="356">
        <v>10101</v>
      </c>
      <c r="I824" s="355">
        <v>20000</v>
      </c>
      <c r="J824" s="355">
        <v>0</v>
      </c>
      <c r="K824" s="355">
        <v>0</v>
      </c>
      <c r="L824" s="355">
        <v>0</v>
      </c>
      <c r="M824" s="355">
        <v>0</v>
      </c>
      <c r="N824" s="355">
        <v>0</v>
      </c>
      <c r="O824" s="355">
        <v>0</v>
      </c>
      <c r="P824" s="355">
        <v>20000</v>
      </c>
      <c r="Q824" s="355">
        <v>0</v>
      </c>
      <c r="R824" s="355">
        <v>0</v>
      </c>
      <c r="S824" s="355">
        <v>0</v>
      </c>
      <c r="T824" s="355">
        <v>0</v>
      </c>
      <c r="U824" s="354">
        <v>0</v>
      </c>
      <c r="V824" s="272"/>
      <c r="W824" s="272"/>
      <c r="X824" s="272"/>
      <c r="Y824" s="273"/>
      <c r="Z824" s="274"/>
      <c r="AA824" s="274"/>
      <c r="AB824" s="274"/>
      <c r="AC824" s="274"/>
      <c r="AD824" s="274"/>
      <c r="AE824" s="274"/>
      <c r="AF824" s="274"/>
      <c r="AG824" s="274"/>
      <c r="AH824" s="274"/>
      <c r="AI824" s="274"/>
      <c r="AJ824" s="274"/>
      <c r="AK824" s="274"/>
      <c r="AL824" s="274"/>
      <c r="AM824" s="274"/>
      <c r="AN824" s="274"/>
      <c r="AO824" s="275"/>
      <c r="AP824" s="276"/>
      <c r="AQ824" s="277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  <c r="BE824" s="279"/>
      <c r="BF824" s="265"/>
      <c r="BG824" s="198"/>
    </row>
    <row r="825" spans="1:59" ht="13.5" customHeight="1" x14ac:dyDescent="0.2">
      <c r="A825" s="246" t="s">
        <v>95</v>
      </c>
      <c r="B825" s="362">
        <v>772</v>
      </c>
      <c r="C825" s="361">
        <v>310</v>
      </c>
      <c r="D825" s="360" t="s">
        <v>381</v>
      </c>
      <c r="E825" s="357" t="s">
        <v>96</v>
      </c>
      <c r="F825" s="359"/>
      <c r="G825" s="358"/>
      <c r="H825" s="356">
        <v>10101</v>
      </c>
      <c r="I825" s="355">
        <v>15000</v>
      </c>
      <c r="J825" s="355">
        <v>0</v>
      </c>
      <c r="K825" s="355">
        <v>0</v>
      </c>
      <c r="L825" s="355">
        <v>0</v>
      </c>
      <c r="M825" s="355">
        <v>0</v>
      </c>
      <c r="N825" s="355">
        <v>0</v>
      </c>
      <c r="O825" s="355">
        <v>0</v>
      </c>
      <c r="P825" s="355">
        <v>15000</v>
      </c>
      <c r="Q825" s="355">
        <v>0</v>
      </c>
      <c r="R825" s="355">
        <v>0</v>
      </c>
      <c r="S825" s="355">
        <v>0</v>
      </c>
      <c r="T825" s="355">
        <v>0</v>
      </c>
      <c r="U825" s="354">
        <v>0</v>
      </c>
      <c r="V825" s="272"/>
      <c r="W825" s="272"/>
      <c r="X825" s="272"/>
      <c r="Y825" s="273"/>
      <c r="Z825" s="274"/>
      <c r="AA825" s="274"/>
      <c r="AB825" s="274"/>
      <c r="AC825" s="274"/>
      <c r="AD825" s="274"/>
      <c r="AE825" s="274"/>
      <c r="AF825" s="274"/>
      <c r="AG825" s="274"/>
      <c r="AH825" s="274"/>
      <c r="AI825" s="274"/>
      <c r="AJ825" s="274"/>
      <c r="AK825" s="274"/>
      <c r="AL825" s="274"/>
      <c r="AM825" s="274"/>
      <c r="AN825" s="274"/>
      <c r="AO825" s="275"/>
      <c r="AP825" s="276"/>
      <c r="AQ825" s="277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  <c r="BE825" s="279"/>
      <c r="BF825" s="265"/>
      <c r="BG825" s="198"/>
    </row>
    <row r="826" spans="1:59" ht="13.5" customHeight="1" x14ac:dyDescent="0.2">
      <c r="A826" s="246" t="s">
        <v>95</v>
      </c>
      <c r="B826" s="362">
        <v>772</v>
      </c>
      <c r="C826" s="361">
        <v>503</v>
      </c>
      <c r="D826" s="360" t="s">
        <v>383</v>
      </c>
      <c r="E826" s="357" t="s">
        <v>96</v>
      </c>
      <c r="F826" s="359"/>
      <c r="G826" s="358"/>
      <c r="H826" s="356">
        <v>10101</v>
      </c>
      <c r="I826" s="355">
        <v>74828.539999999994</v>
      </c>
      <c r="J826" s="355">
        <v>0</v>
      </c>
      <c r="K826" s="355">
        <v>8800</v>
      </c>
      <c r="L826" s="355">
        <v>0</v>
      </c>
      <c r="M826" s="355">
        <v>0</v>
      </c>
      <c r="N826" s="355">
        <v>11200</v>
      </c>
      <c r="O826" s="355">
        <v>0</v>
      </c>
      <c r="P826" s="355">
        <v>0</v>
      </c>
      <c r="Q826" s="355">
        <v>0</v>
      </c>
      <c r="R826" s="355">
        <v>0</v>
      </c>
      <c r="S826" s="355">
        <v>54828.54</v>
      </c>
      <c r="T826" s="355">
        <v>0</v>
      </c>
      <c r="U826" s="354">
        <v>0</v>
      </c>
      <c r="V826" s="272"/>
      <c r="W826" s="272"/>
      <c r="X826" s="272"/>
      <c r="Y826" s="273"/>
      <c r="Z826" s="274"/>
      <c r="AA826" s="274"/>
      <c r="AB826" s="274"/>
      <c r="AC826" s="274"/>
      <c r="AD826" s="274"/>
      <c r="AE826" s="274"/>
      <c r="AF826" s="274"/>
      <c r="AG826" s="274"/>
      <c r="AH826" s="274"/>
      <c r="AI826" s="274"/>
      <c r="AJ826" s="274"/>
      <c r="AK826" s="274"/>
      <c r="AL826" s="274"/>
      <c r="AM826" s="274"/>
      <c r="AN826" s="274"/>
      <c r="AO826" s="275"/>
      <c r="AP826" s="276"/>
      <c r="AQ826" s="277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  <c r="BE826" s="279"/>
      <c r="BF826" s="265"/>
      <c r="BG826" s="198"/>
    </row>
    <row r="827" spans="1:59" ht="13.5" customHeight="1" x14ac:dyDescent="0.2">
      <c r="A827" s="246" t="s">
        <v>95</v>
      </c>
      <c r="B827" s="362">
        <v>772</v>
      </c>
      <c r="C827" s="361">
        <v>503</v>
      </c>
      <c r="D827" s="360" t="s">
        <v>383</v>
      </c>
      <c r="E827" s="357" t="s">
        <v>96</v>
      </c>
      <c r="F827" s="359"/>
      <c r="G827" s="358"/>
      <c r="H827" s="356">
        <v>10101</v>
      </c>
      <c r="I827" s="355">
        <v>56190</v>
      </c>
      <c r="J827" s="355">
        <v>0</v>
      </c>
      <c r="K827" s="355">
        <v>10000</v>
      </c>
      <c r="L827" s="355">
        <v>0</v>
      </c>
      <c r="M827" s="355">
        <v>10000</v>
      </c>
      <c r="N827" s="355">
        <v>0</v>
      </c>
      <c r="O827" s="355">
        <v>0</v>
      </c>
      <c r="P827" s="355">
        <v>0</v>
      </c>
      <c r="Q827" s="355">
        <v>0</v>
      </c>
      <c r="R827" s="355">
        <v>0</v>
      </c>
      <c r="S827" s="355">
        <v>10000</v>
      </c>
      <c r="T827" s="355">
        <v>0</v>
      </c>
      <c r="U827" s="354">
        <v>26190</v>
      </c>
      <c r="V827" s="272"/>
      <c r="W827" s="272"/>
      <c r="X827" s="272"/>
      <c r="Y827" s="273"/>
      <c r="Z827" s="274"/>
      <c r="AA827" s="274"/>
      <c r="AB827" s="274"/>
      <c r="AC827" s="274"/>
      <c r="AD827" s="274"/>
      <c r="AE827" s="274"/>
      <c r="AF827" s="274"/>
      <c r="AG827" s="274"/>
      <c r="AH827" s="274"/>
      <c r="AI827" s="274"/>
      <c r="AJ827" s="274"/>
      <c r="AK827" s="274"/>
      <c r="AL827" s="274"/>
      <c r="AM827" s="274"/>
      <c r="AN827" s="274"/>
      <c r="AO827" s="275"/>
      <c r="AP827" s="276"/>
      <c r="AQ827" s="277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  <c r="BE827" s="279"/>
      <c r="BF827" s="265"/>
      <c r="BG827" s="198"/>
    </row>
    <row r="828" spans="1:59" ht="13.5" customHeight="1" x14ac:dyDescent="0.2">
      <c r="A828" s="246" t="s">
        <v>95</v>
      </c>
      <c r="B828" s="362">
        <v>772</v>
      </c>
      <c r="C828" s="361">
        <v>503</v>
      </c>
      <c r="D828" s="360" t="s">
        <v>383</v>
      </c>
      <c r="E828" s="357" t="s">
        <v>96</v>
      </c>
      <c r="F828" s="359"/>
      <c r="G828" s="358"/>
      <c r="H828" s="356">
        <v>10101</v>
      </c>
      <c r="I828" s="355">
        <v>28241</v>
      </c>
      <c r="J828" s="355">
        <v>0</v>
      </c>
      <c r="K828" s="355">
        <v>7060.25</v>
      </c>
      <c r="L828" s="355">
        <v>0</v>
      </c>
      <c r="M828" s="355">
        <v>7060.25</v>
      </c>
      <c r="N828" s="355">
        <v>0</v>
      </c>
      <c r="O828" s="355">
        <v>0</v>
      </c>
      <c r="P828" s="355">
        <v>0</v>
      </c>
      <c r="Q828" s="355">
        <v>0</v>
      </c>
      <c r="R828" s="355">
        <v>0</v>
      </c>
      <c r="S828" s="355">
        <v>7060.25</v>
      </c>
      <c r="T828" s="355">
        <v>0</v>
      </c>
      <c r="U828" s="354">
        <v>7060.25</v>
      </c>
      <c r="V828" s="272"/>
      <c r="W828" s="272"/>
      <c r="X828" s="272"/>
      <c r="Y828" s="273"/>
      <c r="Z828" s="274"/>
      <c r="AA828" s="274"/>
      <c r="AB828" s="274"/>
      <c r="AC828" s="274"/>
      <c r="AD828" s="274"/>
      <c r="AE828" s="274"/>
      <c r="AF828" s="274"/>
      <c r="AG828" s="274"/>
      <c r="AH828" s="274"/>
      <c r="AI828" s="274"/>
      <c r="AJ828" s="274"/>
      <c r="AK828" s="274"/>
      <c r="AL828" s="274"/>
      <c r="AM828" s="274"/>
      <c r="AN828" s="274"/>
      <c r="AO828" s="275"/>
      <c r="AP828" s="276"/>
      <c r="AQ828" s="277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  <c r="BE828" s="279"/>
      <c r="BF828" s="265"/>
      <c r="BG828" s="198"/>
    </row>
    <row r="829" spans="1:59" ht="17.25" customHeight="1" x14ac:dyDescent="0.2">
      <c r="A829" s="246" t="s">
        <v>388</v>
      </c>
      <c r="B829" s="362">
        <v>772</v>
      </c>
      <c r="C829" s="361">
        <v>503</v>
      </c>
      <c r="D829" s="360" t="s">
        <v>383</v>
      </c>
      <c r="E829" s="357" t="s">
        <v>347</v>
      </c>
      <c r="F829" s="359"/>
      <c r="G829" s="358"/>
      <c r="H829" s="356">
        <v>10101</v>
      </c>
      <c r="I829" s="355">
        <v>608800.46</v>
      </c>
      <c r="J829" s="355">
        <v>57595.81</v>
      </c>
      <c r="K829" s="355">
        <v>50004.19</v>
      </c>
      <c r="L829" s="355">
        <v>50000</v>
      </c>
      <c r="M829" s="355">
        <v>50000</v>
      </c>
      <c r="N829" s="355">
        <v>42400</v>
      </c>
      <c r="O829" s="355">
        <v>50000</v>
      </c>
      <c r="P829" s="355">
        <v>50000</v>
      </c>
      <c r="Q829" s="355">
        <v>50000</v>
      </c>
      <c r="R829" s="355">
        <v>50000</v>
      </c>
      <c r="S829" s="355">
        <v>50000</v>
      </c>
      <c r="T829" s="355">
        <v>50000</v>
      </c>
      <c r="U829" s="354">
        <v>58800.46</v>
      </c>
      <c r="V829" s="272"/>
      <c r="W829" s="272"/>
      <c r="X829" s="272"/>
      <c r="Y829" s="273"/>
      <c r="Z829" s="274"/>
      <c r="AA829" s="274"/>
      <c r="AB829" s="274"/>
      <c r="AC829" s="274"/>
      <c r="AD829" s="274"/>
      <c r="AE829" s="274"/>
      <c r="AF829" s="274"/>
      <c r="AG829" s="274"/>
      <c r="AH829" s="274"/>
      <c r="AI829" s="274"/>
      <c r="AJ829" s="274"/>
      <c r="AK829" s="274"/>
      <c r="AL829" s="274"/>
      <c r="AM829" s="274"/>
      <c r="AN829" s="274"/>
      <c r="AO829" s="275"/>
      <c r="AP829" s="276"/>
      <c r="AQ829" s="277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  <c r="BE829" s="279"/>
      <c r="BF829" s="265"/>
      <c r="BG829" s="198"/>
    </row>
    <row r="830" spans="1:59" ht="13.5" customHeight="1" x14ac:dyDescent="0.2">
      <c r="A830" s="246" t="s">
        <v>95</v>
      </c>
      <c r="B830" s="362">
        <v>772</v>
      </c>
      <c r="C830" s="361">
        <v>503</v>
      </c>
      <c r="D830" s="360" t="s">
        <v>385</v>
      </c>
      <c r="E830" s="357" t="s">
        <v>96</v>
      </c>
      <c r="F830" s="359"/>
      <c r="G830" s="358"/>
      <c r="H830" s="356">
        <v>10101</v>
      </c>
      <c r="I830" s="355">
        <v>100212.34</v>
      </c>
      <c r="J830" s="355">
        <v>0</v>
      </c>
      <c r="K830" s="355">
        <v>23324.6</v>
      </c>
      <c r="L830" s="355">
        <v>0</v>
      </c>
      <c r="M830" s="355">
        <v>26704.6</v>
      </c>
      <c r="N830" s="355">
        <v>0</v>
      </c>
      <c r="O830" s="355">
        <v>0</v>
      </c>
      <c r="P830" s="355">
        <v>25014.6</v>
      </c>
      <c r="Q830" s="355">
        <v>0</v>
      </c>
      <c r="R830" s="355">
        <v>0</v>
      </c>
      <c r="S830" s="355">
        <v>25168.54</v>
      </c>
      <c r="T830" s="355">
        <v>0</v>
      </c>
      <c r="U830" s="354">
        <v>0</v>
      </c>
      <c r="V830" s="272"/>
      <c r="W830" s="272"/>
      <c r="X830" s="272"/>
      <c r="Y830" s="273"/>
      <c r="Z830" s="274"/>
      <c r="AA830" s="274"/>
      <c r="AB830" s="274"/>
      <c r="AC830" s="274"/>
      <c r="AD830" s="274"/>
      <c r="AE830" s="274"/>
      <c r="AF830" s="274"/>
      <c r="AG830" s="274"/>
      <c r="AH830" s="274"/>
      <c r="AI830" s="274"/>
      <c r="AJ830" s="274"/>
      <c r="AK830" s="274"/>
      <c r="AL830" s="274"/>
      <c r="AM830" s="274"/>
      <c r="AN830" s="274"/>
      <c r="AO830" s="275"/>
      <c r="AP830" s="276"/>
      <c r="AQ830" s="277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  <c r="BE830" s="279"/>
      <c r="BF830" s="265"/>
      <c r="BG830" s="198"/>
    </row>
    <row r="831" spans="1:59" ht="13.5" customHeight="1" x14ac:dyDescent="0.2">
      <c r="A831" s="246" t="s">
        <v>95</v>
      </c>
      <c r="B831" s="362">
        <v>772</v>
      </c>
      <c r="C831" s="361">
        <v>503</v>
      </c>
      <c r="D831" s="360" t="s">
        <v>385</v>
      </c>
      <c r="E831" s="357" t="s">
        <v>96</v>
      </c>
      <c r="F831" s="359"/>
      <c r="G831" s="358"/>
      <c r="H831" s="356">
        <v>10101</v>
      </c>
      <c r="I831" s="355">
        <v>26300.38</v>
      </c>
      <c r="J831" s="355">
        <v>0</v>
      </c>
      <c r="K831" s="355">
        <v>0</v>
      </c>
      <c r="L831" s="355">
        <v>0</v>
      </c>
      <c r="M831" s="355">
        <v>26300.38</v>
      </c>
      <c r="N831" s="355">
        <v>0</v>
      </c>
      <c r="O831" s="355">
        <v>0</v>
      </c>
      <c r="P831" s="355">
        <v>0</v>
      </c>
      <c r="Q831" s="355">
        <v>0</v>
      </c>
      <c r="R831" s="355">
        <v>0</v>
      </c>
      <c r="S831" s="355">
        <v>0</v>
      </c>
      <c r="T831" s="355">
        <v>0</v>
      </c>
      <c r="U831" s="354">
        <v>0</v>
      </c>
      <c r="V831" s="272"/>
      <c r="W831" s="272"/>
      <c r="X831" s="272"/>
      <c r="Y831" s="273"/>
      <c r="Z831" s="274"/>
      <c r="AA831" s="274"/>
      <c r="AB831" s="274"/>
      <c r="AC831" s="274"/>
      <c r="AD831" s="274"/>
      <c r="AE831" s="274"/>
      <c r="AF831" s="274"/>
      <c r="AG831" s="274"/>
      <c r="AH831" s="274"/>
      <c r="AI831" s="274"/>
      <c r="AJ831" s="274"/>
      <c r="AK831" s="274"/>
      <c r="AL831" s="274"/>
      <c r="AM831" s="274"/>
      <c r="AN831" s="274"/>
      <c r="AO831" s="275"/>
      <c r="AP831" s="276"/>
      <c r="AQ831" s="277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  <c r="BE831" s="279"/>
      <c r="BF831" s="265"/>
      <c r="BG831" s="198"/>
    </row>
    <row r="832" spans="1:59" ht="24" customHeight="1" x14ac:dyDescent="0.2">
      <c r="A832" s="246" t="s">
        <v>104</v>
      </c>
      <c r="B832" s="362">
        <v>772</v>
      </c>
      <c r="C832" s="361">
        <v>503</v>
      </c>
      <c r="D832" s="360" t="s">
        <v>385</v>
      </c>
      <c r="E832" s="357" t="s">
        <v>105</v>
      </c>
      <c r="F832" s="359"/>
      <c r="G832" s="358"/>
      <c r="H832" s="356">
        <v>10101</v>
      </c>
      <c r="I832" s="355">
        <v>23487.279999999999</v>
      </c>
      <c r="J832" s="355">
        <v>0</v>
      </c>
      <c r="K832" s="355">
        <v>0</v>
      </c>
      <c r="L832" s="355">
        <v>5871.82</v>
      </c>
      <c r="M832" s="355">
        <v>0</v>
      </c>
      <c r="N832" s="355">
        <v>0</v>
      </c>
      <c r="O832" s="355">
        <v>0</v>
      </c>
      <c r="P832" s="355">
        <v>5871.82</v>
      </c>
      <c r="Q832" s="355">
        <v>0</v>
      </c>
      <c r="R832" s="355">
        <v>5871.82</v>
      </c>
      <c r="S832" s="355">
        <v>0</v>
      </c>
      <c r="T832" s="355">
        <v>0</v>
      </c>
      <c r="U832" s="354">
        <v>5871.82</v>
      </c>
      <c r="V832" s="272"/>
      <c r="W832" s="272"/>
      <c r="X832" s="272"/>
      <c r="Y832" s="273"/>
      <c r="Z832" s="274"/>
      <c r="AA832" s="274"/>
      <c r="AB832" s="274"/>
      <c r="AC832" s="274"/>
      <c r="AD832" s="274"/>
      <c r="AE832" s="274"/>
      <c r="AF832" s="274"/>
      <c r="AG832" s="274"/>
      <c r="AH832" s="274"/>
      <c r="AI832" s="274"/>
      <c r="AJ832" s="274"/>
      <c r="AK832" s="274"/>
      <c r="AL832" s="274"/>
      <c r="AM832" s="274"/>
      <c r="AN832" s="274"/>
      <c r="AO832" s="275"/>
      <c r="AP832" s="276"/>
      <c r="AQ832" s="277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  <c r="BE832" s="279"/>
      <c r="BF832" s="265"/>
      <c r="BG832" s="198"/>
    </row>
    <row r="833" spans="1:59" ht="13.5" customHeight="1" x14ac:dyDescent="0.2">
      <c r="A833" s="246" t="s">
        <v>95</v>
      </c>
      <c r="B833" s="362">
        <v>772</v>
      </c>
      <c r="C833" s="361">
        <v>503</v>
      </c>
      <c r="D833" s="360" t="s">
        <v>387</v>
      </c>
      <c r="E833" s="357" t="s">
        <v>96</v>
      </c>
      <c r="F833" s="359"/>
      <c r="G833" s="358"/>
      <c r="H833" s="356">
        <v>10101</v>
      </c>
      <c r="I833" s="355">
        <v>75159.25</v>
      </c>
      <c r="J833" s="355">
        <v>0</v>
      </c>
      <c r="K833" s="355">
        <v>0</v>
      </c>
      <c r="L833" s="355">
        <v>0</v>
      </c>
      <c r="M833" s="355">
        <v>25014.6</v>
      </c>
      <c r="N833" s="355">
        <v>0</v>
      </c>
      <c r="O833" s="355">
        <v>0</v>
      </c>
      <c r="P833" s="355">
        <v>25014.6</v>
      </c>
      <c r="Q833" s="355">
        <v>0</v>
      </c>
      <c r="R833" s="355">
        <v>0</v>
      </c>
      <c r="S833" s="355">
        <v>25130.05</v>
      </c>
      <c r="T833" s="355">
        <v>0</v>
      </c>
      <c r="U833" s="354">
        <v>0</v>
      </c>
      <c r="V833" s="272"/>
      <c r="W833" s="272"/>
      <c r="X833" s="272"/>
      <c r="Y833" s="273"/>
      <c r="Z833" s="274"/>
      <c r="AA833" s="274"/>
      <c r="AB833" s="274"/>
      <c r="AC833" s="274"/>
      <c r="AD833" s="274"/>
      <c r="AE833" s="274"/>
      <c r="AF833" s="274"/>
      <c r="AG833" s="274"/>
      <c r="AH833" s="274"/>
      <c r="AI833" s="274"/>
      <c r="AJ833" s="274"/>
      <c r="AK833" s="274"/>
      <c r="AL833" s="274"/>
      <c r="AM833" s="274"/>
      <c r="AN833" s="274"/>
      <c r="AO833" s="275"/>
      <c r="AP833" s="276"/>
      <c r="AQ833" s="277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  <c r="BE833" s="279"/>
      <c r="BF833" s="265"/>
      <c r="BG833" s="198"/>
    </row>
    <row r="834" spans="1:59" ht="13.5" customHeight="1" x14ac:dyDescent="0.2">
      <c r="A834" s="246" t="s">
        <v>95</v>
      </c>
      <c r="B834" s="362">
        <v>772</v>
      </c>
      <c r="C834" s="361">
        <v>503</v>
      </c>
      <c r="D834" s="360" t="s">
        <v>387</v>
      </c>
      <c r="E834" s="357" t="s">
        <v>96</v>
      </c>
      <c r="F834" s="359"/>
      <c r="G834" s="358"/>
      <c r="H834" s="356">
        <v>10101</v>
      </c>
      <c r="I834" s="355">
        <v>3190.75</v>
      </c>
      <c r="J834" s="355">
        <v>0</v>
      </c>
      <c r="K834" s="355">
        <v>0</v>
      </c>
      <c r="L834" s="355">
        <v>0</v>
      </c>
      <c r="M834" s="355">
        <v>3190.75</v>
      </c>
      <c r="N834" s="355">
        <v>0</v>
      </c>
      <c r="O834" s="355">
        <v>0</v>
      </c>
      <c r="P834" s="355">
        <v>0</v>
      </c>
      <c r="Q834" s="355">
        <v>0</v>
      </c>
      <c r="R834" s="355">
        <v>0</v>
      </c>
      <c r="S834" s="355">
        <v>0</v>
      </c>
      <c r="T834" s="355">
        <v>0</v>
      </c>
      <c r="U834" s="354">
        <v>0</v>
      </c>
      <c r="V834" s="272"/>
      <c r="W834" s="272"/>
      <c r="X834" s="272"/>
      <c r="Y834" s="273"/>
      <c r="Z834" s="274"/>
      <c r="AA834" s="274"/>
      <c r="AB834" s="274"/>
      <c r="AC834" s="274"/>
      <c r="AD834" s="274"/>
      <c r="AE834" s="274"/>
      <c r="AF834" s="274"/>
      <c r="AG834" s="274"/>
      <c r="AH834" s="274"/>
      <c r="AI834" s="274"/>
      <c r="AJ834" s="274"/>
      <c r="AK834" s="274"/>
      <c r="AL834" s="274"/>
      <c r="AM834" s="274"/>
      <c r="AN834" s="274"/>
      <c r="AO834" s="275"/>
      <c r="AP834" s="276"/>
      <c r="AQ834" s="277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  <c r="BE834" s="279"/>
      <c r="BF834" s="265"/>
      <c r="BG834" s="198"/>
    </row>
    <row r="835" spans="1:59" ht="13.5" customHeight="1" x14ac:dyDescent="0.2">
      <c r="A835" s="246" t="s">
        <v>95</v>
      </c>
      <c r="B835" s="362">
        <v>772</v>
      </c>
      <c r="C835" s="361">
        <v>503</v>
      </c>
      <c r="D835" s="360" t="s">
        <v>386</v>
      </c>
      <c r="E835" s="357" t="s">
        <v>96</v>
      </c>
      <c r="F835" s="359"/>
      <c r="G835" s="358"/>
      <c r="H835" s="356">
        <v>10101</v>
      </c>
      <c r="I835" s="355">
        <v>335544.62</v>
      </c>
      <c r="J835" s="355">
        <v>0</v>
      </c>
      <c r="K835" s="355">
        <v>50106.16</v>
      </c>
      <c r="L835" s="355">
        <v>25053.08</v>
      </c>
      <c r="M835" s="355">
        <v>25053.08</v>
      </c>
      <c r="N835" s="355">
        <v>50106.16</v>
      </c>
      <c r="O835" s="355">
        <v>50106.16</v>
      </c>
      <c r="P835" s="355">
        <v>34907.660000000003</v>
      </c>
      <c r="Q835" s="355">
        <v>25053.08</v>
      </c>
      <c r="R835" s="355">
        <v>25053.08</v>
      </c>
      <c r="S835" s="355">
        <v>25053.08</v>
      </c>
      <c r="T835" s="355">
        <v>25053.08</v>
      </c>
      <c r="U835" s="354">
        <v>0</v>
      </c>
      <c r="V835" s="272"/>
      <c r="W835" s="272"/>
      <c r="X835" s="272"/>
      <c r="Y835" s="273"/>
      <c r="Z835" s="274"/>
      <c r="AA835" s="274"/>
      <c r="AB835" s="274"/>
      <c r="AC835" s="274"/>
      <c r="AD835" s="274"/>
      <c r="AE835" s="274"/>
      <c r="AF835" s="274"/>
      <c r="AG835" s="274"/>
      <c r="AH835" s="274"/>
      <c r="AI835" s="274"/>
      <c r="AJ835" s="274"/>
      <c r="AK835" s="274"/>
      <c r="AL835" s="274"/>
      <c r="AM835" s="274"/>
      <c r="AN835" s="274"/>
      <c r="AO835" s="275"/>
      <c r="AP835" s="276"/>
      <c r="AQ835" s="277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  <c r="BE835" s="279"/>
      <c r="BF835" s="265"/>
      <c r="BG835" s="198"/>
    </row>
    <row r="836" spans="1:59" ht="13.5" customHeight="1" x14ac:dyDescent="0.2">
      <c r="A836" s="246" t="s">
        <v>95</v>
      </c>
      <c r="B836" s="362">
        <v>772</v>
      </c>
      <c r="C836" s="361">
        <v>503</v>
      </c>
      <c r="D836" s="360" t="s">
        <v>386</v>
      </c>
      <c r="E836" s="357" t="s">
        <v>96</v>
      </c>
      <c r="F836" s="359"/>
      <c r="G836" s="358"/>
      <c r="H836" s="356">
        <v>10101</v>
      </c>
      <c r="I836" s="355">
        <v>8145.89</v>
      </c>
      <c r="J836" s="355">
        <v>0</v>
      </c>
      <c r="K836" s="355">
        <v>0</v>
      </c>
      <c r="L836" s="355">
        <v>0</v>
      </c>
      <c r="M836" s="355">
        <v>0</v>
      </c>
      <c r="N836" s="355">
        <v>5000</v>
      </c>
      <c r="O836" s="355">
        <v>0</v>
      </c>
      <c r="P836" s="355">
        <v>0</v>
      </c>
      <c r="Q836" s="355">
        <v>3145.89</v>
      </c>
      <c r="R836" s="355">
        <v>0</v>
      </c>
      <c r="S836" s="355">
        <v>0</v>
      </c>
      <c r="T836" s="355">
        <v>0</v>
      </c>
      <c r="U836" s="354">
        <v>0</v>
      </c>
      <c r="V836" s="272"/>
      <c r="W836" s="272"/>
      <c r="X836" s="272"/>
      <c r="Y836" s="273"/>
      <c r="Z836" s="274"/>
      <c r="AA836" s="274"/>
      <c r="AB836" s="274"/>
      <c r="AC836" s="274"/>
      <c r="AD836" s="274"/>
      <c r="AE836" s="274"/>
      <c r="AF836" s="274"/>
      <c r="AG836" s="274"/>
      <c r="AH836" s="274"/>
      <c r="AI836" s="274"/>
      <c r="AJ836" s="274"/>
      <c r="AK836" s="274"/>
      <c r="AL836" s="274"/>
      <c r="AM836" s="274"/>
      <c r="AN836" s="274"/>
      <c r="AO836" s="275"/>
      <c r="AP836" s="276"/>
      <c r="AQ836" s="277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  <c r="BE836" s="279"/>
      <c r="BF836" s="265"/>
      <c r="BG836" s="198"/>
    </row>
    <row r="837" spans="1:59" ht="24" customHeight="1" x14ac:dyDescent="0.2">
      <c r="A837" s="246" t="s">
        <v>104</v>
      </c>
      <c r="B837" s="362">
        <v>772</v>
      </c>
      <c r="C837" s="361">
        <v>503</v>
      </c>
      <c r="D837" s="360" t="s">
        <v>386</v>
      </c>
      <c r="E837" s="357" t="s">
        <v>105</v>
      </c>
      <c r="F837" s="359"/>
      <c r="G837" s="358"/>
      <c r="H837" s="356">
        <v>10101</v>
      </c>
      <c r="I837" s="355">
        <v>8721.56</v>
      </c>
      <c r="J837" s="355">
        <v>0</v>
      </c>
      <c r="K837" s="355">
        <v>0</v>
      </c>
      <c r="L837" s="355">
        <v>2180.39</v>
      </c>
      <c r="M837" s="355">
        <v>0</v>
      </c>
      <c r="N837" s="355">
        <v>0</v>
      </c>
      <c r="O837" s="355">
        <v>0</v>
      </c>
      <c r="P837" s="355">
        <v>2180.39</v>
      </c>
      <c r="Q837" s="355">
        <v>0</v>
      </c>
      <c r="R837" s="355">
        <v>2180.39</v>
      </c>
      <c r="S837" s="355">
        <v>0</v>
      </c>
      <c r="T837" s="355">
        <v>0</v>
      </c>
      <c r="U837" s="354">
        <v>2180.39</v>
      </c>
      <c r="V837" s="272"/>
      <c r="W837" s="272"/>
      <c r="X837" s="272"/>
      <c r="Y837" s="273"/>
      <c r="Z837" s="274"/>
      <c r="AA837" s="274"/>
      <c r="AB837" s="274"/>
      <c r="AC837" s="274"/>
      <c r="AD837" s="274"/>
      <c r="AE837" s="274"/>
      <c r="AF837" s="274"/>
      <c r="AG837" s="274"/>
      <c r="AH837" s="274"/>
      <c r="AI837" s="274"/>
      <c r="AJ837" s="274"/>
      <c r="AK837" s="274"/>
      <c r="AL837" s="274"/>
      <c r="AM837" s="274"/>
      <c r="AN837" s="274"/>
      <c r="AO837" s="275"/>
      <c r="AP837" s="276"/>
      <c r="AQ837" s="277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  <c r="BE837" s="279"/>
      <c r="BF837" s="265"/>
      <c r="BG837" s="198"/>
    </row>
    <row r="838" spans="1:59" ht="13.5" customHeight="1" x14ac:dyDescent="0.2">
      <c r="A838" s="246" t="s">
        <v>95</v>
      </c>
      <c r="B838" s="362">
        <v>772</v>
      </c>
      <c r="C838" s="361">
        <v>503</v>
      </c>
      <c r="D838" s="360" t="s">
        <v>1007</v>
      </c>
      <c r="E838" s="357" t="s">
        <v>96</v>
      </c>
      <c r="F838" s="359"/>
      <c r="G838" s="358" t="s">
        <v>923</v>
      </c>
      <c r="H838" s="356">
        <v>10204</v>
      </c>
      <c r="I838" s="355">
        <v>407000</v>
      </c>
      <c r="J838" s="355">
        <v>0</v>
      </c>
      <c r="K838" s="355">
        <v>0</v>
      </c>
      <c r="L838" s="355">
        <v>0</v>
      </c>
      <c r="M838" s="355">
        <v>0</v>
      </c>
      <c r="N838" s="355">
        <v>0</v>
      </c>
      <c r="O838" s="355">
        <v>0</v>
      </c>
      <c r="P838" s="355">
        <v>0</v>
      </c>
      <c r="Q838" s="355">
        <v>0</v>
      </c>
      <c r="R838" s="355">
        <v>0</v>
      </c>
      <c r="S838" s="355">
        <v>0</v>
      </c>
      <c r="T838" s="355">
        <v>0</v>
      </c>
      <c r="U838" s="354">
        <v>407000</v>
      </c>
      <c r="V838" s="272"/>
      <c r="W838" s="272"/>
      <c r="X838" s="272"/>
      <c r="Y838" s="273"/>
      <c r="Z838" s="274"/>
      <c r="AA838" s="274"/>
      <c r="AB838" s="274"/>
      <c r="AC838" s="274"/>
      <c r="AD838" s="274"/>
      <c r="AE838" s="274"/>
      <c r="AF838" s="274"/>
      <c r="AG838" s="274"/>
      <c r="AH838" s="274"/>
      <c r="AI838" s="274"/>
      <c r="AJ838" s="274"/>
      <c r="AK838" s="274"/>
      <c r="AL838" s="274"/>
      <c r="AM838" s="274"/>
      <c r="AN838" s="274"/>
      <c r="AO838" s="275"/>
      <c r="AP838" s="276"/>
      <c r="AQ838" s="277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  <c r="BE838" s="279"/>
      <c r="BF838" s="265"/>
      <c r="BG838" s="198"/>
    </row>
    <row r="839" spans="1:59" ht="13.5" customHeight="1" x14ac:dyDescent="0.2">
      <c r="A839" s="246" t="s">
        <v>95</v>
      </c>
      <c r="B839" s="362">
        <v>772</v>
      </c>
      <c r="C839" s="361">
        <v>503</v>
      </c>
      <c r="D839" s="360" t="s">
        <v>1008</v>
      </c>
      <c r="E839" s="357" t="s">
        <v>96</v>
      </c>
      <c r="F839" s="359"/>
      <c r="G839" s="358" t="s">
        <v>957</v>
      </c>
      <c r="H839" s="356">
        <v>10112</v>
      </c>
      <c r="I839" s="355">
        <v>675000.55</v>
      </c>
      <c r="J839" s="355">
        <v>0</v>
      </c>
      <c r="K839" s="355">
        <v>0</v>
      </c>
      <c r="L839" s="355">
        <v>0</v>
      </c>
      <c r="M839" s="355">
        <v>0</v>
      </c>
      <c r="N839" s="355">
        <v>0</v>
      </c>
      <c r="O839" s="355">
        <v>0</v>
      </c>
      <c r="P839" s="355">
        <v>0</v>
      </c>
      <c r="Q839" s="355">
        <v>0</v>
      </c>
      <c r="R839" s="355">
        <v>0</v>
      </c>
      <c r="S839" s="355">
        <v>0</v>
      </c>
      <c r="T839" s="355">
        <v>0</v>
      </c>
      <c r="U839" s="354">
        <v>675000.55</v>
      </c>
      <c r="V839" s="272"/>
      <c r="W839" s="272"/>
      <c r="X839" s="272"/>
      <c r="Y839" s="273"/>
      <c r="Z839" s="274"/>
      <c r="AA839" s="274"/>
      <c r="AB839" s="274"/>
      <c r="AC839" s="274"/>
      <c r="AD839" s="274"/>
      <c r="AE839" s="274"/>
      <c r="AF839" s="274"/>
      <c r="AG839" s="274"/>
      <c r="AH839" s="274"/>
      <c r="AI839" s="274"/>
      <c r="AJ839" s="274"/>
      <c r="AK839" s="274"/>
      <c r="AL839" s="274"/>
      <c r="AM839" s="274"/>
      <c r="AN839" s="274"/>
      <c r="AO839" s="275"/>
      <c r="AP839" s="276"/>
      <c r="AQ839" s="277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  <c r="BE839" s="279"/>
      <c r="BF839" s="265"/>
      <c r="BG839" s="198"/>
    </row>
    <row r="840" spans="1:59" ht="13.5" customHeight="1" x14ac:dyDescent="0.2">
      <c r="A840" s="246" t="s">
        <v>95</v>
      </c>
      <c r="B840" s="362">
        <v>772</v>
      </c>
      <c r="C840" s="361">
        <v>503</v>
      </c>
      <c r="D840" s="360" t="s">
        <v>1008</v>
      </c>
      <c r="E840" s="357" t="s">
        <v>96</v>
      </c>
      <c r="F840" s="359"/>
      <c r="G840" s="358" t="s">
        <v>957</v>
      </c>
      <c r="H840" s="356">
        <v>10306</v>
      </c>
      <c r="I840" s="355">
        <v>1932410</v>
      </c>
      <c r="J840" s="355">
        <v>0</v>
      </c>
      <c r="K840" s="355">
        <v>0</v>
      </c>
      <c r="L840" s="355">
        <v>0</v>
      </c>
      <c r="M840" s="355">
        <v>0</v>
      </c>
      <c r="N840" s="355">
        <v>0</v>
      </c>
      <c r="O840" s="355">
        <v>0</v>
      </c>
      <c r="P840" s="355">
        <v>0</v>
      </c>
      <c r="Q840" s="355">
        <v>0</v>
      </c>
      <c r="R840" s="355">
        <v>0</v>
      </c>
      <c r="S840" s="355">
        <v>0</v>
      </c>
      <c r="T840" s="355">
        <v>0</v>
      </c>
      <c r="U840" s="354">
        <v>1932410</v>
      </c>
      <c r="V840" s="272"/>
      <c r="W840" s="272"/>
      <c r="X840" s="272"/>
      <c r="Y840" s="273"/>
      <c r="Z840" s="274"/>
      <c r="AA840" s="274"/>
      <c r="AB840" s="274"/>
      <c r="AC840" s="274"/>
      <c r="AD840" s="274"/>
      <c r="AE840" s="274"/>
      <c r="AF840" s="274"/>
      <c r="AG840" s="274"/>
      <c r="AH840" s="274"/>
      <c r="AI840" s="274"/>
      <c r="AJ840" s="274"/>
      <c r="AK840" s="274"/>
      <c r="AL840" s="274"/>
      <c r="AM840" s="274"/>
      <c r="AN840" s="274"/>
      <c r="AO840" s="275"/>
      <c r="AP840" s="276"/>
      <c r="AQ840" s="277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  <c r="BE840" s="279"/>
      <c r="BF840" s="265"/>
      <c r="BG840" s="198"/>
    </row>
    <row r="841" spans="1:59" ht="13.5" customHeight="1" x14ac:dyDescent="0.2">
      <c r="A841" s="246" t="s">
        <v>95</v>
      </c>
      <c r="B841" s="362">
        <v>772</v>
      </c>
      <c r="C841" s="361">
        <v>503</v>
      </c>
      <c r="D841" s="360" t="s">
        <v>474</v>
      </c>
      <c r="E841" s="357" t="s">
        <v>96</v>
      </c>
      <c r="F841" s="359"/>
      <c r="G841" s="358"/>
      <c r="H841" s="356">
        <v>10101</v>
      </c>
      <c r="I841" s="355">
        <v>38880</v>
      </c>
      <c r="J841" s="355">
        <v>0</v>
      </c>
      <c r="K841" s="355">
        <v>6480</v>
      </c>
      <c r="L841" s="355">
        <v>3240</v>
      </c>
      <c r="M841" s="355">
        <v>3240</v>
      </c>
      <c r="N841" s="355">
        <v>3240</v>
      </c>
      <c r="O841" s="355">
        <v>3240</v>
      </c>
      <c r="P841" s="355">
        <v>3240</v>
      </c>
      <c r="Q841" s="355">
        <v>3240</v>
      </c>
      <c r="R841" s="355">
        <v>3240</v>
      </c>
      <c r="S841" s="355">
        <v>3240</v>
      </c>
      <c r="T841" s="355">
        <v>3240</v>
      </c>
      <c r="U841" s="354">
        <v>3240</v>
      </c>
      <c r="V841" s="272"/>
      <c r="W841" s="272"/>
      <c r="X841" s="272"/>
      <c r="Y841" s="273"/>
      <c r="Z841" s="274"/>
      <c r="AA841" s="274"/>
      <c r="AB841" s="274"/>
      <c r="AC841" s="274"/>
      <c r="AD841" s="274"/>
      <c r="AE841" s="274"/>
      <c r="AF841" s="274"/>
      <c r="AG841" s="274"/>
      <c r="AH841" s="274"/>
      <c r="AI841" s="274"/>
      <c r="AJ841" s="274"/>
      <c r="AK841" s="274"/>
      <c r="AL841" s="274"/>
      <c r="AM841" s="274"/>
      <c r="AN841" s="274"/>
      <c r="AO841" s="275"/>
      <c r="AP841" s="276"/>
      <c r="AQ841" s="277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  <c r="BE841" s="279"/>
      <c r="BF841" s="265"/>
      <c r="BG841" s="198"/>
    </row>
    <row r="842" spans="1:59" ht="13.5" customHeight="1" x14ac:dyDescent="0.2">
      <c r="A842" s="246" t="s">
        <v>95</v>
      </c>
      <c r="B842" s="362">
        <v>772</v>
      </c>
      <c r="C842" s="361">
        <v>503</v>
      </c>
      <c r="D842" s="360" t="s">
        <v>474</v>
      </c>
      <c r="E842" s="357" t="s">
        <v>96</v>
      </c>
      <c r="F842" s="359"/>
      <c r="G842" s="358"/>
      <c r="H842" s="356">
        <v>10101</v>
      </c>
      <c r="I842" s="355">
        <v>97200</v>
      </c>
      <c r="J842" s="355">
        <v>0</v>
      </c>
      <c r="K842" s="355">
        <v>16200</v>
      </c>
      <c r="L842" s="355">
        <v>8100</v>
      </c>
      <c r="M842" s="355">
        <v>8100</v>
      </c>
      <c r="N842" s="355">
        <v>8100</v>
      </c>
      <c r="O842" s="355">
        <v>8100</v>
      </c>
      <c r="P842" s="355">
        <v>8100</v>
      </c>
      <c r="Q842" s="355">
        <v>8100</v>
      </c>
      <c r="R842" s="355">
        <v>8100</v>
      </c>
      <c r="S842" s="355">
        <v>8100</v>
      </c>
      <c r="T842" s="355">
        <v>8100</v>
      </c>
      <c r="U842" s="354">
        <v>8100</v>
      </c>
      <c r="V842" s="272"/>
      <c r="W842" s="272"/>
      <c r="X842" s="272"/>
      <c r="Y842" s="273"/>
      <c r="Z842" s="274"/>
      <c r="AA842" s="274"/>
      <c r="AB842" s="274"/>
      <c r="AC842" s="274"/>
      <c r="AD842" s="274"/>
      <c r="AE842" s="274"/>
      <c r="AF842" s="274"/>
      <c r="AG842" s="274"/>
      <c r="AH842" s="274"/>
      <c r="AI842" s="274"/>
      <c r="AJ842" s="274"/>
      <c r="AK842" s="274"/>
      <c r="AL842" s="274"/>
      <c r="AM842" s="274"/>
      <c r="AN842" s="274"/>
      <c r="AO842" s="275"/>
      <c r="AP842" s="276"/>
      <c r="AQ842" s="277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  <c r="BE842" s="279"/>
      <c r="BF842" s="265"/>
      <c r="BG842" s="198"/>
    </row>
    <row r="843" spans="1:59" ht="24.75" customHeight="1" x14ac:dyDescent="0.2">
      <c r="A843" s="246" t="s">
        <v>88</v>
      </c>
      <c r="B843" s="362">
        <v>773</v>
      </c>
      <c r="C843" s="361">
        <v>104</v>
      </c>
      <c r="D843" s="360" t="s">
        <v>348</v>
      </c>
      <c r="E843" s="357" t="s">
        <v>90</v>
      </c>
      <c r="F843" s="359"/>
      <c r="G843" s="358"/>
      <c r="H843" s="356">
        <v>10101</v>
      </c>
      <c r="I843" s="355">
        <v>2582827.35</v>
      </c>
      <c r="J843" s="355">
        <v>193565.5</v>
      </c>
      <c r="K843" s="355">
        <v>216434.5</v>
      </c>
      <c r="L843" s="355">
        <v>260000</v>
      </c>
      <c r="M843" s="355">
        <v>215000</v>
      </c>
      <c r="N843" s="355">
        <v>204000</v>
      </c>
      <c r="O843" s="355">
        <v>195000</v>
      </c>
      <c r="P843" s="355">
        <v>300000</v>
      </c>
      <c r="Q843" s="355">
        <v>150000</v>
      </c>
      <c r="R843" s="355">
        <v>203000</v>
      </c>
      <c r="S843" s="355">
        <v>203000</v>
      </c>
      <c r="T843" s="355">
        <v>202000</v>
      </c>
      <c r="U843" s="354">
        <v>240827.35</v>
      </c>
      <c r="V843" s="272"/>
      <c r="W843" s="272"/>
      <c r="X843" s="272"/>
      <c r="Y843" s="273"/>
      <c r="Z843" s="274"/>
      <c r="AA843" s="274"/>
      <c r="AB843" s="274"/>
      <c r="AC843" s="274"/>
      <c r="AD843" s="274"/>
      <c r="AE843" s="274"/>
      <c r="AF843" s="274"/>
      <c r="AG843" s="274"/>
      <c r="AH843" s="274"/>
      <c r="AI843" s="274"/>
      <c r="AJ843" s="274"/>
      <c r="AK843" s="274"/>
      <c r="AL843" s="274"/>
      <c r="AM843" s="274"/>
      <c r="AN843" s="274"/>
      <c r="AO843" s="275"/>
      <c r="AP843" s="276"/>
      <c r="AQ843" s="277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  <c r="BE843" s="279"/>
      <c r="BF843" s="265"/>
      <c r="BG843" s="198"/>
    </row>
    <row r="844" spans="1:59" ht="32.25" customHeight="1" x14ac:dyDescent="0.2">
      <c r="A844" s="246" t="s">
        <v>91</v>
      </c>
      <c r="B844" s="362">
        <v>773</v>
      </c>
      <c r="C844" s="361">
        <v>104</v>
      </c>
      <c r="D844" s="360" t="s">
        <v>348</v>
      </c>
      <c r="E844" s="357" t="s">
        <v>92</v>
      </c>
      <c r="F844" s="359"/>
      <c r="G844" s="358"/>
      <c r="H844" s="356">
        <v>10101</v>
      </c>
      <c r="I844" s="355">
        <v>59570</v>
      </c>
      <c r="J844" s="355">
        <v>0</v>
      </c>
      <c r="K844" s="355">
        <v>0</v>
      </c>
      <c r="L844" s="355">
        <v>12765</v>
      </c>
      <c r="M844" s="355">
        <v>12765</v>
      </c>
      <c r="N844" s="355">
        <v>12765</v>
      </c>
      <c r="O844" s="355">
        <v>0</v>
      </c>
      <c r="P844" s="355">
        <v>21275</v>
      </c>
      <c r="Q844" s="355">
        <v>0</v>
      </c>
      <c r="R844" s="355">
        <v>0</v>
      </c>
      <c r="S844" s="355">
        <v>0</v>
      </c>
      <c r="T844" s="355">
        <v>0</v>
      </c>
      <c r="U844" s="354">
        <v>0</v>
      </c>
      <c r="V844" s="272"/>
      <c r="W844" s="272"/>
      <c r="X844" s="272"/>
      <c r="Y844" s="273"/>
      <c r="Z844" s="274"/>
      <c r="AA844" s="274"/>
      <c r="AB844" s="274"/>
      <c r="AC844" s="274"/>
      <c r="AD844" s="274"/>
      <c r="AE844" s="274"/>
      <c r="AF844" s="274"/>
      <c r="AG844" s="274"/>
      <c r="AH844" s="274"/>
      <c r="AI844" s="274"/>
      <c r="AJ844" s="274"/>
      <c r="AK844" s="274"/>
      <c r="AL844" s="274"/>
      <c r="AM844" s="274"/>
      <c r="AN844" s="274"/>
      <c r="AO844" s="275"/>
      <c r="AP844" s="276"/>
      <c r="AQ844" s="277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  <c r="BE844" s="279"/>
      <c r="BF844" s="265"/>
      <c r="BG844" s="198"/>
    </row>
    <row r="845" spans="1:59" ht="38.25" customHeight="1" x14ac:dyDescent="0.2">
      <c r="A845" s="246" t="s">
        <v>93</v>
      </c>
      <c r="B845" s="362">
        <v>773</v>
      </c>
      <c r="C845" s="361">
        <v>104</v>
      </c>
      <c r="D845" s="360" t="s">
        <v>348</v>
      </c>
      <c r="E845" s="357" t="s">
        <v>94</v>
      </c>
      <c r="F845" s="359"/>
      <c r="G845" s="358"/>
      <c r="H845" s="356">
        <v>10101</v>
      </c>
      <c r="I845" s="355">
        <v>780013.86</v>
      </c>
      <c r="J845" s="355">
        <v>58456.78</v>
      </c>
      <c r="K845" s="355">
        <v>65363.22</v>
      </c>
      <c r="L845" s="355">
        <v>78520</v>
      </c>
      <c r="M845" s="355">
        <v>64930</v>
      </c>
      <c r="N845" s="355">
        <v>61608</v>
      </c>
      <c r="O845" s="355">
        <v>58890</v>
      </c>
      <c r="P845" s="355">
        <v>90600</v>
      </c>
      <c r="Q845" s="355">
        <v>45300</v>
      </c>
      <c r="R845" s="355">
        <v>61306</v>
      </c>
      <c r="S845" s="355">
        <v>61306</v>
      </c>
      <c r="T845" s="355">
        <v>61004</v>
      </c>
      <c r="U845" s="354">
        <v>72729.86</v>
      </c>
      <c r="V845" s="272"/>
      <c r="W845" s="272"/>
      <c r="X845" s="272"/>
      <c r="Y845" s="273"/>
      <c r="Z845" s="274"/>
      <c r="AA845" s="274"/>
      <c r="AB845" s="274"/>
      <c r="AC845" s="274"/>
      <c r="AD845" s="274"/>
      <c r="AE845" s="274"/>
      <c r="AF845" s="274"/>
      <c r="AG845" s="274"/>
      <c r="AH845" s="274"/>
      <c r="AI845" s="274"/>
      <c r="AJ845" s="274"/>
      <c r="AK845" s="274"/>
      <c r="AL845" s="274"/>
      <c r="AM845" s="274"/>
      <c r="AN845" s="274"/>
      <c r="AO845" s="275"/>
      <c r="AP845" s="276"/>
      <c r="AQ845" s="277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  <c r="BE845" s="279"/>
      <c r="BF845" s="265"/>
      <c r="BG845" s="198"/>
    </row>
    <row r="846" spans="1:59" ht="38.25" customHeight="1" x14ac:dyDescent="0.2">
      <c r="A846" s="246" t="s">
        <v>93</v>
      </c>
      <c r="B846" s="362">
        <v>773</v>
      </c>
      <c r="C846" s="361">
        <v>104</v>
      </c>
      <c r="D846" s="360" t="s">
        <v>348</v>
      </c>
      <c r="E846" s="357" t="s">
        <v>94</v>
      </c>
      <c r="F846" s="359"/>
      <c r="G846" s="358"/>
      <c r="H846" s="356">
        <v>10101</v>
      </c>
      <c r="I846" s="355">
        <v>17990.14</v>
      </c>
      <c r="J846" s="355">
        <v>0</v>
      </c>
      <c r="K846" s="355">
        <v>0</v>
      </c>
      <c r="L846" s="355">
        <v>3855.03</v>
      </c>
      <c r="M846" s="355">
        <v>3855.03</v>
      </c>
      <c r="N846" s="355">
        <v>3855.03</v>
      </c>
      <c r="O846" s="355">
        <v>0</v>
      </c>
      <c r="P846" s="355">
        <v>6425.05</v>
      </c>
      <c r="Q846" s="355">
        <v>0</v>
      </c>
      <c r="R846" s="355">
        <v>0</v>
      </c>
      <c r="S846" s="355">
        <v>0</v>
      </c>
      <c r="T846" s="355">
        <v>0</v>
      </c>
      <c r="U846" s="354">
        <v>0</v>
      </c>
      <c r="V846" s="272"/>
      <c r="W846" s="272"/>
      <c r="X846" s="272"/>
      <c r="Y846" s="273"/>
      <c r="Z846" s="274"/>
      <c r="AA846" s="274"/>
      <c r="AB846" s="274"/>
      <c r="AC846" s="274"/>
      <c r="AD846" s="274"/>
      <c r="AE846" s="274"/>
      <c r="AF846" s="274"/>
      <c r="AG846" s="274"/>
      <c r="AH846" s="274"/>
      <c r="AI846" s="274"/>
      <c r="AJ846" s="274"/>
      <c r="AK846" s="274"/>
      <c r="AL846" s="274"/>
      <c r="AM846" s="274"/>
      <c r="AN846" s="274"/>
      <c r="AO846" s="275"/>
      <c r="AP846" s="276"/>
      <c r="AQ846" s="277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  <c r="BE846" s="279"/>
      <c r="BF846" s="265"/>
      <c r="BG846" s="198"/>
    </row>
    <row r="847" spans="1:59" ht="13.5" customHeight="1" x14ac:dyDescent="0.2">
      <c r="A847" s="246" t="s">
        <v>95</v>
      </c>
      <c r="B847" s="362">
        <v>773</v>
      </c>
      <c r="C847" s="361">
        <v>104</v>
      </c>
      <c r="D847" s="360" t="s">
        <v>348</v>
      </c>
      <c r="E847" s="357" t="s">
        <v>96</v>
      </c>
      <c r="F847" s="359"/>
      <c r="G847" s="358"/>
      <c r="H847" s="356">
        <v>10101</v>
      </c>
      <c r="I847" s="355">
        <v>60997.96</v>
      </c>
      <c r="J847" s="355">
        <v>0</v>
      </c>
      <c r="K847" s="355">
        <v>14120.84</v>
      </c>
      <c r="L847" s="355">
        <v>4700</v>
      </c>
      <c r="M847" s="355">
        <v>4700</v>
      </c>
      <c r="N847" s="355">
        <v>4700</v>
      </c>
      <c r="O847" s="355">
        <v>4700</v>
      </c>
      <c r="P847" s="355">
        <v>4700</v>
      </c>
      <c r="Q847" s="355">
        <v>4700</v>
      </c>
      <c r="R847" s="355">
        <v>4700</v>
      </c>
      <c r="S847" s="355">
        <v>4700</v>
      </c>
      <c r="T847" s="355">
        <v>4700</v>
      </c>
      <c r="U847" s="354">
        <v>4577.12</v>
      </c>
      <c r="V847" s="272"/>
      <c r="W847" s="272"/>
      <c r="X847" s="272"/>
      <c r="Y847" s="273"/>
      <c r="Z847" s="274"/>
      <c r="AA847" s="274"/>
      <c r="AB847" s="274"/>
      <c r="AC847" s="274"/>
      <c r="AD847" s="274"/>
      <c r="AE847" s="274"/>
      <c r="AF847" s="274"/>
      <c r="AG847" s="274"/>
      <c r="AH847" s="274"/>
      <c r="AI847" s="274"/>
      <c r="AJ847" s="274"/>
      <c r="AK847" s="274"/>
      <c r="AL847" s="274"/>
      <c r="AM847" s="274"/>
      <c r="AN847" s="274"/>
      <c r="AO847" s="275"/>
      <c r="AP847" s="276"/>
      <c r="AQ847" s="277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  <c r="BE847" s="279"/>
      <c r="BF847" s="265"/>
      <c r="BG847" s="198"/>
    </row>
    <row r="848" spans="1:59" ht="13.5" customHeight="1" x14ac:dyDescent="0.2">
      <c r="A848" s="246" t="s">
        <v>95</v>
      </c>
      <c r="B848" s="362">
        <v>773</v>
      </c>
      <c r="C848" s="361">
        <v>104</v>
      </c>
      <c r="D848" s="360" t="s">
        <v>348</v>
      </c>
      <c r="E848" s="357" t="s">
        <v>96</v>
      </c>
      <c r="F848" s="359"/>
      <c r="G848" s="358"/>
      <c r="H848" s="356">
        <v>10101</v>
      </c>
      <c r="I848" s="355">
        <v>879.6</v>
      </c>
      <c r="J848" s="355">
        <v>0</v>
      </c>
      <c r="K848" s="355">
        <v>879.6</v>
      </c>
      <c r="L848" s="355">
        <v>0</v>
      </c>
      <c r="M848" s="355">
        <v>0</v>
      </c>
      <c r="N848" s="355">
        <v>0</v>
      </c>
      <c r="O848" s="355">
        <v>0</v>
      </c>
      <c r="P848" s="355">
        <v>0</v>
      </c>
      <c r="Q848" s="355">
        <v>0</v>
      </c>
      <c r="R848" s="355">
        <v>0</v>
      </c>
      <c r="S848" s="355">
        <v>0</v>
      </c>
      <c r="T848" s="355">
        <v>0</v>
      </c>
      <c r="U848" s="354">
        <v>0</v>
      </c>
      <c r="V848" s="272"/>
      <c r="W848" s="272"/>
      <c r="X848" s="272"/>
      <c r="Y848" s="273"/>
      <c r="Z848" s="274"/>
      <c r="AA848" s="274"/>
      <c r="AB848" s="274"/>
      <c r="AC848" s="274"/>
      <c r="AD848" s="274"/>
      <c r="AE848" s="274"/>
      <c r="AF848" s="274"/>
      <c r="AG848" s="274"/>
      <c r="AH848" s="274"/>
      <c r="AI848" s="274"/>
      <c r="AJ848" s="274"/>
      <c r="AK848" s="274"/>
      <c r="AL848" s="274"/>
      <c r="AM848" s="274"/>
      <c r="AN848" s="274"/>
      <c r="AO848" s="275"/>
      <c r="AP848" s="276"/>
      <c r="AQ848" s="277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  <c r="BE848" s="279"/>
      <c r="BF848" s="265"/>
      <c r="BG848" s="198"/>
    </row>
    <row r="849" spans="1:59" ht="13.5" customHeight="1" x14ac:dyDescent="0.2">
      <c r="A849" s="246" t="s">
        <v>95</v>
      </c>
      <c r="B849" s="362">
        <v>773</v>
      </c>
      <c r="C849" s="361">
        <v>104</v>
      </c>
      <c r="D849" s="360" t="s">
        <v>348</v>
      </c>
      <c r="E849" s="357" t="s">
        <v>96</v>
      </c>
      <c r="F849" s="359"/>
      <c r="G849" s="358"/>
      <c r="H849" s="356">
        <v>10101</v>
      </c>
      <c r="I849" s="355">
        <v>9866.1</v>
      </c>
      <c r="J849" s="355">
        <v>0</v>
      </c>
      <c r="K849" s="355">
        <v>1644.36</v>
      </c>
      <c r="L849" s="355">
        <v>822.18</v>
      </c>
      <c r="M849" s="355">
        <v>822.18</v>
      </c>
      <c r="N849" s="355">
        <v>822.18</v>
      </c>
      <c r="O849" s="355">
        <v>822.18</v>
      </c>
      <c r="P849" s="355">
        <v>822.18</v>
      </c>
      <c r="Q849" s="355">
        <v>822.18</v>
      </c>
      <c r="R849" s="355">
        <v>822.18</v>
      </c>
      <c r="S849" s="355">
        <v>822.18</v>
      </c>
      <c r="T849" s="355">
        <v>822.18</v>
      </c>
      <c r="U849" s="354">
        <v>822.12</v>
      </c>
      <c r="V849" s="272"/>
      <c r="W849" s="272"/>
      <c r="X849" s="272"/>
      <c r="Y849" s="273"/>
      <c r="Z849" s="274"/>
      <c r="AA849" s="274"/>
      <c r="AB849" s="274"/>
      <c r="AC849" s="274"/>
      <c r="AD849" s="274"/>
      <c r="AE849" s="274"/>
      <c r="AF849" s="274"/>
      <c r="AG849" s="274"/>
      <c r="AH849" s="274"/>
      <c r="AI849" s="274"/>
      <c r="AJ849" s="274"/>
      <c r="AK849" s="274"/>
      <c r="AL849" s="274"/>
      <c r="AM849" s="274"/>
      <c r="AN849" s="274"/>
      <c r="AO849" s="275"/>
      <c r="AP849" s="276"/>
      <c r="AQ849" s="277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  <c r="BE849" s="279"/>
      <c r="BF849" s="265"/>
      <c r="BG849" s="198"/>
    </row>
    <row r="850" spans="1:59" ht="13.5" customHeight="1" x14ac:dyDescent="0.2">
      <c r="A850" s="246" t="s">
        <v>95</v>
      </c>
      <c r="B850" s="362">
        <v>773</v>
      </c>
      <c r="C850" s="361">
        <v>104</v>
      </c>
      <c r="D850" s="360" t="s">
        <v>348</v>
      </c>
      <c r="E850" s="357" t="s">
        <v>96</v>
      </c>
      <c r="F850" s="359"/>
      <c r="G850" s="358"/>
      <c r="H850" s="356">
        <v>10101</v>
      </c>
      <c r="I850" s="355">
        <v>59828.97</v>
      </c>
      <c r="J850" s="355">
        <v>6000</v>
      </c>
      <c r="K850" s="355">
        <v>6000</v>
      </c>
      <c r="L850" s="355">
        <v>6000</v>
      </c>
      <c r="M850" s="355">
        <v>6000</v>
      </c>
      <c r="N850" s="355">
        <v>6000</v>
      </c>
      <c r="O850" s="355">
        <v>6000</v>
      </c>
      <c r="P850" s="355">
        <v>6000</v>
      </c>
      <c r="Q850" s="355">
        <v>6000</v>
      </c>
      <c r="R850" s="355">
        <v>6000</v>
      </c>
      <c r="S850" s="355">
        <v>5828.97</v>
      </c>
      <c r="T850" s="355">
        <v>0</v>
      </c>
      <c r="U850" s="354">
        <v>0</v>
      </c>
      <c r="V850" s="272"/>
      <c r="W850" s="272"/>
      <c r="X850" s="272"/>
      <c r="Y850" s="273"/>
      <c r="Z850" s="274"/>
      <c r="AA850" s="274"/>
      <c r="AB850" s="274"/>
      <c r="AC850" s="274"/>
      <c r="AD850" s="274"/>
      <c r="AE850" s="274"/>
      <c r="AF850" s="274"/>
      <c r="AG850" s="274"/>
      <c r="AH850" s="274"/>
      <c r="AI850" s="274"/>
      <c r="AJ850" s="274"/>
      <c r="AK850" s="274"/>
      <c r="AL850" s="274"/>
      <c r="AM850" s="274"/>
      <c r="AN850" s="274"/>
      <c r="AO850" s="275"/>
      <c r="AP850" s="276"/>
      <c r="AQ850" s="277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  <c r="BE850" s="279"/>
      <c r="BF850" s="265"/>
      <c r="BG850" s="198"/>
    </row>
    <row r="851" spans="1:59" ht="13.5" customHeight="1" x14ac:dyDescent="0.2">
      <c r="A851" s="246" t="s">
        <v>95</v>
      </c>
      <c r="B851" s="362">
        <v>773</v>
      </c>
      <c r="C851" s="361">
        <v>104</v>
      </c>
      <c r="D851" s="360" t="s">
        <v>348</v>
      </c>
      <c r="E851" s="357" t="s">
        <v>96</v>
      </c>
      <c r="F851" s="359"/>
      <c r="G851" s="358"/>
      <c r="H851" s="356">
        <v>10101</v>
      </c>
      <c r="I851" s="355">
        <v>128730.76</v>
      </c>
      <c r="J851" s="355">
        <v>0</v>
      </c>
      <c r="K851" s="355">
        <v>12000</v>
      </c>
      <c r="L851" s="355">
        <v>8246.1200000000008</v>
      </c>
      <c r="M851" s="355">
        <v>12000</v>
      </c>
      <c r="N851" s="355">
        <v>12000</v>
      </c>
      <c r="O851" s="355">
        <v>12000</v>
      </c>
      <c r="P851" s="355">
        <v>12000</v>
      </c>
      <c r="Q851" s="355">
        <v>12000</v>
      </c>
      <c r="R851" s="355">
        <v>12000</v>
      </c>
      <c r="S851" s="355">
        <v>12000</v>
      </c>
      <c r="T851" s="355">
        <v>12000</v>
      </c>
      <c r="U851" s="354">
        <v>12484.64</v>
      </c>
      <c r="V851" s="272"/>
      <c r="W851" s="272"/>
      <c r="X851" s="272"/>
      <c r="Y851" s="273"/>
      <c r="Z851" s="274"/>
      <c r="AA851" s="274"/>
      <c r="AB851" s="274"/>
      <c r="AC851" s="274"/>
      <c r="AD851" s="274"/>
      <c r="AE851" s="274"/>
      <c r="AF851" s="274"/>
      <c r="AG851" s="274"/>
      <c r="AH851" s="274"/>
      <c r="AI851" s="274"/>
      <c r="AJ851" s="274"/>
      <c r="AK851" s="274"/>
      <c r="AL851" s="274"/>
      <c r="AM851" s="274"/>
      <c r="AN851" s="274"/>
      <c r="AO851" s="275"/>
      <c r="AP851" s="276"/>
      <c r="AQ851" s="277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  <c r="BE851" s="279"/>
      <c r="BF851" s="265"/>
      <c r="BG851" s="198"/>
    </row>
    <row r="852" spans="1:59" ht="13.5" customHeight="1" x14ac:dyDescent="0.2">
      <c r="A852" s="246" t="s">
        <v>95</v>
      </c>
      <c r="B852" s="362">
        <v>773</v>
      </c>
      <c r="C852" s="361">
        <v>104</v>
      </c>
      <c r="D852" s="360" t="s">
        <v>348</v>
      </c>
      <c r="E852" s="357" t="s">
        <v>96</v>
      </c>
      <c r="F852" s="359"/>
      <c r="G852" s="358"/>
      <c r="H852" s="356">
        <v>10101</v>
      </c>
      <c r="I852" s="355">
        <v>7145.86</v>
      </c>
      <c r="J852" s="355">
        <v>0</v>
      </c>
      <c r="K852" s="355">
        <v>7145.86</v>
      </c>
      <c r="L852" s="355">
        <v>0</v>
      </c>
      <c r="M852" s="355">
        <v>0</v>
      </c>
      <c r="N852" s="355">
        <v>0</v>
      </c>
      <c r="O852" s="355">
        <v>0</v>
      </c>
      <c r="P852" s="355">
        <v>0</v>
      </c>
      <c r="Q852" s="355">
        <v>0</v>
      </c>
      <c r="R852" s="355">
        <v>0</v>
      </c>
      <c r="S852" s="355">
        <v>0</v>
      </c>
      <c r="T852" s="355">
        <v>0</v>
      </c>
      <c r="U852" s="354">
        <v>0</v>
      </c>
      <c r="V852" s="272"/>
      <c r="W852" s="272"/>
      <c r="X852" s="272"/>
      <c r="Y852" s="273"/>
      <c r="Z852" s="274"/>
      <c r="AA852" s="274"/>
      <c r="AB852" s="274"/>
      <c r="AC852" s="274"/>
      <c r="AD852" s="274"/>
      <c r="AE852" s="274"/>
      <c r="AF852" s="274"/>
      <c r="AG852" s="274"/>
      <c r="AH852" s="274"/>
      <c r="AI852" s="274"/>
      <c r="AJ852" s="274"/>
      <c r="AK852" s="274"/>
      <c r="AL852" s="274"/>
      <c r="AM852" s="274"/>
      <c r="AN852" s="274"/>
      <c r="AO852" s="275"/>
      <c r="AP852" s="276"/>
      <c r="AQ852" s="277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  <c r="BE852" s="279"/>
      <c r="BF852" s="265"/>
      <c r="BG852" s="198"/>
    </row>
    <row r="853" spans="1:59" ht="13.5" customHeight="1" x14ac:dyDescent="0.2">
      <c r="A853" s="246" t="s">
        <v>95</v>
      </c>
      <c r="B853" s="362">
        <v>773</v>
      </c>
      <c r="C853" s="361">
        <v>104</v>
      </c>
      <c r="D853" s="360" t="s">
        <v>348</v>
      </c>
      <c r="E853" s="357" t="s">
        <v>96</v>
      </c>
      <c r="F853" s="359"/>
      <c r="G853" s="358"/>
      <c r="H853" s="356">
        <v>10101</v>
      </c>
      <c r="I853" s="355">
        <v>145000</v>
      </c>
      <c r="J853" s="355">
        <v>0</v>
      </c>
      <c r="K853" s="355">
        <v>24000</v>
      </c>
      <c r="L853" s="355">
        <v>12000</v>
      </c>
      <c r="M853" s="355">
        <v>12000</v>
      </c>
      <c r="N853" s="355">
        <v>12000</v>
      </c>
      <c r="O853" s="355">
        <v>12000</v>
      </c>
      <c r="P853" s="355">
        <v>12000</v>
      </c>
      <c r="Q853" s="355">
        <v>12000</v>
      </c>
      <c r="R853" s="355">
        <v>12000</v>
      </c>
      <c r="S853" s="355">
        <v>12000</v>
      </c>
      <c r="T853" s="355">
        <v>12000</v>
      </c>
      <c r="U853" s="354">
        <v>13000</v>
      </c>
      <c r="V853" s="272"/>
      <c r="W853" s="272"/>
      <c r="X853" s="272"/>
      <c r="Y853" s="273"/>
      <c r="Z853" s="274"/>
      <c r="AA853" s="274"/>
      <c r="AB853" s="274"/>
      <c r="AC853" s="274"/>
      <c r="AD853" s="274"/>
      <c r="AE853" s="274"/>
      <c r="AF853" s="274"/>
      <c r="AG853" s="274"/>
      <c r="AH853" s="274"/>
      <c r="AI853" s="274"/>
      <c r="AJ853" s="274"/>
      <c r="AK853" s="274"/>
      <c r="AL853" s="274"/>
      <c r="AM853" s="274"/>
      <c r="AN853" s="274"/>
      <c r="AO853" s="275"/>
      <c r="AP853" s="276"/>
      <c r="AQ853" s="277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  <c r="BE853" s="279"/>
      <c r="BF853" s="265"/>
      <c r="BG853" s="198"/>
    </row>
    <row r="854" spans="1:59" ht="13.5" customHeight="1" x14ac:dyDescent="0.2">
      <c r="A854" s="246" t="s">
        <v>95</v>
      </c>
      <c r="B854" s="362">
        <v>773</v>
      </c>
      <c r="C854" s="361">
        <v>104</v>
      </c>
      <c r="D854" s="360" t="s">
        <v>348</v>
      </c>
      <c r="E854" s="357" t="s">
        <v>96</v>
      </c>
      <c r="F854" s="359"/>
      <c r="G854" s="358"/>
      <c r="H854" s="356">
        <v>10101</v>
      </c>
      <c r="I854" s="355">
        <v>44851.82</v>
      </c>
      <c r="J854" s="355">
        <v>0</v>
      </c>
      <c r="K854" s="355">
        <v>0</v>
      </c>
      <c r="L854" s="355">
        <v>15000</v>
      </c>
      <c r="M854" s="355">
        <v>0</v>
      </c>
      <c r="N854" s="355">
        <v>0</v>
      </c>
      <c r="O854" s="355">
        <v>15000</v>
      </c>
      <c r="P854" s="355">
        <v>0</v>
      </c>
      <c r="Q854" s="355">
        <v>0</v>
      </c>
      <c r="R854" s="355">
        <v>0</v>
      </c>
      <c r="S854" s="355">
        <v>14851.82</v>
      </c>
      <c r="T854" s="355">
        <v>0</v>
      </c>
      <c r="U854" s="354">
        <v>0</v>
      </c>
      <c r="V854" s="272"/>
      <c r="W854" s="272"/>
      <c r="X854" s="272"/>
      <c r="Y854" s="273"/>
      <c r="Z854" s="274"/>
      <c r="AA854" s="274"/>
      <c r="AB854" s="274"/>
      <c r="AC854" s="274"/>
      <c r="AD854" s="274"/>
      <c r="AE854" s="274"/>
      <c r="AF854" s="274"/>
      <c r="AG854" s="274"/>
      <c r="AH854" s="274"/>
      <c r="AI854" s="274"/>
      <c r="AJ854" s="274"/>
      <c r="AK854" s="274"/>
      <c r="AL854" s="274"/>
      <c r="AM854" s="274"/>
      <c r="AN854" s="274"/>
      <c r="AO854" s="275"/>
      <c r="AP854" s="276"/>
      <c r="AQ854" s="277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  <c r="BE854" s="279"/>
      <c r="BF854" s="265"/>
      <c r="BG854" s="198"/>
    </row>
    <row r="855" spans="1:59" ht="17.25" customHeight="1" x14ac:dyDescent="0.2">
      <c r="A855" s="246" t="s">
        <v>388</v>
      </c>
      <c r="B855" s="362">
        <v>773</v>
      </c>
      <c r="C855" s="361">
        <v>104</v>
      </c>
      <c r="D855" s="360" t="s">
        <v>348</v>
      </c>
      <c r="E855" s="357" t="s">
        <v>347</v>
      </c>
      <c r="F855" s="359"/>
      <c r="G855" s="358"/>
      <c r="H855" s="356">
        <v>10101</v>
      </c>
      <c r="I855" s="355">
        <v>49786.32</v>
      </c>
      <c r="J855" s="355">
        <v>1997.45</v>
      </c>
      <c r="K855" s="355">
        <v>10289.74</v>
      </c>
      <c r="L855" s="355">
        <v>4000</v>
      </c>
      <c r="M855" s="355">
        <v>4000</v>
      </c>
      <c r="N855" s="355">
        <v>4000</v>
      </c>
      <c r="O855" s="355">
        <v>4000</v>
      </c>
      <c r="P855" s="355">
        <v>3700</v>
      </c>
      <c r="Q855" s="355">
        <v>3700</v>
      </c>
      <c r="R855" s="355">
        <v>3700</v>
      </c>
      <c r="S855" s="355">
        <v>3700</v>
      </c>
      <c r="T855" s="355">
        <v>3700</v>
      </c>
      <c r="U855" s="354">
        <v>2999.13</v>
      </c>
      <c r="V855" s="272"/>
      <c r="W855" s="272"/>
      <c r="X855" s="272"/>
      <c r="Y855" s="273"/>
      <c r="Z855" s="274"/>
      <c r="AA855" s="274"/>
      <c r="AB855" s="274"/>
      <c r="AC855" s="274"/>
      <c r="AD855" s="274"/>
      <c r="AE855" s="274"/>
      <c r="AF855" s="274"/>
      <c r="AG855" s="274"/>
      <c r="AH855" s="274"/>
      <c r="AI855" s="274"/>
      <c r="AJ855" s="274"/>
      <c r="AK855" s="274"/>
      <c r="AL855" s="274"/>
      <c r="AM855" s="274"/>
      <c r="AN855" s="274"/>
      <c r="AO855" s="275"/>
      <c r="AP855" s="276"/>
      <c r="AQ855" s="277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  <c r="BE855" s="279"/>
      <c r="BF855" s="265"/>
      <c r="BG855" s="198"/>
    </row>
    <row r="856" spans="1:59" ht="17.25" customHeight="1" x14ac:dyDescent="0.2">
      <c r="A856" s="246" t="s">
        <v>388</v>
      </c>
      <c r="B856" s="362">
        <v>773</v>
      </c>
      <c r="C856" s="361">
        <v>104</v>
      </c>
      <c r="D856" s="360" t="s">
        <v>348</v>
      </c>
      <c r="E856" s="357" t="s">
        <v>347</v>
      </c>
      <c r="F856" s="359"/>
      <c r="G856" s="358"/>
      <c r="H856" s="356">
        <v>10101</v>
      </c>
      <c r="I856" s="355">
        <v>43502.32</v>
      </c>
      <c r="J856" s="355">
        <v>1455.39</v>
      </c>
      <c r="K856" s="355">
        <v>23278.65</v>
      </c>
      <c r="L856" s="355">
        <v>3194.28</v>
      </c>
      <c r="M856" s="355">
        <v>2574</v>
      </c>
      <c r="N856" s="355">
        <v>0</v>
      </c>
      <c r="O856" s="355">
        <v>0</v>
      </c>
      <c r="P856" s="355">
        <v>0</v>
      </c>
      <c r="Q856" s="355">
        <v>0</v>
      </c>
      <c r="R856" s="355">
        <v>0</v>
      </c>
      <c r="S856" s="355">
        <v>3000</v>
      </c>
      <c r="T856" s="355">
        <v>5000</v>
      </c>
      <c r="U856" s="354">
        <v>5000</v>
      </c>
      <c r="V856" s="272"/>
      <c r="W856" s="272"/>
      <c r="X856" s="272"/>
      <c r="Y856" s="273"/>
      <c r="Z856" s="274"/>
      <c r="AA856" s="274"/>
      <c r="AB856" s="274"/>
      <c r="AC856" s="274"/>
      <c r="AD856" s="274"/>
      <c r="AE856" s="274"/>
      <c r="AF856" s="274"/>
      <c r="AG856" s="274"/>
      <c r="AH856" s="274"/>
      <c r="AI856" s="274"/>
      <c r="AJ856" s="274"/>
      <c r="AK856" s="274"/>
      <c r="AL856" s="274"/>
      <c r="AM856" s="274"/>
      <c r="AN856" s="274"/>
      <c r="AO856" s="275"/>
      <c r="AP856" s="276"/>
      <c r="AQ856" s="277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  <c r="BE856" s="279"/>
      <c r="BF856" s="265"/>
      <c r="BG856" s="198"/>
    </row>
    <row r="857" spans="1:59" ht="15.75" customHeight="1" x14ac:dyDescent="0.2">
      <c r="A857" s="246" t="s">
        <v>97</v>
      </c>
      <c r="B857" s="362">
        <v>773</v>
      </c>
      <c r="C857" s="361">
        <v>104</v>
      </c>
      <c r="D857" s="360" t="s">
        <v>348</v>
      </c>
      <c r="E857" s="357" t="s">
        <v>98</v>
      </c>
      <c r="F857" s="359"/>
      <c r="G857" s="358"/>
      <c r="H857" s="356">
        <v>10101</v>
      </c>
      <c r="I857" s="355">
        <v>1286.3</v>
      </c>
      <c r="J857" s="355">
        <v>0</v>
      </c>
      <c r="K857" s="355">
        <v>0</v>
      </c>
      <c r="L857" s="355">
        <v>322</v>
      </c>
      <c r="M857" s="355">
        <v>0</v>
      </c>
      <c r="N857" s="355">
        <v>0</v>
      </c>
      <c r="O857" s="355">
        <v>322</v>
      </c>
      <c r="P857" s="355">
        <v>0</v>
      </c>
      <c r="Q857" s="355">
        <v>0</v>
      </c>
      <c r="R857" s="355">
        <v>322</v>
      </c>
      <c r="S857" s="355">
        <v>0</v>
      </c>
      <c r="T857" s="355">
        <v>0</v>
      </c>
      <c r="U857" s="354">
        <v>320.3</v>
      </c>
      <c r="V857" s="272"/>
      <c r="W857" s="272"/>
      <c r="X857" s="272"/>
      <c r="Y857" s="273"/>
      <c r="Z857" s="274"/>
      <c r="AA857" s="274"/>
      <c r="AB857" s="274"/>
      <c r="AC857" s="274"/>
      <c r="AD857" s="274"/>
      <c r="AE857" s="274"/>
      <c r="AF857" s="274"/>
      <c r="AG857" s="274"/>
      <c r="AH857" s="274"/>
      <c r="AI857" s="274"/>
      <c r="AJ857" s="274"/>
      <c r="AK857" s="274"/>
      <c r="AL857" s="274"/>
      <c r="AM857" s="274"/>
      <c r="AN857" s="274"/>
      <c r="AO857" s="275"/>
      <c r="AP857" s="276"/>
      <c r="AQ857" s="277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  <c r="BE857" s="279"/>
      <c r="BF857" s="265"/>
      <c r="BG857" s="198"/>
    </row>
    <row r="858" spans="1:59" ht="13.5" customHeight="1" x14ac:dyDescent="0.2">
      <c r="A858" s="246" t="s">
        <v>95</v>
      </c>
      <c r="B858" s="362">
        <v>773</v>
      </c>
      <c r="C858" s="361">
        <v>113</v>
      </c>
      <c r="D858" s="360" t="s">
        <v>974</v>
      </c>
      <c r="E858" s="357" t="s">
        <v>96</v>
      </c>
      <c r="F858" s="359"/>
      <c r="G858" s="358"/>
      <c r="H858" s="356">
        <v>10101</v>
      </c>
      <c r="I858" s="355">
        <v>50000</v>
      </c>
      <c r="J858" s="355">
        <v>0</v>
      </c>
      <c r="K858" s="355">
        <v>12500</v>
      </c>
      <c r="L858" s="355">
        <v>0</v>
      </c>
      <c r="M858" s="355">
        <v>0</v>
      </c>
      <c r="N858" s="355">
        <v>12500</v>
      </c>
      <c r="O858" s="355">
        <v>0</v>
      </c>
      <c r="P858" s="355">
        <v>12500</v>
      </c>
      <c r="Q858" s="355">
        <v>0</v>
      </c>
      <c r="R858" s="355">
        <v>0</v>
      </c>
      <c r="S858" s="355">
        <v>0</v>
      </c>
      <c r="T858" s="355">
        <v>12500</v>
      </c>
      <c r="U858" s="354">
        <v>0</v>
      </c>
      <c r="V858" s="272"/>
      <c r="W858" s="272"/>
      <c r="X858" s="272"/>
      <c r="Y858" s="273"/>
      <c r="Z858" s="274"/>
      <c r="AA858" s="274"/>
      <c r="AB858" s="274"/>
      <c r="AC858" s="274"/>
      <c r="AD858" s="274"/>
      <c r="AE858" s="274"/>
      <c r="AF858" s="274"/>
      <c r="AG858" s="274"/>
      <c r="AH858" s="274"/>
      <c r="AI858" s="274"/>
      <c r="AJ858" s="274"/>
      <c r="AK858" s="274"/>
      <c r="AL858" s="274"/>
      <c r="AM858" s="274"/>
      <c r="AN858" s="274"/>
      <c r="AO858" s="275"/>
      <c r="AP858" s="276"/>
      <c r="AQ858" s="277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  <c r="BE858" s="279"/>
      <c r="BF858" s="265"/>
      <c r="BG858" s="198"/>
    </row>
    <row r="859" spans="1:59" ht="24.75" customHeight="1" x14ac:dyDescent="0.2">
      <c r="A859" s="246" t="s">
        <v>88</v>
      </c>
      <c r="B859" s="362">
        <v>773</v>
      </c>
      <c r="C859" s="361">
        <v>203</v>
      </c>
      <c r="D859" s="360" t="s">
        <v>404</v>
      </c>
      <c r="E859" s="357" t="s">
        <v>90</v>
      </c>
      <c r="F859" s="359"/>
      <c r="G859" s="358" t="s">
        <v>965</v>
      </c>
      <c r="H859" s="356">
        <v>10301</v>
      </c>
      <c r="I859" s="355">
        <v>124124</v>
      </c>
      <c r="J859" s="355">
        <v>9621</v>
      </c>
      <c r="K859" s="355">
        <v>9621</v>
      </c>
      <c r="L859" s="355">
        <v>9621</v>
      </c>
      <c r="M859" s="355">
        <v>9621</v>
      </c>
      <c r="N859" s="355">
        <v>9621</v>
      </c>
      <c r="O859" s="355">
        <v>9621</v>
      </c>
      <c r="P859" s="355">
        <v>9621</v>
      </c>
      <c r="Q859" s="355">
        <v>18293</v>
      </c>
      <c r="R859" s="355">
        <v>9621</v>
      </c>
      <c r="S859" s="355">
        <v>9621</v>
      </c>
      <c r="T859" s="355">
        <v>9621</v>
      </c>
      <c r="U859" s="354">
        <v>9621</v>
      </c>
      <c r="V859" s="272"/>
      <c r="W859" s="272"/>
      <c r="X859" s="272"/>
      <c r="Y859" s="273"/>
      <c r="Z859" s="274"/>
      <c r="AA859" s="274"/>
      <c r="AB859" s="274"/>
      <c r="AC859" s="274"/>
      <c r="AD859" s="274"/>
      <c r="AE859" s="274"/>
      <c r="AF859" s="274"/>
      <c r="AG859" s="274"/>
      <c r="AH859" s="274"/>
      <c r="AI859" s="274"/>
      <c r="AJ859" s="274"/>
      <c r="AK859" s="274"/>
      <c r="AL859" s="274"/>
      <c r="AM859" s="274"/>
      <c r="AN859" s="274"/>
      <c r="AO859" s="275"/>
      <c r="AP859" s="276"/>
      <c r="AQ859" s="277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  <c r="BE859" s="279"/>
      <c r="BF859" s="265"/>
      <c r="BG859" s="198"/>
    </row>
    <row r="860" spans="1:59" ht="38.25" customHeight="1" x14ac:dyDescent="0.2">
      <c r="A860" s="246" t="s">
        <v>93</v>
      </c>
      <c r="B860" s="362">
        <v>773</v>
      </c>
      <c r="C860" s="361">
        <v>203</v>
      </c>
      <c r="D860" s="360" t="s">
        <v>404</v>
      </c>
      <c r="E860" s="357" t="s">
        <v>94</v>
      </c>
      <c r="F860" s="359"/>
      <c r="G860" s="358" t="s">
        <v>965</v>
      </c>
      <c r="H860" s="356">
        <v>10301</v>
      </c>
      <c r="I860" s="355">
        <v>37485.449999999997</v>
      </c>
      <c r="J860" s="355">
        <v>2905.54</v>
      </c>
      <c r="K860" s="355">
        <v>2905.55</v>
      </c>
      <c r="L860" s="355">
        <v>2905.54</v>
      </c>
      <c r="M860" s="355">
        <v>2905.54</v>
      </c>
      <c r="N860" s="355">
        <v>2905.54</v>
      </c>
      <c r="O860" s="355">
        <v>2905.54</v>
      </c>
      <c r="P860" s="355">
        <v>2905.54</v>
      </c>
      <c r="Q860" s="355">
        <v>5524.5</v>
      </c>
      <c r="R860" s="355">
        <v>2905.54</v>
      </c>
      <c r="S860" s="355">
        <v>2905.54</v>
      </c>
      <c r="T860" s="355">
        <v>2905.54</v>
      </c>
      <c r="U860" s="354">
        <v>2905.54</v>
      </c>
      <c r="V860" s="272"/>
      <c r="W860" s="272"/>
      <c r="X860" s="272"/>
      <c r="Y860" s="273"/>
      <c r="Z860" s="274"/>
      <c r="AA860" s="274"/>
      <c r="AB860" s="274"/>
      <c r="AC860" s="274"/>
      <c r="AD860" s="274"/>
      <c r="AE860" s="274"/>
      <c r="AF860" s="274"/>
      <c r="AG860" s="274"/>
      <c r="AH860" s="274"/>
      <c r="AI860" s="274"/>
      <c r="AJ860" s="274"/>
      <c r="AK860" s="274"/>
      <c r="AL860" s="274"/>
      <c r="AM860" s="274"/>
      <c r="AN860" s="274"/>
      <c r="AO860" s="275"/>
      <c r="AP860" s="276"/>
      <c r="AQ860" s="277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  <c r="BE860" s="279"/>
      <c r="BF860" s="265"/>
      <c r="BG860" s="198"/>
    </row>
    <row r="861" spans="1:59" ht="13.5" customHeight="1" x14ac:dyDescent="0.2">
      <c r="A861" s="246" t="s">
        <v>95</v>
      </c>
      <c r="B861" s="362">
        <v>773</v>
      </c>
      <c r="C861" s="361">
        <v>203</v>
      </c>
      <c r="D861" s="360" t="s">
        <v>404</v>
      </c>
      <c r="E861" s="357" t="s">
        <v>96</v>
      </c>
      <c r="F861" s="359"/>
      <c r="G861" s="358" t="s">
        <v>965</v>
      </c>
      <c r="H861" s="356">
        <v>10301</v>
      </c>
      <c r="I861" s="355">
        <v>10000</v>
      </c>
      <c r="J861" s="355">
        <v>0</v>
      </c>
      <c r="K861" s="355">
        <v>0</v>
      </c>
      <c r="L861" s="355">
        <v>0</v>
      </c>
      <c r="M861" s="355">
        <v>0</v>
      </c>
      <c r="N861" s="355">
        <v>0</v>
      </c>
      <c r="O861" s="355">
        <v>0</v>
      </c>
      <c r="P861" s="355">
        <v>0</v>
      </c>
      <c r="Q861" s="355">
        <v>0</v>
      </c>
      <c r="R861" s="355">
        <v>0</v>
      </c>
      <c r="S861" s="355">
        <v>0</v>
      </c>
      <c r="T861" s="355">
        <v>10000</v>
      </c>
      <c r="U861" s="354">
        <v>0</v>
      </c>
      <c r="V861" s="272"/>
      <c r="W861" s="272"/>
      <c r="X861" s="272"/>
      <c r="Y861" s="273"/>
      <c r="Z861" s="274"/>
      <c r="AA861" s="274"/>
      <c r="AB861" s="274"/>
      <c r="AC861" s="274"/>
      <c r="AD861" s="274"/>
      <c r="AE861" s="274"/>
      <c r="AF861" s="274"/>
      <c r="AG861" s="274"/>
      <c r="AH861" s="274"/>
      <c r="AI861" s="274"/>
      <c r="AJ861" s="274"/>
      <c r="AK861" s="274"/>
      <c r="AL861" s="274"/>
      <c r="AM861" s="274"/>
      <c r="AN861" s="274"/>
      <c r="AO861" s="275"/>
      <c r="AP861" s="276"/>
      <c r="AQ861" s="277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  <c r="BE861" s="279"/>
      <c r="BF861" s="265"/>
      <c r="BG861" s="198"/>
    </row>
    <row r="862" spans="1:59" ht="13.5" customHeight="1" x14ac:dyDescent="0.2">
      <c r="A862" s="246" t="s">
        <v>95</v>
      </c>
      <c r="B862" s="362">
        <v>773</v>
      </c>
      <c r="C862" s="361">
        <v>203</v>
      </c>
      <c r="D862" s="360" t="s">
        <v>404</v>
      </c>
      <c r="E862" s="357" t="s">
        <v>96</v>
      </c>
      <c r="F862" s="359"/>
      <c r="G862" s="358" t="s">
        <v>965</v>
      </c>
      <c r="H862" s="356">
        <v>10301</v>
      </c>
      <c r="I862" s="355">
        <v>6570.55</v>
      </c>
      <c r="J862" s="355">
        <v>0</v>
      </c>
      <c r="K862" s="355">
        <v>0</v>
      </c>
      <c r="L862" s="355">
        <v>0</v>
      </c>
      <c r="M862" s="355">
        <v>0</v>
      </c>
      <c r="N862" s="355">
        <v>0</v>
      </c>
      <c r="O862" s="355">
        <v>0</v>
      </c>
      <c r="P862" s="355">
        <v>0</v>
      </c>
      <c r="Q862" s="355">
        <v>0</v>
      </c>
      <c r="R862" s="355">
        <v>0</v>
      </c>
      <c r="S862" s="355">
        <v>0</v>
      </c>
      <c r="T862" s="355">
        <v>6570.55</v>
      </c>
      <c r="U862" s="354">
        <v>0</v>
      </c>
      <c r="V862" s="272"/>
      <c r="W862" s="272"/>
      <c r="X862" s="272"/>
      <c r="Y862" s="273"/>
      <c r="Z862" s="274"/>
      <c r="AA862" s="274"/>
      <c r="AB862" s="274"/>
      <c r="AC862" s="274"/>
      <c r="AD862" s="274"/>
      <c r="AE862" s="274"/>
      <c r="AF862" s="274"/>
      <c r="AG862" s="274"/>
      <c r="AH862" s="274"/>
      <c r="AI862" s="274"/>
      <c r="AJ862" s="274"/>
      <c r="AK862" s="274"/>
      <c r="AL862" s="274"/>
      <c r="AM862" s="274"/>
      <c r="AN862" s="274"/>
      <c r="AO862" s="275"/>
      <c r="AP862" s="276"/>
      <c r="AQ862" s="277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  <c r="BE862" s="279"/>
      <c r="BF862" s="265"/>
      <c r="BG862" s="198"/>
    </row>
    <row r="863" spans="1:59" ht="13.5" customHeight="1" x14ac:dyDescent="0.2">
      <c r="A863" s="246" t="s">
        <v>95</v>
      </c>
      <c r="B863" s="362">
        <v>773</v>
      </c>
      <c r="C863" s="361">
        <v>310</v>
      </c>
      <c r="D863" s="360" t="s">
        <v>381</v>
      </c>
      <c r="E863" s="357" t="s">
        <v>96</v>
      </c>
      <c r="F863" s="359"/>
      <c r="G863" s="358"/>
      <c r="H863" s="356">
        <v>10101</v>
      </c>
      <c r="I863" s="355">
        <v>15126.52</v>
      </c>
      <c r="J863" s="355">
        <v>0</v>
      </c>
      <c r="K863" s="355">
        <v>0</v>
      </c>
      <c r="L863" s="355">
        <v>0</v>
      </c>
      <c r="M863" s="355">
        <v>0</v>
      </c>
      <c r="N863" s="355">
        <v>0</v>
      </c>
      <c r="O863" s="355">
        <v>15126.52</v>
      </c>
      <c r="P863" s="355">
        <v>0</v>
      </c>
      <c r="Q863" s="355">
        <v>0</v>
      </c>
      <c r="R863" s="355">
        <v>0</v>
      </c>
      <c r="S863" s="355">
        <v>0</v>
      </c>
      <c r="T863" s="355">
        <v>0</v>
      </c>
      <c r="U863" s="354">
        <v>0</v>
      </c>
      <c r="V863" s="272"/>
      <c r="W863" s="272"/>
      <c r="X863" s="272"/>
      <c r="Y863" s="273"/>
      <c r="Z863" s="274"/>
      <c r="AA863" s="274"/>
      <c r="AB863" s="274"/>
      <c r="AC863" s="274"/>
      <c r="AD863" s="274"/>
      <c r="AE863" s="274"/>
      <c r="AF863" s="274"/>
      <c r="AG863" s="274"/>
      <c r="AH863" s="274"/>
      <c r="AI863" s="274"/>
      <c r="AJ863" s="274"/>
      <c r="AK863" s="274"/>
      <c r="AL863" s="274"/>
      <c r="AM863" s="274"/>
      <c r="AN863" s="274"/>
      <c r="AO863" s="275"/>
      <c r="AP863" s="276"/>
      <c r="AQ863" s="277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  <c r="BE863" s="279"/>
      <c r="BF863" s="265"/>
      <c r="BG863" s="198"/>
    </row>
    <row r="864" spans="1:59" ht="13.5" customHeight="1" x14ac:dyDescent="0.2">
      <c r="A864" s="246" t="s">
        <v>95</v>
      </c>
      <c r="B864" s="362">
        <v>773</v>
      </c>
      <c r="C864" s="361">
        <v>310</v>
      </c>
      <c r="D864" s="360" t="s">
        <v>381</v>
      </c>
      <c r="E864" s="357" t="s">
        <v>96</v>
      </c>
      <c r="F864" s="359"/>
      <c r="G864" s="358"/>
      <c r="H864" s="356">
        <v>10101</v>
      </c>
      <c r="I864" s="355">
        <v>19873.48</v>
      </c>
      <c r="J864" s="355">
        <v>0</v>
      </c>
      <c r="K864" s="355">
        <v>0</v>
      </c>
      <c r="L864" s="355">
        <v>0</v>
      </c>
      <c r="M864" s="355">
        <v>0</v>
      </c>
      <c r="N864" s="355">
        <v>0</v>
      </c>
      <c r="O864" s="355">
        <v>19873.48</v>
      </c>
      <c r="P864" s="355">
        <v>0</v>
      </c>
      <c r="Q864" s="355">
        <v>0</v>
      </c>
      <c r="R864" s="355">
        <v>0</v>
      </c>
      <c r="S864" s="355">
        <v>0</v>
      </c>
      <c r="T864" s="355">
        <v>0</v>
      </c>
      <c r="U864" s="354">
        <v>0</v>
      </c>
      <c r="V864" s="272"/>
      <c r="W864" s="272"/>
      <c r="X864" s="272"/>
      <c r="Y864" s="273"/>
      <c r="Z864" s="274"/>
      <c r="AA864" s="274"/>
      <c r="AB864" s="274"/>
      <c r="AC864" s="274"/>
      <c r="AD864" s="274"/>
      <c r="AE864" s="274"/>
      <c r="AF864" s="274"/>
      <c r="AG864" s="274"/>
      <c r="AH864" s="274"/>
      <c r="AI864" s="274"/>
      <c r="AJ864" s="274"/>
      <c r="AK864" s="274"/>
      <c r="AL864" s="274"/>
      <c r="AM864" s="274"/>
      <c r="AN864" s="274"/>
      <c r="AO864" s="275"/>
      <c r="AP864" s="276"/>
      <c r="AQ864" s="277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  <c r="BE864" s="279"/>
      <c r="BF864" s="265"/>
      <c r="BG864" s="198"/>
    </row>
    <row r="865" spans="1:59" ht="13.5" customHeight="1" x14ac:dyDescent="0.2">
      <c r="A865" s="246" t="s">
        <v>95</v>
      </c>
      <c r="B865" s="362">
        <v>773</v>
      </c>
      <c r="C865" s="361">
        <v>503</v>
      </c>
      <c r="D865" s="360" t="s">
        <v>383</v>
      </c>
      <c r="E865" s="357" t="s">
        <v>96</v>
      </c>
      <c r="F865" s="359"/>
      <c r="G865" s="358"/>
      <c r="H865" s="356">
        <v>10101</v>
      </c>
      <c r="I865" s="355">
        <v>191585.53</v>
      </c>
      <c r="J865" s="355">
        <v>0</v>
      </c>
      <c r="K865" s="355">
        <v>0</v>
      </c>
      <c r="L865" s="355">
        <v>0</v>
      </c>
      <c r="M865" s="355">
        <v>0</v>
      </c>
      <c r="N865" s="355">
        <v>0</v>
      </c>
      <c r="O865" s="355">
        <v>191585.53</v>
      </c>
      <c r="P865" s="355">
        <v>0</v>
      </c>
      <c r="Q865" s="355">
        <v>0</v>
      </c>
      <c r="R865" s="355">
        <v>0</v>
      </c>
      <c r="S865" s="355">
        <v>0</v>
      </c>
      <c r="T865" s="355">
        <v>0</v>
      </c>
      <c r="U865" s="354">
        <v>0</v>
      </c>
      <c r="V865" s="272"/>
      <c r="W865" s="272"/>
      <c r="X865" s="272"/>
      <c r="Y865" s="273"/>
      <c r="Z865" s="274"/>
      <c r="AA865" s="274"/>
      <c r="AB865" s="274"/>
      <c r="AC865" s="274"/>
      <c r="AD865" s="274"/>
      <c r="AE865" s="274"/>
      <c r="AF865" s="274"/>
      <c r="AG865" s="274"/>
      <c r="AH865" s="274"/>
      <c r="AI865" s="274"/>
      <c r="AJ865" s="274"/>
      <c r="AK865" s="274"/>
      <c r="AL865" s="274"/>
      <c r="AM865" s="274"/>
      <c r="AN865" s="274"/>
      <c r="AO865" s="275"/>
      <c r="AP865" s="276"/>
      <c r="AQ865" s="277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  <c r="BE865" s="279"/>
      <c r="BF865" s="265"/>
      <c r="BG865" s="198"/>
    </row>
    <row r="866" spans="1:59" ht="13.5" customHeight="1" x14ac:dyDescent="0.2">
      <c r="A866" s="246" t="s">
        <v>95</v>
      </c>
      <c r="B866" s="362">
        <v>773</v>
      </c>
      <c r="C866" s="361">
        <v>503</v>
      </c>
      <c r="D866" s="360" t="s">
        <v>383</v>
      </c>
      <c r="E866" s="357" t="s">
        <v>96</v>
      </c>
      <c r="F866" s="359"/>
      <c r="G866" s="358"/>
      <c r="H866" s="356">
        <v>10101</v>
      </c>
      <c r="I866" s="355">
        <v>133500</v>
      </c>
      <c r="J866" s="355">
        <v>0</v>
      </c>
      <c r="K866" s="355">
        <v>33000</v>
      </c>
      <c r="L866" s="355">
        <v>0</v>
      </c>
      <c r="M866" s="355">
        <v>0</v>
      </c>
      <c r="N866" s="355">
        <v>33000</v>
      </c>
      <c r="O866" s="355">
        <v>0</v>
      </c>
      <c r="P866" s="355">
        <v>33000</v>
      </c>
      <c r="Q866" s="355">
        <v>0</v>
      </c>
      <c r="R866" s="355">
        <v>0</v>
      </c>
      <c r="S866" s="355">
        <v>34500</v>
      </c>
      <c r="T866" s="355">
        <v>0</v>
      </c>
      <c r="U866" s="354">
        <v>0</v>
      </c>
      <c r="V866" s="272"/>
      <c r="W866" s="272"/>
      <c r="X866" s="272"/>
      <c r="Y866" s="273"/>
      <c r="Z866" s="274"/>
      <c r="AA866" s="274"/>
      <c r="AB866" s="274"/>
      <c r="AC866" s="274"/>
      <c r="AD866" s="274"/>
      <c r="AE866" s="274"/>
      <c r="AF866" s="274"/>
      <c r="AG866" s="274"/>
      <c r="AH866" s="274"/>
      <c r="AI866" s="274"/>
      <c r="AJ866" s="274"/>
      <c r="AK866" s="274"/>
      <c r="AL866" s="274"/>
      <c r="AM866" s="274"/>
      <c r="AN866" s="274"/>
      <c r="AO866" s="275"/>
      <c r="AP866" s="276"/>
      <c r="AQ866" s="277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  <c r="BE866" s="279"/>
      <c r="BF866" s="265"/>
      <c r="BG866" s="198"/>
    </row>
    <row r="867" spans="1:59" ht="17.25" customHeight="1" x14ac:dyDescent="0.2">
      <c r="A867" s="246" t="s">
        <v>388</v>
      </c>
      <c r="B867" s="362">
        <v>773</v>
      </c>
      <c r="C867" s="361">
        <v>503</v>
      </c>
      <c r="D867" s="360" t="s">
        <v>383</v>
      </c>
      <c r="E867" s="357" t="s">
        <v>347</v>
      </c>
      <c r="F867" s="359"/>
      <c r="G867" s="358"/>
      <c r="H867" s="356">
        <v>10101</v>
      </c>
      <c r="I867" s="355">
        <v>385994.47</v>
      </c>
      <c r="J867" s="355">
        <v>27039.68</v>
      </c>
      <c r="K867" s="355">
        <v>47960.32</v>
      </c>
      <c r="L867" s="355">
        <v>30000</v>
      </c>
      <c r="M867" s="355">
        <v>30000</v>
      </c>
      <c r="N867" s="355">
        <v>30000</v>
      </c>
      <c r="O867" s="355">
        <v>41857.300000000003</v>
      </c>
      <c r="P867" s="355">
        <v>30000</v>
      </c>
      <c r="Q867" s="355">
        <v>30000</v>
      </c>
      <c r="R867" s="355">
        <v>30000</v>
      </c>
      <c r="S867" s="355">
        <v>30000</v>
      </c>
      <c r="T867" s="355">
        <v>30000</v>
      </c>
      <c r="U867" s="354">
        <v>29137.17</v>
      </c>
      <c r="V867" s="272"/>
      <c r="W867" s="272"/>
      <c r="X867" s="272"/>
      <c r="Y867" s="273"/>
      <c r="Z867" s="274"/>
      <c r="AA867" s="274"/>
      <c r="AB867" s="274"/>
      <c r="AC867" s="274"/>
      <c r="AD867" s="274"/>
      <c r="AE867" s="274"/>
      <c r="AF867" s="274"/>
      <c r="AG867" s="274"/>
      <c r="AH867" s="274"/>
      <c r="AI867" s="274"/>
      <c r="AJ867" s="274"/>
      <c r="AK867" s="274"/>
      <c r="AL867" s="274"/>
      <c r="AM867" s="274"/>
      <c r="AN867" s="274"/>
      <c r="AO867" s="275"/>
      <c r="AP867" s="276"/>
      <c r="AQ867" s="277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  <c r="BE867" s="279"/>
      <c r="BF867" s="265"/>
      <c r="BG867" s="198"/>
    </row>
    <row r="868" spans="1:59" ht="13.5" customHeight="1" x14ac:dyDescent="0.2">
      <c r="A868" s="246" t="s">
        <v>95</v>
      </c>
      <c r="B868" s="362">
        <v>773</v>
      </c>
      <c r="C868" s="361">
        <v>503</v>
      </c>
      <c r="D868" s="360" t="s">
        <v>385</v>
      </c>
      <c r="E868" s="357" t="s">
        <v>96</v>
      </c>
      <c r="F868" s="359"/>
      <c r="G868" s="358"/>
      <c r="H868" s="356">
        <v>10101</v>
      </c>
      <c r="I868" s="355">
        <v>176294.91</v>
      </c>
      <c r="J868" s="355">
        <v>0</v>
      </c>
      <c r="K868" s="355">
        <v>0</v>
      </c>
      <c r="L868" s="355">
        <v>45000</v>
      </c>
      <c r="M868" s="355">
        <v>0</v>
      </c>
      <c r="N868" s="355">
        <v>45000</v>
      </c>
      <c r="O868" s="355">
        <v>0</v>
      </c>
      <c r="P868" s="355">
        <v>45000</v>
      </c>
      <c r="Q868" s="355">
        <v>0</v>
      </c>
      <c r="R868" s="355">
        <v>41294.910000000003</v>
      </c>
      <c r="S868" s="355">
        <v>0</v>
      </c>
      <c r="T868" s="355">
        <v>0</v>
      </c>
      <c r="U868" s="354">
        <v>0</v>
      </c>
      <c r="V868" s="272"/>
      <c r="W868" s="272"/>
      <c r="X868" s="272"/>
      <c r="Y868" s="273"/>
      <c r="Z868" s="274"/>
      <c r="AA868" s="274"/>
      <c r="AB868" s="274"/>
      <c r="AC868" s="274"/>
      <c r="AD868" s="274"/>
      <c r="AE868" s="274"/>
      <c r="AF868" s="274"/>
      <c r="AG868" s="274"/>
      <c r="AH868" s="274"/>
      <c r="AI868" s="274"/>
      <c r="AJ868" s="274"/>
      <c r="AK868" s="274"/>
      <c r="AL868" s="274"/>
      <c r="AM868" s="274"/>
      <c r="AN868" s="274"/>
      <c r="AO868" s="275"/>
      <c r="AP868" s="276"/>
      <c r="AQ868" s="277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  <c r="BE868" s="279"/>
      <c r="BF868" s="265"/>
      <c r="BG868" s="198"/>
    </row>
    <row r="869" spans="1:59" ht="24" customHeight="1" x14ac:dyDescent="0.2">
      <c r="A869" s="246" t="s">
        <v>104</v>
      </c>
      <c r="B869" s="362">
        <v>773</v>
      </c>
      <c r="C869" s="361">
        <v>503</v>
      </c>
      <c r="D869" s="360" t="s">
        <v>385</v>
      </c>
      <c r="E869" s="357" t="s">
        <v>105</v>
      </c>
      <c r="F869" s="359"/>
      <c r="G869" s="358"/>
      <c r="H869" s="356">
        <v>10101</v>
      </c>
      <c r="I869" s="355">
        <v>17049.09</v>
      </c>
      <c r="J869" s="355">
        <v>0</v>
      </c>
      <c r="K869" s="355">
        <v>0</v>
      </c>
      <c r="L869" s="355">
        <v>4262.2700000000004</v>
      </c>
      <c r="M869" s="355">
        <v>0</v>
      </c>
      <c r="N869" s="355">
        <v>0</v>
      </c>
      <c r="O869" s="355">
        <v>4262.2700000000004</v>
      </c>
      <c r="P869" s="355">
        <v>0</v>
      </c>
      <c r="Q869" s="355">
        <v>0</v>
      </c>
      <c r="R869" s="355">
        <v>4262.2700000000004</v>
      </c>
      <c r="S869" s="355">
        <v>0</v>
      </c>
      <c r="T869" s="355">
        <v>0</v>
      </c>
      <c r="U869" s="354">
        <v>4262.28</v>
      </c>
      <c r="V869" s="272"/>
      <c r="W869" s="272"/>
      <c r="X869" s="272"/>
      <c r="Y869" s="273"/>
      <c r="Z869" s="274"/>
      <c r="AA869" s="274"/>
      <c r="AB869" s="274"/>
      <c r="AC869" s="274"/>
      <c r="AD869" s="274"/>
      <c r="AE869" s="274"/>
      <c r="AF869" s="274"/>
      <c r="AG869" s="274"/>
      <c r="AH869" s="274"/>
      <c r="AI869" s="274"/>
      <c r="AJ869" s="274"/>
      <c r="AK869" s="274"/>
      <c r="AL869" s="274"/>
      <c r="AM869" s="274"/>
      <c r="AN869" s="274"/>
      <c r="AO869" s="275"/>
      <c r="AP869" s="276"/>
      <c r="AQ869" s="277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  <c r="BE869" s="279"/>
      <c r="BF869" s="265"/>
      <c r="BG869" s="198"/>
    </row>
    <row r="870" spans="1:59" ht="13.5" customHeight="1" x14ac:dyDescent="0.2">
      <c r="A870" s="246" t="s">
        <v>95</v>
      </c>
      <c r="B870" s="362">
        <v>773</v>
      </c>
      <c r="C870" s="361">
        <v>503</v>
      </c>
      <c r="D870" s="360" t="s">
        <v>387</v>
      </c>
      <c r="E870" s="357" t="s">
        <v>96</v>
      </c>
      <c r="F870" s="359"/>
      <c r="G870" s="358"/>
      <c r="H870" s="356">
        <v>10101</v>
      </c>
      <c r="I870" s="355">
        <v>88000</v>
      </c>
      <c r="J870" s="355">
        <v>0</v>
      </c>
      <c r="K870" s="355">
        <v>0</v>
      </c>
      <c r="L870" s="355">
        <v>22000</v>
      </c>
      <c r="M870" s="355">
        <v>0</v>
      </c>
      <c r="N870" s="355">
        <v>0</v>
      </c>
      <c r="O870" s="355">
        <v>22000</v>
      </c>
      <c r="P870" s="355">
        <v>0</v>
      </c>
      <c r="Q870" s="355">
        <v>0</v>
      </c>
      <c r="R870" s="355">
        <v>22000</v>
      </c>
      <c r="S870" s="355">
        <v>0</v>
      </c>
      <c r="T870" s="355">
        <v>0</v>
      </c>
      <c r="U870" s="354">
        <v>22000</v>
      </c>
      <c r="V870" s="272"/>
      <c r="W870" s="272"/>
      <c r="X870" s="272"/>
      <c r="Y870" s="273"/>
      <c r="Z870" s="274"/>
      <c r="AA870" s="274"/>
      <c r="AB870" s="274"/>
      <c r="AC870" s="274"/>
      <c r="AD870" s="274"/>
      <c r="AE870" s="274"/>
      <c r="AF870" s="274"/>
      <c r="AG870" s="274"/>
      <c r="AH870" s="274"/>
      <c r="AI870" s="274"/>
      <c r="AJ870" s="274"/>
      <c r="AK870" s="274"/>
      <c r="AL870" s="274"/>
      <c r="AM870" s="274"/>
      <c r="AN870" s="274"/>
      <c r="AO870" s="275"/>
      <c r="AP870" s="276"/>
      <c r="AQ870" s="277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  <c r="BE870" s="279"/>
      <c r="BF870" s="265"/>
      <c r="BG870" s="198"/>
    </row>
    <row r="871" spans="1:59" ht="13.5" customHeight="1" x14ac:dyDescent="0.2">
      <c r="A871" s="246" t="s">
        <v>95</v>
      </c>
      <c r="B871" s="362">
        <v>773</v>
      </c>
      <c r="C871" s="361">
        <v>503</v>
      </c>
      <c r="D871" s="360" t="s">
        <v>386</v>
      </c>
      <c r="E871" s="357" t="s">
        <v>96</v>
      </c>
      <c r="F871" s="359"/>
      <c r="G871" s="358"/>
      <c r="H871" s="356">
        <v>10101</v>
      </c>
      <c r="I871" s="355">
        <v>524103.01</v>
      </c>
      <c r="J871" s="355">
        <v>0</v>
      </c>
      <c r="K871" s="355">
        <v>87400</v>
      </c>
      <c r="L871" s="355">
        <v>43700</v>
      </c>
      <c r="M871" s="355">
        <v>43700</v>
      </c>
      <c r="N871" s="355">
        <v>43700</v>
      </c>
      <c r="O871" s="355">
        <v>43700</v>
      </c>
      <c r="P871" s="355">
        <v>43700</v>
      </c>
      <c r="Q871" s="355">
        <v>43700</v>
      </c>
      <c r="R871" s="355">
        <v>43700</v>
      </c>
      <c r="S871" s="355">
        <v>43700</v>
      </c>
      <c r="T871" s="355">
        <v>43700</v>
      </c>
      <c r="U871" s="354">
        <v>43403.01</v>
      </c>
      <c r="V871" s="272"/>
      <c r="W871" s="272"/>
      <c r="X871" s="272"/>
      <c r="Y871" s="273"/>
      <c r="Z871" s="274"/>
      <c r="AA871" s="274"/>
      <c r="AB871" s="274"/>
      <c r="AC871" s="274"/>
      <c r="AD871" s="274"/>
      <c r="AE871" s="274"/>
      <c r="AF871" s="274"/>
      <c r="AG871" s="274"/>
      <c r="AH871" s="274"/>
      <c r="AI871" s="274"/>
      <c r="AJ871" s="274"/>
      <c r="AK871" s="274"/>
      <c r="AL871" s="274"/>
      <c r="AM871" s="274"/>
      <c r="AN871" s="274"/>
      <c r="AO871" s="275"/>
      <c r="AP871" s="276"/>
      <c r="AQ871" s="277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  <c r="BE871" s="279"/>
      <c r="BF871" s="265"/>
      <c r="BG871" s="198"/>
    </row>
    <row r="872" spans="1:59" ht="13.5" customHeight="1" x14ac:dyDescent="0.2">
      <c r="A872" s="246" t="s">
        <v>95</v>
      </c>
      <c r="B872" s="362">
        <v>773</v>
      </c>
      <c r="C872" s="361">
        <v>503</v>
      </c>
      <c r="D872" s="360" t="s">
        <v>386</v>
      </c>
      <c r="E872" s="357" t="s">
        <v>96</v>
      </c>
      <c r="F872" s="359"/>
      <c r="G872" s="358"/>
      <c r="H872" s="356">
        <v>10101</v>
      </c>
      <c r="I872" s="355">
        <v>29859.33</v>
      </c>
      <c r="J872" s="355">
        <v>0</v>
      </c>
      <c r="K872" s="355">
        <v>0</v>
      </c>
      <c r="L872" s="355">
        <v>0</v>
      </c>
      <c r="M872" s="355">
        <v>0</v>
      </c>
      <c r="N872" s="355">
        <v>0</v>
      </c>
      <c r="O872" s="355">
        <v>0</v>
      </c>
      <c r="P872" s="355">
        <v>29859.33</v>
      </c>
      <c r="Q872" s="355">
        <v>0</v>
      </c>
      <c r="R872" s="355">
        <v>0</v>
      </c>
      <c r="S872" s="355">
        <v>0</v>
      </c>
      <c r="T872" s="355">
        <v>0</v>
      </c>
      <c r="U872" s="354">
        <v>0</v>
      </c>
      <c r="V872" s="272"/>
      <c r="W872" s="272"/>
      <c r="X872" s="272"/>
      <c r="Y872" s="273"/>
      <c r="Z872" s="274"/>
      <c r="AA872" s="274"/>
      <c r="AB872" s="274"/>
      <c r="AC872" s="274"/>
      <c r="AD872" s="274"/>
      <c r="AE872" s="274"/>
      <c r="AF872" s="274"/>
      <c r="AG872" s="274"/>
      <c r="AH872" s="274"/>
      <c r="AI872" s="274"/>
      <c r="AJ872" s="274"/>
      <c r="AK872" s="274"/>
      <c r="AL872" s="274"/>
      <c r="AM872" s="274"/>
      <c r="AN872" s="274"/>
      <c r="AO872" s="275"/>
      <c r="AP872" s="276"/>
      <c r="AQ872" s="277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  <c r="BE872" s="279"/>
      <c r="BF872" s="265"/>
      <c r="BG872" s="198"/>
    </row>
    <row r="873" spans="1:59" ht="13.5" customHeight="1" x14ac:dyDescent="0.2">
      <c r="A873" s="246" t="s">
        <v>95</v>
      </c>
      <c r="B873" s="362">
        <v>773</v>
      </c>
      <c r="C873" s="361">
        <v>503</v>
      </c>
      <c r="D873" s="360" t="s">
        <v>386</v>
      </c>
      <c r="E873" s="357" t="s">
        <v>96</v>
      </c>
      <c r="F873" s="359"/>
      <c r="G873" s="358"/>
      <c r="H873" s="356">
        <v>10101</v>
      </c>
      <c r="I873" s="355">
        <v>24376.65</v>
      </c>
      <c r="J873" s="355">
        <v>2074</v>
      </c>
      <c r="K873" s="355">
        <v>0</v>
      </c>
      <c r="L873" s="355">
        <v>0</v>
      </c>
      <c r="M873" s="355">
        <v>9926</v>
      </c>
      <c r="N873" s="355">
        <v>0</v>
      </c>
      <c r="O873" s="355">
        <v>0</v>
      </c>
      <c r="P873" s="355">
        <v>0</v>
      </c>
      <c r="Q873" s="355">
        <v>0</v>
      </c>
      <c r="R873" s="355">
        <v>0</v>
      </c>
      <c r="S873" s="355">
        <v>12376.65</v>
      </c>
      <c r="T873" s="355">
        <v>0</v>
      </c>
      <c r="U873" s="354">
        <v>0</v>
      </c>
      <c r="V873" s="272"/>
      <c r="W873" s="272"/>
      <c r="X873" s="272"/>
      <c r="Y873" s="273"/>
      <c r="Z873" s="274"/>
      <c r="AA873" s="274"/>
      <c r="AB873" s="274"/>
      <c r="AC873" s="274"/>
      <c r="AD873" s="274"/>
      <c r="AE873" s="274"/>
      <c r="AF873" s="274"/>
      <c r="AG873" s="274"/>
      <c r="AH873" s="274"/>
      <c r="AI873" s="274"/>
      <c r="AJ873" s="274"/>
      <c r="AK873" s="274"/>
      <c r="AL873" s="274"/>
      <c r="AM873" s="274"/>
      <c r="AN873" s="274"/>
      <c r="AO873" s="275"/>
      <c r="AP873" s="276"/>
      <c r="AQ873" s="277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  <c r="BE873" s="279"/>
      <c r="BF873" s="265"/>
      <c r="BG873" s="198"/>
    </row>
    <row r="874" spans="1:59" ht="24" customHeight="1" x14ac:dyDescent="0.2">
      <c r="A874" s="246" t="s">
        <v>104</v>
      </c>
      <c r="B874" s="362">
        <v>773</v>
      </c>
      <c r="C874" s="361">
        <v>503</v>
      </c>
      <c r="D874" s="360" t="s">
        <v>386</v>
      </c>
      <c r="E874" s="357" t="s">
        <v>105</v>
      </c>
      <c r="F874" s="359"/>
      <c r="G874" s="358"/>
      <c r="H874" s="356">
        <v>10101</v>
      </c>
      <c r="I874" s="355">
        <v>41991.02</v>
      </c>
      <c r="J874" s="355">
        <v>0</v>
      </c>
      <c r="K874" s="355">
        <v>0</v>
      </c>
      <c r="L874" s="355">
        <v>10497.76</v>
      </c>
      <c r="M874" s="355">
        <v>0</v>
      </c>
      <c r="N874" s="355">
        <v>0</v>
      </c>
      <c r="O874" s="355">
        <v>10497.76</v>
      </c>
      <c r="P874" s="355">
        <v>0</v>
      </c>
      <c r="Q874" s="355">
        <v>0</v>
      </c>
      <c r="R874" s="355">
        <v>10497.76</v>
      </c>
      <c r="S874" s="355">
        <v>0</v>
      </c>
      <c r="T874" s="355">
        <v>0</v>
      </c>
      <c r="U874" s="354">
        <v>10497.74</v>
      </c>
      <c r="V874" s="272"/>
      <c r="W874" s="272"/>
      <c r="X874" s="272"/>
      <c r="Y874" s="273"/>
      <c r="Z874" s="274"/>
      <c r="AA874" s="274"/>
      <c r="AB874" s="274"/>
      <c r="AC874" s="274"/>
      <c r="AD874" s="274"/>
      <c r="AE874" s="274"/>
      <c r="AF874" s="274"/>
      <c r="AG874" s="274"/>
      <c r="AH874" s="274"/>
      <c r="AI874" s="274"/>
      <c r="AJ874" s="274"/>
      <c r="AK874" s="274"/>
      <c r="AL874" s="274"/>
      <c r="AM874" s="274"/>
      <c r="AN874" s="274"/>
      <c r="AO874" s="275"/>
      <c r="AP874" s="276"/>
      <c r="AQ874" s="277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  <c r="BE874" s="279"/>
      <c r="BF874" s="265"/>
      <c r="BG874" s="198"/>
    </row>
    <row r="875" spans="1:59" ht="13.5" customHeight="1" x14ac:dyDescent="0.2">
      <c r="A875" s="246" t="s">
        <v>95</v>
      </c>
      <c r="B875" s="362">
        <v>773</v>
      </c>
      <c r="C875" s="361">
        <v>503</v>
      </c>
      <c r="D875" s="360" t="s">
        <v>1009</v>
      </c>
      <c r="E875" s="357" t="s">
        <v>96</v>
      </c>
      <c r="F875" s="359"/>
      <c r="G875" s="358" t="s">
        <v>924</v>
      </c>
      <c r="H875" s="356">
        <v>10204</v>
      </c>
      <c r="I875" s="355">
        <v>197000</v>
      </c>
      <c r="J875" s="355">
        <v>0</v>
      </c>
      <c r="K875" s="355">
        <v>0</v>
      </c>
      <c r="L875" s="355">
        <v>0</v>
      </c>
      <c r="M875" s="355">
        <v>0</v>
      </c>
      <c r="N875" s="355">
        <v>0</v>
      </c>
      <c r="O875" s="355">
        <v>0</v>
      </c>
      <c r="P875" s="355">
        <v>0</v>
      </c>
      <c r="Q875" s="355">
        <v>197000</v>
      </c>
      <c r="R875" s="355">
        <v>0</v>
      </c>
      <c r="S875" s="355">
        <v>0</v>
      </c>
      <c r="T875" s="355">
        <v>0</v>
      </c>
      <c r="U875" s="354">
        <v>0</v>
      </c>
      <c r="V875" s="272"/>
      <c r="W875" s="272"/>
      <c r="X875" s="272"/>
      <c r="Y875" s="273"/>
      <c r="Z875" s="274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5"/>
      <c r="AP875" s="276"/>
      <c r="AQ875" s="277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  <c r="BE875" s="279"/>
      <c r="BF875" s="265"/>
      <c r="BG875" s="198"/>
    </row>
    <row r="876" spans="1:59" ht="13.5" customHeight="1" x14ac:dyDescent="0.2">
      <c r="A876" s="246" t="s">
        <v>95</v>
      </c>
      <c r="B876" s="362">
        <v>773</v>
      </c>
      <c r="C876" s="361">
        <v>503</v>
      </c>
      <c r="D876" s="360" t="s">
        <v>1010</v>
      </c>
      <c r="E876" s="357" t="s">
        <v>96</v>
      </c>
      <c r="F876" s="359"/>
      <c r="G876" s="358" t="s">
        <v>958</v>
      </c>
      <c r="H876" s="356">
        <v>10112</v>
      </c>
      <c r="I876" s="355">
        <v>446605.52</v>
      </c>
      <c r="J876" s="355">
        <v>0</v>
      </c>
      <c r="K876" s="355">
        <v>0</v>
      </c>
      <c r="L876" s="355">
        <v>0</v>
      </c>
      <c r="M876" s="355">
        <v>0</v>
      </c>
      <c r="N876" s="355">
        <v>0</v>
      </c>
      <c r="O876" s="355">
        <v>0</v>
      </c>
      <c r="P876" s="355">
        <v>0</v>
      </c>
      <c r="Q876" s="355">
        <v>446605.52</v>
      </c>
      <c r="R876" s="355">
        <v>0</v>
      </c>
      <c r="S876" s="355">
        <v>0</v>
      </c>
      <c r="T876" s="355">
        <v>0</v>
      </c>
      <c r="U876" s="354">
        <v>0</v>
      </c>
      <c r="V876" s="272"/>
      <c r="W876" s="272"/>
      <c r="X876" s="272"/>
      <c r="Y876" s="273"/>
      <c r="Z876" s="274"/>
      <c r="AA876" s="274"/>
      <c r="AB876" s="274"/>
      <c r="AC876" s="274"/>
      <c r="AD876" s="274"/>
      <c r="AE876" s="274"/>
      <c r="AF876" s="274"/>
      <c r="AG876" s="274"/>
      <c r="AH876" s="274"/>
      <c r="AI876" s="274"/>
      <c r="AJ876" s="274"/>
      <c r="AK876" s="274"/>
      <c r="AL876" s="274"/>
      <c r="AM876" s="274"/>
      <c r="AN876" s="274"/>
      <c r="AO876" s="275"/>
      <c r="AP876" s="276"/>
      <c r="AQ876" s="277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  <c r="BE876" s="279"/>
      <c r="BF876" s="265"/>
      <c r="BG876" s="198"/>
    </row>
    <row r="877" spans="1:59" ht="13.5" customHeight="1" x14ac:dyDescent="0.2">
      <c r="A877" s="246" t="s">
        <v>95</v>
      </c>
      <c r="B877" s="362">
        <v>773</v>
      </c>
      <c r="C877" s="361">
        <v>503</v>
      </c>
      <c r="D877" s="360" t="s">
        <v>1010</v>
      </c>
      <c r="E877" s="357" t="s">
        <v>96</v>
      </c>
      <c r="F877" s="359"/>
      <c r="G877" s="358" t="s">
        <v>958</v>
      </c>
      <c r="H877" s="356">
        <v>10306</v>
      </c>
      <c r="I877" s="355">
        <v>844936.24</v>
      </c>
      <c r="J877" s="355">
        <v>0</v>
      </c>
      <c r="K877" s="355">
        <v>0</v>
      </c>
      <c r="L877" s="355">
        <v>0</v>
      </c>
      <c r="M877" s="355">
        <v>0</v>
      </c>
      <c r="N877" s="355">
        <v>0</v>
      </c>
      <c r="O877" s="355">
        <v>0</v>
      </c>
      <c r="P877" s="355">
        <v>0</v>
      </c>
      <c r="Q877" s="355">
        <v>844936.24</v>
      </c>
      <c r="R877" s="355">
        <v>0</v>
      </c>
      <c r="S877" s="355">
        <v>0</v>
      </c>
      <c r="T877" s="355">
        <v>0</v>
      </c>
      <c r="U877" s="354">
        <v>0</v>
      </c>
      <c r="V877" s="272"/>
      <c r="W877" s="272"/>
      <c r="X877" s="272"/>
      <c r="Y877" s="273"/>
      <c r="Z877" s="274"/>
      <c r="AA877" s="274"/>
      <c r="AB877" s="274"/>
      <c r="AC877" s="274"/>
      <c r="AD877" s="274"/>
      <c r="AE877" s="274"/>
      <c r="AF877" s="274"/>
      <c r="AG877" s="274"/>
      <c r="AH877" s="274"/>
      <c r="AI877" s="274"/>
      <c r="AJ877" s="274"/>
      <c r="AK877" s="274"/>
      <c r="AL877" s="274"/>
      <c r="AM877" s="274"/>
      <c r="AN877" s="274"/>
      <c r="AO877" s="275"/>
      <c r="AP877" s="276"/>
      <c r="AQ877" s="277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  <c r="BE877" s="279"/>
      <c r="BF877" s="265"/>
      <c r="BG877" s="198"/>
    </row>
    <row r="878" spans="1:59" ht="13.5" customHeight="1" x14ac:dyDescent="0.2">
      <c r="A878" s="246" t="s">
        <v>95</v>
      </c>
      <c r="B878" s="362">
        <v>773</v>
      </c>
      <c r="C878" s="361">
        <v>503</v>
      </c>
      <c r="D878" s="360" t="s">
        <v>1011</v>
      </c>
      <c r="E878" s="357" t="s">
        <v>96</v>
      </c>
      <c r="F878" s="359"/>
      <c r="G878" s="358" t="s">
        <v>925</v>
      </c>
      <c r="H878" s="356">
        <v>10204</v>
      </c>
      <c r="I878" s="355">
        <v>40000</v>
      </c>
      <c r="J878" s="355">
        <v>0</v>
      </c>
      <c r="K878" s="355">
        <v>0</v>
      </c>
      <c r="L878" s="355">
        <v>0</v>
      </c>
      <c r="M878" s="355">
        <v>0</v>
      </c>
      <c r="N878" s="355">
        <v>0</v>
      </c>
      <c r="O878" s="355">
        <v>0</v>
      </c>
      <c r="P878" s="355">
        <v>0</v>
      </c>
      <c r="Q878" s="355">
        <v>40000</v>
      </c>
      <c r="R878" s="355">
        <v>0</v>
      </c>
      <c r="S878" s="355">
        <v>0</v>
      </c>
      <c r="T878" s="355">
        <v>0</v>
      </c>
      <c r="U878" s="354">
        <v>0</v>
      </c>
      <c r="V878" s="272"/>
      <c r="W878" s="272"/>
      <c r="X878" s="272"/>
      <c r="Y878" s="273"/>
      <c r="Z878" s="274"/>
      <c r="AA878" s="274"/>
      <c r="AB878" s="274"/>
      <c r="AC878" s="274"/>
      <c r="AD878" s="274"/>
      <c r="AE878" s="274"/>
      <c r="AF878" s="274"/>
      <c r="AG878" s="274"/>
      <c r="AH878" s="274"/>
      <c r="AI878" s="274"/>
      <c r="AJ878" s="274"/>
      <c r="AK878" s="274"/>
      <c r="AL878" s="274"/>
      <c r="AM878" s="274"/>
      <c r="AN878" s="274"/>
      <c r="AO878" s="275"/>
      <c r="AP878" s="276"/>
      <c r="AQ878" s="277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  <c r="BE878" s="279"/>
      <c r="BF878" s="265"/>
      <c r="BG878" s="198"/>
    </row>
    <row r="879" spans="1:59" ht="13.5" customHeight="1" x14ac:dyDescent="0.2">
      <c r="A879" s="246" t="s">
        <v>95</v>
      </c>
      <c r="B879" s="362">
        <v>773</v>
      </c>
      <c r="C879" s="361">
        <v>503</v>
      </c>
      <c r="D879" s="360" t="s">
        <v>1012</v>
      </c>
      <c r="E879" s="357" t="s">
        <v>96</v>
      </c>
      <c r="F879" s="359"/>
      <c r="G879" s="358"/>
      <c r="H879" s="356">
        <v>10101</v>
      </c>
      <c r="I879" s="355">
        <v>267911.59999999998</v>
      </c>
      <c r="J879" s="355">
        <v>0</v>
      </c>
      <c r="K879" s="355">
        <v>0</v>
      </c>
      <c r="L879" s="355">
        <v>0</v>
      </c>
      <c r="M879" s="355">
        <v>0</v>
      </c>
      <c r="N879" s="355">
        <v>0</v>
      </c>
      <c r="O879" s="355">
        <v>0</v>
      </c>
      <c r="P879" s="355">
        <v>0</v>
      </c>
      <c r="Q879" s="355">
        <v>267911.59999999998</v>
      </c>
      <c r="R879" s="355">
        <v>0</v>
      </c>
      <c r="S879" s="355">
        <v>0</v>
      </c>
      <c r="T879" s="355">
        <v>0</v>
      </c>
      <c r="U879" s="354">
        <v>0</v>
      </c>
      <c r="V879" s="272"/>
      <c r="W879" s="272"/>
      <c r="X879" s="272"/>
      <c r="Y879" s="273"/>
      <c r="Z879" s="274"/>
      <c r="AA879" s="274"/>
      <c r="AB879" s="274"/>
      <c r="AC879" s="274"/>
      <c r="AD879" s="274"/>
      <c r="AE879" s="274"/>
      <c r="AF879" s="274"/>
      <c r="AG879" s="274"/>
      <c r="AH879" s="274"/>
      <c r="AI879" s="274"/>
      <c r="AJ879" s="274"/>
      <c r="AK879" s="274"/>
      <c r="AL879" s="274"/>
      <c r="AM879" s="274"/>
      <c r="AN879" s="274"/>
      <c r="AO879" s="275"/>
      <c r="AP879" s="276"/>
      <c r="AQ879" s="277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  <c r="BE879" s="279"/>
      <c r="BF879" s="265"/>
      <c r="BG879" s="198"/>
    </row>
    <row r="880" spans="1:59" ht="13.5" customHeight="1" x14ac:dyDescent="0.2">
      <c r="A880" s="246" t="s">
        <v>95</v>
      </c>
      <c r="B880" s="362">
        <v>773</v>
      </c>
      <c r="C880" s="361">
        <v>605</v>
      </c>
      <c r="D880" s="360" t="s">
        <v>778</v>
      </c>
      <c r="E880" s="357" t="s">
        <v>96</v>
      </c>
      <c r="F880" s="359"/>
      <c r="G880" s="358"/>
      <c r="H880" s="356">
        <v>10101</v>
      </c>
      <c r="I880" s="355">
        <v>93151.6</v>
      </c>
      <c r="J880" s="355">
        <v>0</v>
      </c>
      <c r="K880" s="355">
        <v>0</v>
      </c>
      <c r="L880" s="355">
        <v>0</v>
      </c>
      <c r="M880" s="355">
        <v>93151.6</v>
      </c>
      <c r="N880" s="355">
        <v>0</v>
      </c>
      <c r="O880" s="355">
        <v>0</v>
      </c>
      <c r="P880" s="355">
        <v>0</v>
      </c>
      <c r="Q880" s="355">
        <v>0</v>
      </c>
      <c r="R880" s="355">
        <v>0</v>
      </c>
      <c r="S880" s="355">
        <v>0</v>
      </c>
      <c r="T880" s="355">
        <v>0</v>
      </c>
      <c r="U880" s="354">
        <v>0</v>
      </c>
      <c r="V880" s="272"/>
      <c r="W880" s="272"/>
      <c r="X880" s="272"/>
      <c r="Y880" s="273"/>
      <c r="Z880" s="274"/>
      <c r="AA880" s="274"/>
      <c r="AB880" s="274"/>
      <c r="AC880" s="274"/>
      <c r="AD880" s="274"/>
      <c r="AE880" s="274"/>
      <c r="AF880" s="274"/>
      <c r="AG880" s="274"/>
      <c r="AH880" s="274"/>
      <c r="AI880" s="274"/>
      <c r="AJ880" s="274"/>
      <c r="AK880" s="274"/>
      <c r="AL880" s="274"/>
      <c r="AM880" s="274"/>
      <c r="AN880" s="274"/>
      <c r="AO880" s="275"/>
      <c r="AP880" s="276"/>
      <c r="AQ880" s="277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  <c r="BE880" s="279"/>
      <c r="BF880" s="265"/>
      <c r="BG880" s="198"/>
    </row>
    <row r="881" spans="1:59" ht="24.75" customHeight="1" x14ac:dyDescent="0.2">
      <c r="A881" s="246" t="s">
        <v>88</v>
      </c>
      <c r="B881" s="362">
        <v>774</v>
      </c>
      <c r="C881" s="361">
        <v>104</v>
      </c>
      <c r="D881" s="360" t="s">
        <v>348</v>
      </c>
      <c r="E881" s="357" t="s">
        <v>90</v>
      </c>
      <c r="F881" s="359"/>
      <c r="G881" s="358"/>
      <c r="H881" s="356">
        <v>10101</v>
      </c>
      <c r="I881" s="355">
        <v>2247088.84</v>
      </c>
      <c r="J881" s="355">
        <v>126688.23</v>
      </c>
      <c r="K881" s="355">
        <v>235326.57</v>
      </c>
      <c r="L881" s="355">
        <v>188507.4</v>
      </c>
      <c r="M881" s="355">
        <v>188507.4</v>
      </c>
      <c r="N881" s="355">
        <v>188507.4</v>
      </c>
      <c r="O881" s="355">
        <v>188507.4</v>
      </c>
      <c r="P881" s="355">
        <v>188507.4</v>
      </c>
      <c r="Q881" s="355">
        <v>188507.4</v>
      </c>
      <c r="R881" s="355">
        <v>188507.4</v>
      </c>
      <c r="S881" s="355">
        <v>188507.4</v>
      </c>
      <c r="T881" s="355">
        <v>188507.4</v>
      </c>
      <c r="U881" s="354">
        <v>188507.44</v>
      </c>
      <c r="V881" s="272"/>
      <c r="W881" s="272"/>
      <c r="X881" s="272"/>
      <c r="Y881" s="273"/>
      <c r="Z881" s="274"/>
      <c r="AA881" s="274"/>
      <c r="AB881" s="274"/>
      <c r="AC881" s="274"/>
      <c r="AD881" s="274"/>
      <c r="AE881" s="274"/>
      <c r="AF881" s="274"/>
      <c r="AG881" s="274"/>
      <c r="AH881" s="274"/>
      <c r="AI881" s="274"/>
      <c r="AJ881" s="274"/>
      <c r="AK881" s="274"/>
      <c r="AL881" s="274"/>
      <c r="AM881" s="274"/>
      <c r="AN881" s="274"/>
      <c r="AO881" s="275"/>
      <c r="AP881" s="276"/>
      <c r="AQ881" s="277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  <c r="BE881" s="279"/>
      <c r="BF881" s="265"/>
      <c r="BG881" s="198"/>
    </row>
    <row r="882" spans="1:59" ht="24.75" customHeight="1" x14ac:dyDescent="0.2">
      <c r="A882" s="246" t="s">
        <v>88</v>
      </c>
      <c r="B882" s="362">
        <v>774</v>
      </c>
      <c r="C882" s="361">
        <v>104</v>
      </c>
      <c r="D882" s="360" t="s">
        <v>348</v>
      </c>
      <c r="E882" s="357" t="s">
        <v>90</v>
      </c>
      <c r="F882" s="359"/>
      <c r="G882" s="358"/>
      <c r="H882" s="356">
        <v>10101</v>
      </c>
      <c r="I882" s="355">
        <v>15000</v>
      </c>
      <c r="J882" s="355">
        <v>7221.34</v>
      </c>
      <c r="K882" s="355">
        <v>7778.66</v>
      </c>
      <c r="L882" s="355">
        <v>0</v>
      </c>
      <c r="M882" s="355">
        <v>0</v>
      </c>
      <c r="N882" s="355">
        <v>0</v>
      </c>
      <c r="O882" s="355">
        <v>0</v>
      </c>
      <c r="P882" s="355">
        <v>0</v>
      </c>
      <c r="Q882" s="355">
        <v>0</v>
      </c>
      <c r="R882" s="355">
        <v>0</v>
      </c>
      <c r="S882" s="355">
        <v>0</v>
      </c>
      <c r="T882" s="355">
        <v>0</v>
      </c>
      <c r="U882" s="354">
        <v>0</v>
      </c>
      <c r="V882" s="272"/>
      <c r="W882" s="272"/>
      <c r="X882" s="272"/>
      <c r="Y882" s="273"/>
      <c r="Z882" s="274"/>
      <c r="AA882" s="274"/>
      <c r="AB882" s="274"/>
      <c r="AC882" s="274"/>
      <c r="AD882" s="274"/>
      <c r="AE882" s="274"/>
      <c r="AF882" s="274"/>
      <c r="AG882" s="274"/>
      <c r="AH882" s="274"/>
      <c r="AI882" s="274"/>
      <c r="AJ882" s="274"/>
      <c r="AK882" s="274"/>
      <c r="AL882" s="274"/>
      <c r="AM882" s="274"/>
      <c r="AN882" s="274"/>
      <c r="AO882" s="275"/>
      <c r="AP882" s="276"/>
      <c r="AQ882" s="277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  <c r="BE882" s="279"/>
      <c r="BF882" s="265"/>
      <c r="BG882" s="198"/>
    </row>
    <row r="883" spans="1:59" ht="32.25" customHeight="1" x14ac:dyDescent="0.2">
      <c r="A883" s="246" t="s">
        <v>91</v>
      </c>
      <c r="B883" s="362">
        <v>774</v>
      </c>
      <c r="C883" s="361">
        <v>104</v>
      </c>
      <c r="D883" s="360" t="s">
        <v>348</v>
      </c>
      <c r="E883" s="357" t="s">
        <v>92</v>
      </c>
      <c r="F883" s="359"/>
      <c r="G883" s="358"/>
      <c r="H883" s="356">
        <v>10101</v>
      </c>
      <c r="I883" s="355">
        <v>46805</v>
      </c>
      <c r="J883" s="355">
        <v>0</v>
      </c>
      <c r="K883" s="355">
        <v>0</v>
      </c>
      <c r="L883" s="355">
        <v>0</v>
      </c>
      <c r="M883" s="355">
        <v>21275</v>
      </c>
      <c r="N883" s="355">
        <v>12765</v>
      </c>
      <c r="O883" s="355">
        <v>12765</v>
      </c>
      <c r="P883" s="355">
        <v>0</v>
      </c>
      <c r="Q883" s="355">
        <v>0</v>
      </c>
      <c r="R883" s="355">
        <v>0</v>
      </c>
      <c r="S883" s="355">
        <v>0</v>
      </c>
      <c r="T883" s="355">
        <v>0</v>
      </c>
      <c r="U883" s="354">
        <v>0</v>
      </c>
      <c r="V883" s="272"/>
      <c r="W883" s="272"/>
      <c r="X883" s="272"/>
      <c r="Y883" s="273"/>
      <c r="Z883" s="274"/>
      <c r="AA883" s="274"/>
      <c r="AB883" s="274"/>
      <c r="AC883" s="274"/>
      <c r="AD883" s="274"/>
      <c r="AE883" s="274"/>
      <c r="AF883" s="274"/>
      <c r="AG883" s="274"/>
      <c r="AH883" s="274"/>
      <c r="AI883" s="274"/>
      <c r="AJ883" s="274"/>
      <c r="AK883" s="274"/>
      <c r="AL883" s="274"/>
      <c r="AM883" s="274"/>
      <c r="AN883" s="274"/>
      <c r="AO883" s="275"/>
      <c r="AP883" s="276"/>
      <c r="AQ883" s="277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  <c r="BE883" s="279"/>
      <c r="BF883" s="265"/>
      <c r="BG883" s="198"/>
    </row>
    <row r="884" spans="1:59" ht="38.25" customHeight="1" x14ac:dyDescent="0.2">
      <c r="A884" s="246" t="s">
        <v>93</v>
      </c>
      <c r="B884" s="362">
        <v>774</v>
      </c>
      <c r="C884" s="361">
        <v>104</v>
      </c>
      <c r="D884" s="360" t="s">
        <v>348</v>
      </c>
      <c r="E884" s="357" t="s">
        <v>94</v>
      </c>
      <c r="F884" s="359"/>
      <c r="G884" s="358"/>
      <c r="H884" s="356">
        <v>10101</v>
      </c>
      <c r="I884" s="355">
        <v>683150.81</v>
      </c>
      <c r="J884" s="355">
        <v>0</v>
      </c>
      <c r="K884" s="355">
        <v>113858.48</v>
      </c>
      <c r="L884" s="355">
        <v>56929.24</v>
      </c>
      <c r="M884" s="355">
        <v>56929.24</v>
      </c>
      <c r="N884" s="355">
        <v>56929.24</v>
      </c>
      <c r="O884" s="355">
        <v>56929.24</v>
      </c>
      <c r="P884" s="355">
        <v>56929.24</v>
      </c>
      <c r="Q884" s="355">
        <v>56929.24</v>
      </c>
      <c r="R884" s="355">
        <v>56929.24</v>
      </c>
      <c r="S884" s="355">
        <v>56929.24</v>
      </c>
      <c r="T884" s="355">
        <v>56929.24</v>
      </c>
      <c r="U884" s="354">
        <v>56929.17</v>
      </c>
      <c r="V884" s="272"/>
      <c r="W884" s="272"/>
      <c r="X884" s="272"/>
      <c r="Y884" s="273"/>
      <c r="Z884" s="274"/>
      <c r="AA884" s="274"/>
      <c r="AB884" s="274"/>
      <c r="AC884" s="274"/>
      <c r="AD884" s="274"/>
      <c r="AE884" s="274"/>
      <c r="AF884" s="274"/>
      <c r="AG884" s="274"/>
      <c r="AH884" s="274"/>
      <c r="AI884" s="274"/>
      <c r="AJ884" s="274"/>
      <c r="AK884" s="274"/>
      <c r="AL884" s="274"/>
      <c r="AM884" s="274"/>
      <c r="AN884" s="274"/>
      <c r="AO884" s="275"/>
      <c r="AP884" s="276"/>
      <c r="AQ884" s="277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  <c r="BE884" s="279"/>
      <c r="BF884" s="265"/>
      <c r="BG884" s="198"/>
    </row>
    <row r="885" spans="1:59" ht="38.25" customHeight="1" x14ac:dyDescent="0.2">
      <c r="A885" s="246" t="s">
        <v>93</v>
      </c>
      <c r="B885" s="362">
        <v>774</v>
      </c>
      <c r="C885" s="361">
        <v>104</v>
      </c>
      <c r="D885" s="360" t="s">
        <v>348</v>
      </c>
      <c r="E885" s="357" t="s">
        <v>94</v>
      </c>
      <c r="F885" s="359"/>
      <c r="G885" s="358"/>
      <c r="H885" s="356">
        <v>10101</v>
      </c>
      <c r="I885" s="355">
        <v>14135.11</v>
      </c>
      <c r="J885" s="355">
        <v>0</v>
      </c>
      <c r="K885" s="355">
        <v>0</v>
      </c>
      <c r="L885" s="355">
        <v>0</v>
      </c>
      <c r="M885" s="355">
        <v>6425.05</v>
      </c>
      <c r="N885" s="355">
        <v>3855.03</v>
      </c>
      <c r="O885" s="355">
        <v>3855.03</v>
      </c>
      <c r="P885" s="355">
        <v>0</v>
      </c>
      <c r="Q885" s="355">
        <v>0</v>
      </c>
      <c r="R885" s="355">
        <v>0</v>
      </c>
      <c r="S885" s="355">
        <v>0</v>
      </c>
      <c r="T885" s="355">
        <v>0</v>
      </c>
      <c r="U885" s="354">
        <v>0</v>
      </c>
      <c r="V885" s="272"/>
      <c r="W885" s="272"/>
      <c r="X885" s="272"/>
      <c r="Y885" s="273"/>
      <c r="Z885" s="274"/>
      <c r="AA885" s="274"/>
      <c r="AB885" s="274"/>
      <c r="AC885" s="274"/>
      <c r="AD885" s="274"/>
      <c r="AE885" s="274"/>
      <c r="AF885" s="274"/>
      <c r="AG885" s="274"/>
      <c r="AH885" s="274"/>
      <c r="AI885" s="274"/>
      <c r="AJ885" s="274"/>
      <c r="AK885" s="274"/>
      <c r="AL885" s="274"/>
      <c r="AM885" s="274"/>
      <c r="AN885" s="274"/>
      <c r="AO885" s="275"/>
      <c r="AP885" s="276"/>
      <c r="AQ885" s="277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  <c r="BE885" s="279"/>
      <c r="BF885" s="265"/>
      <c r="BG885" s="198"/>
    </row>
    <row r="886" spans="1:59" ht="13.5" customHeight="1" x14ac:dyDescent="0.2">
      <c r="A886" s="246" t="s">
        <v>95</v>
      </c>
      <c r="B886" s="362">
        <v>774</v>
      </c>
      <c r="C886" s="361">
        <v>104</v>
      </c>
      <c r="D886" s="360" t="s">
        <v>348</v>
      </c>
      <c r="E886" s="357" t="s">
        <v>96</v>
      </c>
      <c r="F886" s="359"/>
      <c r="G886" s="358"/>
      <c r="H886" s="356">
        <v>10101</v>
      </c>
      <c r="I886" s="355">
        <v>71000</v>
      </c>
      <c r="J886" s="355">
        <v>4847.4799999999996</v>
      </c>
      <c r="K886" s="355">
        <v>8682.82</v>
      </c>
      <c r="L886" s="355">
        <v>5750</v>
      </c>
      <c r="M886" s="355">
        <v>5750</v>
      </c>
      <c r="N886" s="355">
        <v>5750</v>
      </c>
      <c r="O886" s="355">
        <v>5750</v>
      </c>
      <c r="P886" s="355">
        <v>5750</v>
      </c>
      <c r="Q886" s="355">
        <v>5750</v>
      </c>
      <c r="R886" s="355">
        <v>5750</v>
      </c>
      <c r="S886" s="355">
        <v>5750</v>
      </c>
      <c r="T886" s="355">
        <v>5750</v>
      </c>
      <c r="U886" s="354">
        <v>5719.7</v>
      </c>
      <c r="V886" s="272"/>
      <c r="W886" s="272"/>
      <c r="X886" s="272"/>
      <c r="Y886" s="273"/>
      <c r="Z886" s="274"/>
      <c r="AA886" s="274"/>
      <c r="AB886" s="274"/>
      <c r="AC886" s="274"/>
      <c r="AD886" s="274"/>
      <c r="AE886" s="274"/>
      <c r="AF886" s="274"/>
      <c r="AG886" s="274"/>
      <c r="AH886" s="274"/>
      <c r="AI886" s="274"/>
      <c r="AJ886" s="274"/>
      <c r="AK886" s="274"/>
      <c r="AL886" s="274"/>
      <c r="AM886" s="274"/>
      <c r="AN886" s="274"/>
      <c r="AO886" s="275"/>
      <c r="AP886" s="276"/>
      <c r="AQ886" s="277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  <c r="BE886" s="279"/>
      <c r="BF886" s="265"/>
      <c r="BG886" s="198"/>
    </row>
    <row r="887" spans="1:59" ht="13.5" customHeight="1" x14ac:dyDescent="0.2">
      <c r="A887" s="246" t="s">
        <v>95</v>
      </c>
      <c r="B887" s="362">
        <v>774</v>
      </c>
      <c r="C887" s="361">
        <v>104</v>
      </c>
      <c r="D887" s="360" t="s">
        <v>348</v>
      </c>
      <c r="E887" s="357" t="s">
        <v>96</v>
      </c>
      <c r="F887" s="359"/>
      <c r="G887" s="358"/>
      <c r="H887" s="356">
        <v>10101</v>
      </c>
      <c r="I887" s="355">
        <v>1680</v>
      </c>
      <c r="J887" s="355">
        <v>73.3</v>
      </c>
      <c r="K887" s="355">
        <v>206.7</v>
      </c>
      <c r="L887" s="355">
        <v>140</v>
      </c>
      <c r="M887" s="355">
        <v>140</v>
      </c>
      <c r="N887" s="355">
        <v>140</v>
      </c>
      <c r="O887" s="355">
        <v>140</v>
      </c>
      <c r="P887" s="355">
        <v>140</v>
      </c>
      <c r="Q887" s="355">
        <v>140</v>
      </c>
      <c r="R887" s="355">
        <v>140</v>
      </c>
      <c r="S887" s="355">
        <v>140</v>
      </c>
      <c r="T887" s="355">
        <v>140</v>
      </c>
      <c r="U887" s="354">
        <v>140</v>
      </c>
      <c r="V887" s="272"/>
      <c r="W887" s="272"/>
      <c r="X887" s="272"/>
      <c r="Y887" s="273"/>
      <c r="Z887" s="274"/>
      <c r="AA887" s="274"/>
      <c r="AB887" s="274"/>
      <c r="AC887" s="274"/>
      <c r="AD887" s="274"/>
      <c r="AE887" s="274"/>
      <c r="AF887" s="274"/>
      <c r="AG887" s="274"/>
      <c r="AH887" s="274"/>
      <c r="AI887" s="274"/>
      <c r="AJ887" s="274"/>
      <c r="AK887" s="274"/>
      <c r="AL887" s="274"/>
      <c r="AM887" s="274"/>
      <c r="AN887" s="274"/>
      <c r="AO887" s="275"/>
      <c r="AP887" s="276"/>
      <c r="AQ887" s="277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  <c r="BE887" s="279"/>
      <c r="BF887" s="265"/>
      <c r="BG887" s="198"/>
    </row>
    <row r="888" spans="1:59" ht="13.5" customHeight="1" x14ac:dyDescent="0.2">
      <c r="A888" s="246" t="s">
        <v>95</v>
      </c>
      <c r="B888" s="362">
        <v>774</v>
      </c>
      <c r="C888" s="361">
        <v>104</v>
      </c>
      <c r="D888" s="360" t="s">
        <v>348</v>
      </c>
      <c r="E888" s="357" t="s">
        <v>96</v>
      </c>
      <c r="F888" s="359"/>
      <c r="G888" s="358"/>
      <c r="H888" s="356">
        <v>10101</v>
      </c>
      <c r="I888" s="355">
        <v>5130.37</v>
      </c>
      <c r="J888" s="355">
        <v>0</v>
      </c>
      <c r="K888" s="355">
        <v>466.4</v>
      </c>
      <c r="L888" s="355">
        <v>466.4</v>
      </c>
      <c r="M888" s="355">
        <v>466.4</v>
      </c>
      <c r="N888" s="355">
        <v>466.4</v>
      </c>
      <c r="O888" s="355">
        <v>466.4</v>
      </c>
      <c r="P888" s="355">
        <v>466.4</v>
      </c>
      <c r="Q888" s="355">
        <v>466.4</v>
      </c>
      <c r="R888" s="355">
        <v>466.4</v>
      </c>
      <c r="S888" s="355">
        <v>466.4</v>
      </c>
      <c r="T888" s="355">
        <v>466.4</v>
      </c>
      <c r="U888" s="354">
        <v>466.37</v>
      </c>
      <c r="V888" s="272"/>
      <c r="W888" s="272"/>
      <c r="X888" s="272"/>
      <c r="Y888" s="273"/>
      <c r="Z888" s="274"/>
      <c r="AA888" s="274"/>
      <c r="AB888" s="274"/>
      <c r="AC888" s="274"/>
      <c r="AD888" s="274"/>
      <c r="AE888" s="274"/>
      <c r="AF888" s="274"/>
      <c r="AG888" s="274"/>
      <c r="AH888" s="274"/>
      <c r="AI888" s="274"/>
      <c r="AJ888" s="274"/>
      <c r="AK888" s="274"/>
      <c r="AL888" s="274"/>
      <c r="AM888" s="274"/>
      <c r="AN888" s="274"/>
      <c r="AO888" s="275"/>
      <c r="AP888" s="276"/>
      <c r="AQ888" s="277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  <c r="BE888" s="279"/>
      <c r="BF888" s="265"/>
      <c r="BG888" s="198"/>
    </row>
    <row r="889" spans="1:59" ht="13.5" customHeight="1" x14ac:dyDescent="0.2">
      <c r="A889" s="246" t="s">
        <v>95</v>
      </c>
      <c r="B889" s="362">
        <v>774</v>
      </c>
      <c r="C889" s="361">
        <v>104</v>
      </c>
      <c r="D889" s="360" t="s">
        <v>348</v>
      </c>
      <c r="E889" s="357" t="s">
        <v>96</v>
      </c>
      <c r="F889" s="359"/>
      <c r="G889" s="358"/>
      <c r="H889" s="356">
        <v>10101</v>
      </c>
      <c r="I889" s="355">
        <v>93774.61</v>
      </c>
      <c r="J889" s="355">
        <v>0</v>
      </c>
      <c r="K889" s="355">
        <v>17524.419999999998</v>
      </c>
      <c r="L889" s="355">
        <v>8900</v>
      </c>
      <c r="M889" s="355">
        <v>8500</v>
      </c>
      <c r="N889" s="355">
        <v>12400</v>
      </c>
      <c r="O889" s="355">
        <v>5600</v>
      </c>
      <c r="P889" s="355">
        <v>6000</v>
      </c>
      <c r="Q889" s="355">
        <v>8500</v>
      </c>
      <c r="R889" s="355">
        <v>8600</v>
      </c>
      <c r="S889" s="355">
        <v>8900</v>
      </c>
      <c r="T889" s="355">
        <v>8850.19</v>
      </c>
      <c r="U889" s="354">
        <v>0</v>
      </c>
      <c r="V889" s="272"/>
      <c r="W889" s="272"/>
      <c r="X889" s="272"/>
      <c r="Y889" s="273"/>
      <c r="Z889" s="274"/>
      <c r="AA889" s="274"/>
      <c r="AB889" s="274"/>
      <c r="AC889" s="274"/>
      <c r="AD889" s="274"/>
      <c r="AE889" s="274"/>
      <c r="AF889" s="274"/>
      <c r="AG889" s="274"/>
      <c r="AH889" s="274"/>
      <c r="AI889" s="274"/>
      <c r="AJ889" s="274"/>
      <c r="AK889" s="274"/>
      <c r="AL889" s="274"/>
      <c r="AM889" s="274"/>
      <c r="AN889" s="274"/>
      <c r="AO889" s="275"/>
      <c r="AP889" s="276"/>
      <c r="AQ889" s="277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  <c r="BE889" s="279"/>
      <c r="BF889" s="265"/>
      <c r="BG889" s="198"/>
    </row>
    <row r="890" spans="1:59" ht="13.5" customHeight="1" x14ac:dyDescent="0.2">
      <c r="A890" s="246" t="s">
        <v>95</v>
      </c>
      <c r="B890" s="362">
        <v>774</v>
      </c>
      <c r="C890" s="361">
        <v>104</v>
      </c>
      <c r="D890" s="360" t="s">
        <v>348</v>
      </c>
      <c r="E890" s="357" t="s">
        <v>96</v>
      </c>
      <c r="F890" s="359"/>
      <c r="G890" s="358"/>
      <c r="H890" s="356">
        <v>10101</v>
      </c>
      <c r="I890" s="355">
        <v>110896</v>
      </c>
      <c r="J890" s="355">
        <v>0</v>
      </c>
      <c r="K890" s="355">
        <v>18480</v>
      </c>
      <c r="L890" s="355">
        <v>9200</v>
      </c>
      <c r="M890" s="355">
        <v>9280</v>
      </c>
      <c r="N890" s="355">
        <v>9200</v>
      </c>
      <c r="O890" s="355">
        <v>9280</v>
      </c>
      <c r="P890" s="355">
        <v>9200</v>
      </c>
      <c r="Q890" s="355">
        <v>9280</v>
      </c>
      <c r="R890" s="355">
        <v>9200</v>
      </c>
      <c r="S890" s="355">
        <v>9280</v>
      </c>
      <c r="T890" s="355">
        <v>9200</v>
      </c>
      <c r="U890" s="354">
        <v>9296</v>
      </c>
      <c r="V890" s="272"/>
      <c r="W890" s="272"/>
      <c r="X890" s="272"/>
      <c r="Y890" s="273"/>
      <c r="Z890" s="274"/>
      <c r="AA890" s="274"/>
      <c r="AB890" s="274"/>
      <c r="AC890" s="274"/>
      <c r="AD890" s="274"/>
      <c r="AE890" s="274"/>
      <c r="AF890" s="274"/>
      <c r="AG890" s="274"/>
      <c r="AH890" s="274"/>
      <c r="AI890" s="274"/>
      <c r="AJ890" s="274"/>
      <c r="AK890" s="274"/>
      <c r="AL890" s="274"/>
      <c r="AM890" s="274"/>
      <c r="AN890" s="274"/>
      <c r="AO890" s="275"/>
      <c r="AP890" s="276"/>
      <c r="AQ890" s="277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  <c r="BE890" s="279"/>
      <c r="BF890" s="265"/>
      <c r="BG890" s="198"/>
    </row>
    <row r="891" spans="1:59" ht="13.5" customHeight="1" x14ac:dyDescent="0.2">
      <c r="A891" s="246" t="s">
        <v>95</v>
      </c>
      <c r="B891" s="362">
        <v>774</v>
      </c>
      <c r="C891" s="361">
        <v>104</v>
      </c>
      <c r="D891" s="360" t="s">
        <v>348</v>
      </c>
      <c r="E891" s="357" t="s">
        <v>96</v>
      </c>
      <c r="F891" s="359"/>
      <c r="G891" s="358"/>
      <c r="H891" s="356">
        <v>10101</v>
      </c>
      <c r="I891" s="355">
        <v>6517.66</v>
      </c>
      <c r="J891" s="355">
        <v>0</v>
      </c>
      <c r="K891" s="355">
        <v>0</v>
      </c>
      <c r="L891" s="355">
        <v>0</v>
      </c>
      <c r="M891" s="355">
        <v>6517.66</v>
      </c>
      <c r="N891" s="355">
        <v>0</v>
      </c>
      <c r="O891" s="355">
        <v>0</v>
      </c>
      <c r="P891" s="355">
        <v>0</v>
      </c>
      <c r="Q891" s="355">
        <v>0</v>
      </c>
      <c r="R891" s="355">
        <v>0</v>
      </c>
      <c r="S891" s="355">
        <v>0</v>
      </c>
      <c r="T891" s="355">
        <v>0</v>
      </c>
      <c r="U891" s="354">
        <v>0</v>
      </c>
      <c r="V891" s="272"/>
      <c r="W891" s="272"/>
      <c r="X891" s="272"/>
      <c r="Y891" s="273"/>
      <c r="Z891" s="274"/>
      <c r="AA891" s="274"/>
      <c r="AB891" s="274"/>
      <c r="AC891" s="274"/>
      <c r="AD891" s="274"/>
      <c r="AE891" s="274"/>
      <c r="AF891" s="274"/>
      <c r="AG891" s="274"/>
      <c r="AH891" s="274"/>
      <c r="AI891" s="274"/>
      <c r="AJ891" s="274"/>
      <c r="AK891" s="274"/>
      <c r="AL891" s="274"/>
      <c r="AM891" s="274"/>
      <c r="AN891" s="274"/>
      <c r="AO891" s="275"/>
      <c r="AP891" s="276"/>
      <c r="AQ891" s="277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  <c r="BE891" s="279"/>
      <c r="BF891" s="265"/>
      <c r="BG891" s="198"/>
    </row>
    <row r="892" spans="1:59" ht="13.5" customHeight="1" x14ac:dyDescent="0.2">
      <c r="A892" s="246" t="s">
        <v>95</v>
      </c>
      <c r="B892" s="362">
        <v>774</v>
      </c>
      <c r="C892" s="361">
        <v>104</v>
      </c>
      <c r="D892" s="360" t="s">
        <v>348</v>
      </c>
      <c r="E892" s="357" t="s">
        <v>96</v>
      </c>
      <c r="F892" s="359"/>
      <c r="G892" s="358"/>
      <c r="H892" s="356">
        <v>10101</v>
      </c>
      <c r="I892" s="355">
        <v>115000</v>
      </c>
      <c r="J892" s="355">
        <v>0</v>
      </c>
      <c r="K892" s="355">
        <v>19160</v>
      </c>
      <c r="L892" s="355">
        <v>9580</v>
      </c>
      <c r="M892" s="355">
        <v>9580</v>
      </c>
      <c r="N892" s="355">
        <v>9580</v>
      </c>
      <c r="O892" s="355">
        <v>9580</v>
      </c>
      <c r="P892" s="355">
        <v>9580</v>
      </c>
      <c r="Q892" s="355">
        <v>9580</v>
      </c>
      <c r="R892" s="355">
        <v>9580</v>
      </c>
      <c r="S892" s="355">
        <v>9580</v>
      </c>
      <c r="T892" s="355">
        <v>9580</v>
      </c>
      <c r="U892" s="354">
        <v>9620</v>
      </c>
      <c r="V892" s="272"/>
      <c r="W892" s="272"/>
      <c r="X892" s="272"/>
      <c r="Y892" s="273"/>
      <c r="Z892" s="274"/>
      <c r="AA892" s="274"/>
      <c r="AB892" s="274"/>
      <c r="AC892" s="274"/>
      <c r="AD892" s="274"/>
      <c r="AE892" s="274"/>
      <c r="AF892" s="274"/>
      <c r="AG892" s="274"/>
      <c r="AH892" s="274"/>
      <c r="AI892" s="274"/>
      <c r="AJ892" s="274"/>
      <c r="AK892" s="274"/>
      <c r="AL892" s="274"/>
      <c r="AM892" s="274"/>
      <c r="AN892" s="274"/>
      <c r="AO892" s="275"/>
      <c r="AP892" s="276"/>
      <c r="AQ892" s="277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  <c r="BE892" s="279"/>
      <c r="BF892" s="265"/>
      <c r="BG892" s="198"/>
    </row>
    <row r="893" spans="1:59" ht="13.5" customHeight="1" x14ac:dyDescent="0.2">
      <c r="A893" s="246" t="s">
        <v>95</v>
      </c>
      <c r="B893" s="362">
        <v>774</v>
      </c>
      <c r="C893" s="361">
        <v>104</v>
      </c>
      <c r="D893" s="360" t="s">
        <v>348</v>
      </c>
      <c r="E893" s="357" t="s">
        <v>96</v>
      </c>
      <c r="F893" s="359"/>
      <c r="G893" s="358"/>
      <c r="H893" s="356">
        <v>10101</v>
      </c>
      <c r="I893" s="355">
        <v>5000</v>
      </c>
      <c r="J893" s="355">
        <v>0</v>
      </c>
      <c r="K893" s="355">
        <v>5000</v>
      </c>
      <c r="L893" s="355">
        <v>0</v>
      </c>
      <c r="M893" s="355">
        <v>0</v>
      </c>
      <c r="N893" s="355">
        <v>0</v>
      </c>
      <c r="O893" s="355">
        <v>0</v>
      </c>
      <c r="P893" s="355">
        <v>0</v>
      </c>
      <c r="Q893" s="355">
        <v>0</v>
      </c>
      <c r="R893" s="355">
        <v>0</v>
      </c>
      <c r="S893" s="355">
        <v>0</v>
      </c>
      <c r="T893" s="355">
        <v>0</v>
      </c>
      <c r="U893" s="354">
        <v>0</v>
      </c>
      <c r="V893" s="272"/>
      <c r="W893" s="272"/>
      <c r="X893" s="272"/>
      <c r="Y893" s="273"/>
      <c r="Z893" s="274"/>
      <c r="AA893" s="274"/>
      <c r="AB893" s="274"/>
      <c r="AC893" s="274"/>
      <c r="AD893" s="274"/>
      <c r="AE893" s="274"/>
      <c r="AF893" s="274"/>
      <c r="AG893" s="274"/>
      <c r="AH893" s="274"/>
      <c r="AI893" s="274"/>
      <c r="AJ893" s="274"/>
      <c r="AK893" s="274"/>
      <c r="AL893" s="274"/>
      <c r="AM893" s="274"/>
      <c r="AN893" s="274"/>
      <c r="AO893" s="275"/>
      <c r="AP893" s="276"/>
      <c r="AQ893" s="277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  <c r="BE893" s="279"/>
      <c r="BF893" s="265"/>
      <c r="BG893" s="198"/>
    </row>
    <row r="894" spans="1:59" ht="13.5" customHeight="1" x14ac:dyDescent="0.2">
      <c r="A894" s="246" t="s">
        <v>95</v>
      </c>
      <c r="B894" s="362">
        <v>774</v>
      </c>
      <c r="C894" s="361">
        <v>104</v>
      </c>
      <c r="D894" s="360" t="s">
        <v>348</v>
      </c>
      <c r="E894" s="357" t="s">
        <v>96</v>
      </c>
      <c r="F894" s="359"/>
      <c r="G894" s="358"/>
      <c r="H894" s="356">
        <v>10101</v>
      </c>
      <c r="I894" s="355">
        <v>50793.83</v>
      </c>
      <c r="J894" s="355">
        <v>0</v>
      </c>
      <c r="K894" s="355">
        <v>10000</v>
      </c>
      <c r="L894" s="355">
        <v>5793.83</v>
      </c>
      <c r="M894" s="355">
        <v>0</v>
      </c>
      <c r="N894" s="355">
        <v>6700</v>
      </c>
      <c r="O894" s="355">
        <v>0</v>
      </c>
      <c r="P894" s="355">
        <v>9800</v>
      </c>
      <c r="Q894" s="355">
        <v>0</v>
      </c>
      <c r="R894" s="355">
        <v>9300</v>
      </c>
      <c r="S894" s="355">
        <v>0</v>
      </c>
      <c r="T894" s="355">
        <v>9200</v>
      </c>
      <c r="U894" s="354">
        <v>0</v>
      </c>
      <c r="V894" s="272"/>
      <c r="W894" s="272"/>
      <c r="X894" s="272"/>
      <c r="Y894" s="273"/>
      <c r="Z894" s="274"/>
      <c r="AA894" s="274"/>
      <c r="AB894" s="274"/>
      <c r="AC894" s="274"/>
      <c r="AD894" s="274"/>
      <c r="AE894" s="274"/>
      <c r="AF894" s="274"/>
      <c r="AG894" s="274"/>
      <c r="AH894" s="274"/>
      <c r="AI894" s="274"/>
      <c r="AJ894" s="274"/>
      <c r="AK894" s="274"/>
      <c r="AL894" s="274"/>
      <c r="AM894" s="274"/>
      <c r="AN894" s="274"/>
      <c r="AO894" s="275"/>
      <c r="AP894" s="276"/>
      <c r="AQ894" s="277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  <c r="BE894" s="279"/>
      <c r="BF894" s="265"/>
      <c r="BG894" s="198"/>
    </row>
    <row r="895" spans="1:59" ht="17.25" customHeight="1" x14ac:dyDescent="0.2">
      <c r="A895" s="246" t="s">
        <v>388</v>
      </c>
      <c r="B895" s="362">
        <v>774</v>
      </c>
      <c r="C895" s="361">
        <v>104</v>
      </c>
      <c r="D895" s="360" t="s">
        <v>348</v>
      </c>
      <c r="E895" s="357" t="s">
        <v>347</v>
      </c>
      <c r="F895" s="359"/>
      <c r="G895" s="358"/>
      <c r="H895" s="356">
        <v>10101</v>
      </c>
      <c r="I895" s="355">
        <v>69228.53</v>
      </c>
      <c r="J895" s="355">
        <v>14313.61</v>
      </c>
      <c r="K895" s="355">
        <v>13534.92</v>
      </c>
      <c r="L895" s="355">
        <v>14700</v>
      </c>
      <c r="M895" s="355">
        <v>11500</v>
      </c>
      <c r="N895" s="355">
        <v>15180</v>
      </c>
      <c r="O895" s="355">
        <v>0</v>
      </c>
      <c r="P895" s="355">
        <v>0</v>
      </c>
      <c r="Q895" s="355">
        <v>0</v>
      </c>
      <c r="R895" s="355">
        <v>0</v>
      </c>
      <c r="S895" s="355">
        <v>0</v>
      </c>
      <c r="T895" s="355">
        <v>0</v>
      </c>
      <c r="U895" s="354">
        <v>0</v>
      </c>
      <c r="V895" s="272"/>
      <c r="W895" s="272"/>
      <c r="X895" s="272"/>
      <c r="Y895" s="273"/>
      <c r="Z895" s="274"/>
      <c r="AA895" s="274"/>
      <c r="AB895" s="274"/>
      <c r="AC895" s="274"/>
      <c r="AD895" s="274"/>
      <c r="AE895" s="274"/>
      <c r="AF895" s="274"/>
      <c r="AG895" s="274"/>
      <c r="AH895" s="274"/>
      <c r="AI895" s="274"/>
      <c r="AJ895" s="274"/>
      <c r="AK895" s="274"/>
      <c r="AL895" s="274"/>
      <c r="AM895" s="274"/>
      <c r="AN895" s="274"/>
      <c r="AO895" s="275"/>
      <c r="AP895" s="276"/>
      <c r="AQ895" s="277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  <c r="BE895" s="279"/>
      <c r="BF895" s="265"/>
      <c r="BG895" s="198"/>
    </row>
    <row r="896" spans="1:59" ht="17.25" customHeight="1" x14ac:dyDescent="0.2">
      <c r="A896" s="246" t="s">
        <v>388</v>
      </c>
      <c r="B896" s="362">
        <v>774</v>
      </c>
      <c r="C896" s="361">
        <v>104</v>
      </c>
      <c r="D896" s="360" t="s">
        <v>348</v>
      </c>
      <c r="E896" s="357" t="s">
        <v>347</v>
      </c>
      <c r="F896" s="359"/>
      <c r="G896" s="358"/>
      <c r="H896" s="356">
        <v>10101</v>
      </c>
      <c r="I896" s="355">
        <v>91800</v>
      </c>
      <c r="J896" s="355">
        <v>7147.49</v>
      </c>
      <c r="K896" s="355">
        <v>25127.51</v>
      </c>
      <c r="L896" s="355">
        <v>15500</v>
      </c>
      <c r="M896" s="355">
        <v>7500</v>
      </c>
      <c r="N896" s="355">
        <v>7500</v>
      </c>
      <c r="O896" s="355">
        <v>0</v>
      </c>
      <c r="P896" s="355">
        <v>0</v>
      </c>
      <c r="Q896" s="355">
        <v>0</v>
      </c>
      <c r="R896" s="355">
        <v>3500</v>
      </c>
      <c r="S896" s="355">
        <v>10500</v>
      </c>
      <c r="T896" s="355">
        <v>10025</v>
      </c>
      <c r="U896" s="354">
        <v>5000</v>
      </c>
      <c r="V896" s="272"/>
      <c r="W896" s="272"/>
      <c r="X896" s="272"/>
      <c r="Y896" s="273"/>
      <c r="Z896" s="274"/>
      <c r="AA896" s="274"/>
      <c r="AB896" s="274"/>
      <c r="AC896" s="274"/>
      <c r="AD896" s="274"/>
      <c r="AE896" s="274"/>
      <c r="AF896" s="274"/>
      <c r="AG896" s="274"/>
      <c r="AH896" s="274"/>
      <c r="AI896" s="274"/>
      <c r="AJ896" s="274"/>
      <c r="AK896" s="274"/>
      <c r="AL896" s="274"/>
      <c r="AM896" s="274"/>
      <c r="AN896" s="274"/>
      <c r="AO896" s="275"/>
      <c r="AP896" s="276"/>
      <c r="AQ896" s="277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  <c r="BE896" s="279"/>
      <c r="BF896" s="265"/>
      <c r="BG896" s="198"/>
    </row>
    <row r="897" spans="1:59" ht="24" customHeight="1" x14ac:dyDescent="0.2">
      <c r="A897" s="246" t="s">
        <v>104</v>
      </c>
      <c r="B897" s="362">
        <v>774</v>
      </c>
      <c r="C897" s="361">
        <v>104</v>
      </c>
      <c r="D897" s="360" t="s">
        <v>348</v>
      </c>
      <c r="E897" s="357" t="s">
        <v>105</v>
      </c>
      <c r="F897" s="359"/>
      <c r="G897" s="358"/>
      <c r="H897" s="356">
        <v>10101</v>
      </c>
      <c r="I897" s="355">
        <v>228</v>
      </c>
      <c r="J897" s="355">
        <v>0</v>
      </c>
      <c r="K897" s="355">
        <v>0</v>
      </c>
      <c r="L897" s="355">
        <v>57</v>
      </c>
      <c r="M897" s="355">
        <v>0</v>
      </c>
      <c r="N897" s="355">
        <v>0</v>
      </c>
      <c r="O897" s="355">
        <v>57</v>
      </c>
      <c r="P897" s="355">
        <v>0</v>
      </c>
      <c r="Q897" s="355">
        <v>0</v>
      </c>
      <c r="R897" s="355">
        <v>57</v>
      </c>
      <c r="S897" s="355">
        <v>0</v>
      </c>
      <c r="T897" s="355">
        <v>0</v>
      </c>
      <c r="U897" s="354">
        <v>57</v>
      </c>
      <c r="V897" s="272"/>
      <c r="W897" s="272"/>
      <c r="X897" s="272"/>
      <c r="Y897" s="273"/>
      <c r="Z897" s="274"/>
      <c r="AA897" s="274"/>
      <c r="AB897" s="274"/>
      <c r="AC897" s="274"/>
      <c r="AD897" s="274"/>
      <c r="AE897" s="274"/>
      <c r="AF897" s="274"/>
      <c r="AG897" s="274"/>
      <c r="AH897" s="274"/>
      <c r="AI897" s="274"/>
      <c r="AJ897" s="274"/>
      <c r="AK897" s="274"/>
      <c r="AL897" s="274"/>
      <c r="AM897" s="274"/>
      <c r="AN897" s="274"/>
      <c r="AO897" s="275"/>
      <c r="AP897" s="276"/>
      <c r="AQ897" s="277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  <c r="BE897" s="279"/>
      <c r="BF897" s="265"/>
      <c r="BG897" s="198"/>
    </row>
    <row r="898" spans="1:59" ht="15.75" customHeight="1" x14ac:dyDescent="0.2">
      <c r="A898" s="246" t="s">
        <v>97</v>
      </c>
      <c r="B898" s="362">
        <v>774</v>
      </c>
      <c r="C898" s="361">
        <v>104</v>
      </c>
      <c r="D898" s="360" t="s">
        <v>348</v>
      </c>
      <c r="E898" s="357" t="s">
        <v>98</v>
      </c>
      <c r="F898" s="359"/>
      <c r="G898" s="358"/>
      <c r="H898" s="356">
        <v>10101</v>
      </c>
      <c r="I898" s="355">
        <v>556.99</v>
      </c>
      <c r="J898" s="355">
        <v>0</v>
      </c>
      <c r="K898" s="355">
        <v>0</v>
      </c>
      <c r="L898" s="355">
        <v>139.25</v>
      </c>
      <c r="M898" s="355">
        <v>0</v>
      </c>
      <c r="N898" s="355">
        <v>0</v>
      </c>
      <c r="O898" s="355">
        <v>139.25</v>
      </c>
      <c r="P898" s="355">
        <v>0</v>
      </c>
      <c r="Q898" s="355">
        <v>0</v>
      </c>
      <c r="R898" s="355">
        <v>139.25</v>
      </c>
      <c r="S898" s="355">
        <v>0</v>
      </c>
      <c r="T898" s="355">
        <v>0</v>
      </c>
      <c r="U898" s="354">
        <v>139.24</v>
      </c>
      <c r="V898" s="272"/>
      <c r="W898" s="272"/>
      <c r="X898" s="272"/>
      <c r="Y898" s="273"/>
      <c r="Z898" s="274"/>
      <c r="AA898" s="274"/>
      <c r="AB898" s="274"/>
      <c r="AC898" s="274"/>
      <c r="AD898" s="274"/>
      <c r="AE898" s="274"/>
      <c r="AF898" s="274"/>
      <c r="AG898" s="274"/>
      <c r="AH898" s="274"/>
      <c r="AI898" s="274"/>
      <c r="AJ898" s="274"/>
      <c r="AK898" s="274"/>
      <c r="AL898" s="274"/>
      <c r="AM898" s="274"/>
      <c r="AN898" s="274"/>
      <c r="AO898" s="275"/>
      <c r="AP898" s="276"/>
      <c r="AQ898" s="277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  <c r="BE898" s="279"/>
      <c r="BF898" s="265"/>
      <c r="BG898" s="198"/>
    </row>
    <row r="899" spans="1:59" ht="13.5" customHeight="1" x14ac:dyDescent="0.2">
      <c r="A899" s="246" t="s">
        <v>95</v>
      </c>
      <c r="B899" s="362">
        <v>774</v>
      </c>
      <c r="C899" s="361">
        <v>113</v>
      </c>
      <c r="D899" s="360" t="s">
        <v>974</v>
      </c>
      <c r="E899" s="357" t="s">
        <v>96</v>
      </c>
      <c r="F899" s="359"/>
      <c r="G899" s="358"/>
      <c r="H899" s="356">
        <v>10101</v>
      </c>
      <c r="I899" s="355">
        <v>50000</v>
      </c>
      <c r="J899" s="355">
        <v>0</v>
      </c>
      <c r="K899" s="355">
        <v>10000</v>
      </c>
      <c r="L899" s="355">
        <v>0</v>
      </c>
      <c r="M899" s="355">
        <v>15000</v>
      </c>
      <c r="N899" s="355">
        <v>10000</v>
      </c>
      <c r="O899" s="355">
        <v>0</v>
      </c>
      <c r="P899" s="355">
        <v>0</v>
      </c>
      <c r="Q899" s="355">
        <v>15000</v>
      </c>
      <c r="R899" s="355">
        <v>0</v>
      </c>
      <c r="S899" s="355">
        <v>0</v>
      </c>
      <c r="T899" s="355">
        <v>0</v>
      </c>
      <c r="U899" s="354">
        <v>0</v>
      </c>
      <c r="V899" s="272"/>
      <c r="W899" s="272"/>
      <c r="X899" s="272"/>
      <c r="Y899" s="273"/>
      <c r="Z899" s="274"/>
      <c r="AA899" s="274"/>
      <c r="AB899" s="274"/>
      <c r="AC899" s="274"/>
      <c r="AD899" s="274"/>
      <c r="AE899" s="274"/>
      <c r="AF899" s="274"/>
      <c r="AG899" s="274"/>
      <c r="AH899" s="274"/>
      <c r="AI899" s="274"/>
      <c r="AJ899" s="274"/>
      <c r="AK899" s="274"/>
      <c r="AL899" s="274"/>
      <c r="AM899" s="274"/>
      <c r="AN899" s="274"/>
      <c r="AO899" s="275"/>
      <c r="AP899" s="276"/>
      <c r="AQ899" s="277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  <c r="BE899" s="279"/>
      <c r="BF899" s="265"/>
      <c r="BG899" s="198"/>
    </row>
    <row r="900" spans="1:59" ht="24.75" customHeight="1" x14ac:dyDescent="0.2">
      <c r="A900" s="246" t="s">
        <v>88</v>
      </c>
      <c r="B900" s="362">
        <v>774</v>
      </c>
      <c r="C900" s="361">
        <v>203</v>
      </c>
      <c r="D900" s="360" t="s">
        <v>404</v>
      </c>
      <c r="E900" s="357" t="s">
        <v>90</v>
      </c>
      <c r="F900" s="359"/>
      <c r="G900" s="358" t="s">
        <v>965</v>
      </c>
      <c r="H900" s="356">
        <v>10301</v>
      </c>
      <c r="I900" s="355">
        <v>124124</v>
      </c>
      <c r="J900" s="355">
        <v>6791.29</v>
      </c>
      <c r="K900" s="355">
        <v>12450.71</v>
      </c>
      <c r="L900" s="355">
        <v>9621</v>
      </c>
      <c r="M900" s="355">
        <v>9621</v>
      </c>
      <c r="N900" s="355">
        <v>9621</v>
      </c>
      <c r="O900" s="355">
        <v>9621</v>
      </c>
      <c r="P900" s="355">
        <v>9621</v>
      </c>
      <c r="Q900" s="355">
        <v>9621</v>
      </c>
      <c r="R900" s="355">
        <v>17486.560000000001</v>
      </c>
      <c r="S900" s="355">
        <v>9474.34</v>
      </c>
      <c r="T900" s="355">
        <v>9621</v>
      </c>
      <c r="U900" s="354">
        <v>10574.1</v>
      </c>
      <c r="V900" s="272"/>
      <c r="W900" s="272"/>
      <c r="X900" s="272"/>
      <c r="Y900" s="273"/>
      <c r="Z900" s="274"/>
      <c r="AA900" s="274"/>
      <c r="AB900" s="274"/>
      <c r="AC900" s="274"/>
      <c r="AD900" s="274"/>
      <c r="AE900" s="274"/>
      <c r="AF900" s="274"/>
      <c r="AG900" s="274"/>
      <c r="AH900" s="274"/>
      <c r="AI900" s="274"/>
      <c r="AJ900" s="274"/>
      <c r="AK900" s="274"/>
      <c r="AL900" s="274"/>
      <c r="AM900" s="274"/>
      <c r="AN900" s="274"/>
      <c r="AO900" s="275"/>
      <c r="AP900" s="276"/>
      <c r="AQ900" s="277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  <c r="BE900" s="279"/>
      <c r="BF900" s="265"/>
      <c r="BG900" s="198"/>
    </row>
    <row r="901" spans="1:59" ht="38.25" customHeight="1" x14ac:dyDescent="0.2">
      <c r="A901" s="246" t="s">
        <v>93</v>
      </c>
      <c r="B901" s="362">
        <v>774</v>
      </c>
      <c r="C901" s="361">
        <v>203</v>
      </c>
      <c r="D901" s="360" t="s">
        <v>404</v>
      </c>
      <c r="E901" s="357" t="s">
        <v>94</v>
      </c>
      <c r="F901" s="359"/>
      <c r="G901" s="358" t="s">
        <v>965</v>
      </c>
      <c r="H901" s="356">
        <v>10301</v>
      </c>
      <c r="I901" s="355">
        <v>37485.449999999997</v>
      </c>
      <c r="J901" s="355">
        <v>2050.9499999999998</v>
      </c>
      <c r="K901" s="355">
        <v>3760.13</v>
      </c>
      <c r="L901" s="355">
        <v>2905.54</v>
      </c>
      <c r="M901" s="355">
        <v>2905.54</v>
      </c>
      <c r="N901" s="355">
        <v>2905.54</v>
      </c>
      <c r="O901" s="355">
        <v>2905.54</v>
      </c>
      <c r="P901" s="355">
        <v>2905.54</v>
      </c>
      <c r="Q901" s="355">
        <v>2905.54</v>
      </c>
      <c r="R901" s="355">
        <v>5280.94</v>
      </c>
      <c r="S901" s="355">
        <v>2861.25</v>
      </c>
      <c r="T901" s="355">
        <v>2905.54</v>
      </c>
      <c r="U901" s="354">
        <v>3193.4</v>
      </c>
      <c r="V901" s="272"/>
      <c r="W901" s="272"/>
      <c r="X901" s="272"/>
      <c r="Y901" s="273"/>
      <c r="Z901" s="274"/>
      <c r="AA901" s="274"/>
      <c r="AB901" s="274"/>
      <c r="AC901" s="274"/>
      <c r="AD901" s="274"/>
      <c r="AE901" s="274"/>
      <c r="AF901" s="274"/>
      <c r="AG901" s="274"/>
      <c r="AH901" s="274"/>
      <c r="AI901" s="274"/>
      <c r="AJ901" s="274"/>
      <c r="AK901" s="274"/>
      <c r="AL901" s="274"/>
      <c r="AM901" s="274"/>
      <c r="AN901" s="274"/>
      <c r="AO901" s="275"/>
      <c r="AP901" s="276"/>
      <c r="AQ901" s="277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  <c r="BE901" s="279"/>
      <c r="BF901" s="265"/>
      <c r="BG901" s="198"/>
    </row>
    <row r="902" spans="1:59" ht="13.5" customHeight="1" x14ac:dyDescent="0.2">
      <c r="A902" s="246" t="s">
        <v>95</v>
      </c>
      <c r="B902" s="362">
        <v>774</v>
      </c>
      <c r="C902" s="361">
        <v>203</v>
      </c>
      <c r="D902" s="360" t="s">
        <v>404</v>
      </c>
      <c r="E902" s="357" t="s">
        <v>96</v>
      </c>
      <c r="F902" s="359"/>
      <c r="G902" s="358" t="s">
        <v>965</v>
      </c>
      <c r="H902" s="356">
        <v>10301</v>
      </c>
      <c r="I902" s="355">
        <v>13000</v>
      </c>
      <c r="J902" s="355">
        <v>0</v>
      </c>
      <c r="K902" s="355">
        <v>0</v>
      </c>
      <c r="L902" s="355">
        <v>3000</v>
      </c>
      <c r="M902" s="355">
        <v>0</v>
      </c>
      <c r="N902" s="355">
        <v>0</v>
      </c>
      <c r="O902" s="355">
        <v>0</v>
      </c>
      <c r="P902" s="355">
        <v>0</v>
      </c>
      <c r="Q902" s="355">
        <v>0</v>
      </c>
      <c r="R902" s="355">
        <v>0</v>
      </c>
      <c r="S902" s="355">
        <v>0</v>
      </c>
      <c r="T902" s="355">
        <v>1240.96</v>
      </c>
      <c r="U902" s="354">
        <v>8759.0400000000009</v>
      </c>
      <c r="V902" s="272"/>
      <c r="W902" s="272"/>
      <c r="X902" s="272"/>
      <c r="Y902" s="273"/>
      <c r="Z902" s="274"/>
      <c r="AA902" s="274"/>
      <c r="AB902" s="274"/>
      <c r="AC902" s="274"/>
      <c r="AD902" s="274"/>
      <c r="AE902" s="274"/>
      <c r="AF902" s="274"/>
      <c r="AG902" s="274"/>
      <c r="AH902" s="274"/>
      <c r="AI902" s="274"/>
      <c r="AJ902" s="274"/>
      <c r="AK902" s="274"/>
      <c r="AL902" s="274"/>
      <c r="AM902" s="274"/>
      <c r="AN902" s="274"/>
      <c r="AO902" s="275"/>
      <c r="AP902" s="276"/>
      <c r="AQ902" s="277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  <c r="BE902" s="279"/>
      <c r="BF902" s="265"/>
      <c r="BG902" s="198"/>
    </row>
    <row r="903" spans="1:59" ht="13.5" customHeight="1" x14ac:dyDescent="0.2">
      <c r="A903" s="246" t="s">
        <v>95</v>
      </c>
      <c r="B903" s="362">
        <v>774</v>
      </c>
      <c r="C903" s="361">
        <v>203</v>
      </c>
      <c r="D903" s="360" t="s">
        <v>404</v>
      </c>
      <c r="E903" s="357" t="s">
        <v>96</v>
      </c>
      <c r="F903" s="359"/>
      <c r="G903" s="358" t="s">
        <v>965</v>
      </c>
      <c r="H903" s="356">
        <v>10301</v>
      </c>
      <c r="I903" s="355">
        <v>3570.55</v>
      </c>
      <c r="J903" s="355">
        <v>0</v>
      </c>
      <c r="K903" s="355">
        <v>0</v>
      </c>
      <c r="L903" s="355">
        <v>3570.55</v>
      </c>
      <c r="M903" s="355">
        <v>0</v>
      </c>
      <c r="N903" s="355">
        <v>0</v>
      </c>
      <c r="O903" s="355">
        <v>0</v>
      </c>
      <c r="P903" s="355">
        <v>0</v>
      </c>
      <c r="Q903" s="355">
        <v>0</v>
      </c>
      <c r="R903" s="355">
        <v>0</v>
      </c>
      <c r="S903" s="355">
        <v>0</v>
      </c>
      <c r="T903" s="355">
        <v>0</v>
      </c>
      <c r="U903" s="354">
        <v>0</v>
      </c>
      <c r="V903" s="272"/>
      <c r="W903" s="272"/>
      <c r="X903" s="272"/>
      <c r="Y903" s="273"/>
      <c r="Z903" s="274"/>
      <c r="AA903" s="274"/>
      <c r="AB903" s="274"/>
      <c r="AC903" s="274"/>
      <c r="AD903" s="274"/>
      <c r="AE903" s="274"/>
      <c r="AF903" s="274"/>
      <c r="AG903" s="274"/>
      <c r="AH903" s="274"/>
      <c r="AI903" s="274"/>
      <c r="AJ903" s="274"/>
      <c r="AK903" s="274"/>
      <c r="AL903" s="274"/>
      <c r="AM903" s="274"/>
      <c r="AN903" s="274"/>
      <c r="AO903" s="275"/>
      <c r="AP903" s="276"/>
      <c r="AQ903" s="277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  <c r="BE903" s="279"/>
      <c r="BF903" s="265"/>
      <c r="BG903" s="198"/>
    </row>
    <row r="904" spans="1:59" ht="13.5" customHeight="1" x14ac:dyDescent="0.2">
      <c r="A904" s="246" t="s">
        <v>95</v>
      </c>
      <c r="B904" s="362">
        <v>774</v>
      </c>
      <c r="C904" s="361">
        <v>310</v>
      </c>
      <c r="D904" s="360" t="s">
        <v>381</v>
      </c>
      <c r="E904" s="357" t="s">
        <v>96</v>
      </c>
      <c r="F904" s="359"/>
      <c r="G904" s="358"/>
      <c r="H904" s="356">
        <v>10101</v>
      </c>
      <c r="I904" s="355">
        <v>9940</v>
      </c>
      <c r="J904" s="355">
        <v>0</v>
      </c>
      <c r="K904" s="355">
        <v>0</v>
      </c>
      <c r="L904" s="355">
        <v>0</v>
      </c>
      <c r="M904" s="355">
        <v>0</v>
      </c>
      <c r="N904" s="355">
        <v>0</v>
      </c>
      <c r="O904" s="355">
        <v>9940</v>
      </c>
      <c r="P904" s="355">
        <v>0</v>
      </c>
      <c r="Q904" s="355">
        <v>0</v>
      </c>
      <c r="R904" s="355">
        <v>0</v>
      </c>
      <c r="S904" s="355">
        <v>0</v>
      </c>
      <c r="T904" s="355">
        <v>0</v>
      </c>
      <c r="U904" s="354">
        <v>0</v>
      </c>
      <c r="V904" s="272"/>
      <c r="W904" s="272"/>
      <c r="X904" s="272"/>
      <c r="Y904" s="273"/>
      <c r="Z904" s="274"/>
      <c r="AA904" s="274"/>
      <c r="AB904" s="274"/>
      <c r="AC904" s="274"/>
      <c r="AD904" s="274"/>
      <c r="AE904" s="274"/>
      <c r="AF904" s="274"/>
      <c r="AG904" s="274"/>
      <c r="AH904" s="274"/>
      <c r="AI904" s="274"/>
      <c r="AJ904" s="274"/>
      <c r="AK904" s="274"/>
      <c r="AL904" s="274"/>
      <c r="AM904" s="274"/>
      <c r="AN904" s="274"/>
      <c r="AO904" s="275"/>
      <c r="AP904" s="276"/>
      <c r="AQ904" s="277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  <c r="BE904" s="279"/>
      <c r="BF904" s="265"/>
      <c r="BG904" s="198"/>
    </row>
    <row r="905" spans="1:59" ht="13.5" customHeight="1" x14ac:dyDescent="0.2">
      <c r="A905" s="246" t="s">
        <v>95</v>
      </c>
      <c r="B905" s="362">
        <v>774</v>
      </c>
      <c r="C905" s="361">
        <v>310</v>
      </c>
      <c r="D905" s="360" t="s">
        <v>381</v>
      </c>
      <c r="E905" s="357" t="s">
        <v>96</v>
      </c>
      <c r="F905" s="359"/>
      <c r="G905" s="358"/>
      <c r="H905" s="356">
        <v>10101</v>
      </c>
      <c r="I905" s="355">
        <v>5060</v>
      </c>
      <c r="J905" s="355">
        <v>0</v>
      </c>
      <c r="K905" s="355">
        <v>0</v>
      </c>
      <c r="L905" s="355">
        <v>0</v>
      </c>
      <c r="M905" s="355">
        <v>0</v>
      </c>
      <c r="N905" s="355">
        <v>0</v>
      </c>
      <c r="O905" s="355">
        <v>5060</v>
      </c>
      <c r="P905" s="355">
        <v>0</v>
      </c>
      <c r="Q905" s="355">
        <v>0</v>
      </c>
      <c r="R905" s="355">
        <v>0</v>
      </c>
      <c r="S905" s="355">
        <v>0</v>
      </c>
      <c r="T905" s="355">
        <v>0</v>
      </c>
      <c r="U905" s="354">
        <v>0</v>
      </c>
      <c r="V905" s="272"/>
      <c r="W905" s="272"/>
      <c r="X905" s="272"/>
      <c r="Y905" s="273"/>
      <c r="Z905" s="274"/>
      <c r="AA905" s="274"/>
      <c r="AB905" s="274"/>
      <c r="AC905" s="274"/>
      <c r="AD905" s="274"/>
      <c r="AE905" s="274"/>
      <c r="AF905" s="274"/>
      <c r="AG905" s="274"/>
      <c r="AH905" s="274"/>
      <c r="AI905" s="274"/>
      <c r="AJ905" s="274"/>
      <c r="AK905" s="274"/>
      <c r="AL905" s="274"/>
      <c r="AM905" s="274"/>
      <c r="AN905" s="274"/>
      <c r="AO905" s="275"/>
      <c r="AP905" s="276"/>
      <c r="AQ905" s="277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  <c r="BE905" s="279"/>
      <c r="BF905" s="265"/>
      <c r="BG905" s="198"/>
    </row>
    <row r="906" spans="1:59" ht="17.25" customHeight="1" x14ac:dyDescent="0.2">
      <c r="A906" s="246" t="s">
        <v>388</v>
      </c>
      <c r="B906" s="362">
        <v>774</v>
      </c>
      <c r="C906" s="361">
        <v>503</v>
      </c>
      <c r="D906" s="360" t="s">
        <v>383</v>
      </c>
      <c r="E906" s="357" t="s">
        <v>347</v>
      </c>
      <c r="F906" s="359"/>
      <c r="G906" s="358"/>
      <c r="H906" s="356">
        <v>10101</v>
      </c>
      <c r="I906" s="355">
        <v>10350</v>
      </c>
      <c r="J906" s="355">
        <v>0</v>
      </c>
      <c r="K906" s="355">
        <v>10350</v>
      </c>
      <c r="L906" s="355">
        <v>0</v>
      </c>
      <c r="M906" s="355">
        <v>0</v>
      </c>
      <c r="N906" s="355">
        <v>0</v>
      </c>
      <c r="O906" s="355">
        <v>0</v>
      </c>
      <c r="P906" s="355">
        <v>0</v>
      </c>
      <c r="Q906" s="355">
        <v>0</v>
      </c>
      <c r="R906" s="355">
        <v>0</v>
      </c>
      <c r="S906" s="355">
        <v>0</v>
      </c>
      <c r="T906" s="355">
        <v>0</v>
      </c>
      <c r="U906" s="354">
        <v>0</v>
      </c>
      <c r="V906" s="272"/>
      <c r="W906" s="272"/>
      <c r="X906" s="272"/>
      <c r="Y906" s="273"/>
      <c r="Z906" s="274"/>
      <c r="AA906" s="274"/>
      <c r="AB906" s="274"/>
      <c r="AC906" s="274"/>
      <c r="AD906" s="274"/>
      <c r="AE906" s="274"/>
      <c r="AF906" s="274"/>
      <c r="AG906" s="274"/>
      <c r="AH906" s="274"/>
      <c r="AI906" s="274"/>
      <c r="AJ906" s="274"/>
      <c r="AK906" s="274"/>
      <c r="AL906" s="274"/>
      <c r="AM906" s="274"/>
      <c r="AN906" s="274"/>
      <c r="AO906" s="275"/>
      <c r="AP906" s="276"/>
      <c r="AQ906" s="277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  <c r="BE906" s="279"/>
      <c r="BF906" s="265"/>
      <c r="BG906" s="198"/>
    </row>
    <row r="907" spans="1:59" ht="13.5" customHeight="1" x14ac:dyDescent="0.2">
      <c r="A907" s="246" t="s">
        <v>95</v>
      </c>
      <c r="B907" s="362">
        <v>774</v>
      </c>
      <c r="C907" s="361">
        <v>503</v>
      </c>
      <c r="D907" s="360" t="s">
        <v>385</v>
      </c>
      <c r="E907" s="357" t="s">
        <v>96</v>
      </c>
      <c r="F907" s="359"/>
      <c r="G907" s="358"/>
      <c r="H907" s="356">
        <v>10101</v>
      </c>
      <c r="I907" s="355">
        <v>50029.2</v>
      </c>
      <c r="J907" s="355">
        <v>0</v>
      </c>
      <c r="K907" s="355">
        <v>0</v>
      </c>
      <c r="L907" s="355">
        <v>25015</v>
      </c>
      <c r="M907" s="355">
        <v>25014.2</v>
      </c>
      <c r="N907" s="355">
        <v>0</v>
      </c>
      <c r="O907" s="355">
        <v>0</v>
      </c>
      <c r="P907" s="355">
        <v>0</v>
      </c>
      <c r="Q907" s="355">
        <v>0</v>
      </c>
      <c r="R907" s="355">
        <v>0</v>
      </c>
      <c r="S907" s="355">
        <v>0</v>
      </c>
      <c r="T907" s="355">
        <v>0</v>
      </c>
      <c r="U907" s="354">
        <v>0</v>
      </c>
      <c r="V907" s="272"/>
      <c r="W907" s="272"/>
      <c r="X907" s="272"/>
      <c r="Y907" s="273"/>
      <c r="Z907" s="274"/>
      <c r="AA907" s="274"/>
      <c r="AB907" s="274"/>
      <c r="AC907" s="274"/>
      <c r="AD907" s="274"/>
      <c r="AE907" s="274"/>
      <c r="AF907" s="274"/>
      <c r="AG907" s="274"/>
      <c r="AH907" s="274"/>
      <c r="AI907" s="274"/>
      <c r="AJ907" s="274"/>
      <c r="AK907" s="274"/>
      <c r="AL907" s="274"/>
      <c r="AM907" s="274"/>
      <c r="AN907" s="274"/>
      <c r="AO907" s="275"/>
      <c r="AP907" s="276"/>
      <c r="AQ907" s="277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  <c r="BE907" s="279"/>
      <c r="BF907" s="265"/>
      <c r="BG907" s="198"/>
    </row>
    <row r="908" spans="1:59" ht="13.5" customHeight="1" x14ac:dyDescent="0.2">
      <c r="A908" s="246" t="s">
        <v>95</v>
      </c>
      <c r="B908" s="362">
        <v>774</v>
      </c>
      <c r="C908" s="361">
        <v>503</v>
      </c>
      <c r="D908" s="360" t="s">
        <v>385</v>
      </c>
      <c r="E908" s="357" t="s">
        <v>96</v>
      </c>
      <c r="F908" s="359"/>
      <c r="G908" s="358"/>
      <c r="H908" s="356">
        <v>10101</v>
      </c>
      <c r="I908" s="355">
        <v>669.68</v>
      </c>
      <c r="J908" s="355">
        <v>0</v>
      </c>
      <c r="K908" s="355">
        <v>0</v>
      </c>
      <c r="L908" s="355">
        <v>669.68</v>
      </c>
      <c r="M908" s="355">
        <v>0</v>
      </c>
      <c r="N908" s="355">
        <v>0</v>
      </c>
      <c r="O908" s="355">
        <v>0</v>
      </c>
      <c r="P908" s="355">
        <v>0</v>
      </c>
      <c r="Q908" s="355">
        <v>0</v>
      </c>
      <c r="R908" s="355">
        <v>0</v>
      </c>
      <c r="S908" s="355">
        <v>0</v>
      </c>
      <c r="T908" s="355">
        <v>0</v>
      </c>
      <c r="U908" s="354">
        <v>0</v>
      </c>
      <c r="V908" s="272"/>
      <c r="W908" s="272"/>
      <c r="X908" s="272"/>
      <c r="Y908" s="273"/>
      <c r="Z908" s="274"/>
      <c r="AA908" s="274"/>
      <c r="AB908" s="274"/>
      <c r="AC908" s="274"/>
      <c r="AD908" s="274"/>
      <c r="AE908" s="274"/>
      <c r="AF908" s="274"/>
      <c r="AG908" s="274"/>
      <c r="AH908" s="274"/>
      <c r="AI908" s="274"/>
      <c r="AJ908" s="274"/>
      <c r="AK908" s="274"/>
      <c r="AL908" s="274"/>
      <c r="AM908" s="274"/>
      <c r="AN908" s="274"/>
      <c r="AO908" s="275"/>
      <c r="AP908" s="276"/>
      <c r="AQ908" s="277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  <c r="BE908" s="279"/>
      <c r="BF908" s="265"/>
      <c r="BG908" s="198"/>
    </row>
    <row r="909" spans="1:59" ht="13.5" customHeight="1" x14ac:dyDescent="0.2">
      <c r="A909" s="246" t="s">
        <v>95</v>
      </c>
      <c r="B909" s="362">
        <v>774</v>
      </c>
      <c r="C909" s="361">
        <v>503</v>
      </c>
      <c r="D909" s="360" t="s">
        <v>387</v>
      </c>
      <c r="E909" s="357" t="s">
        <v>96</v>
      </c>
      <c r="F909" s="359"/>
      <c r="G909" s="358"/>
      <c r="H909" s="356">
        <v>10101</v>
      </c>
      <c r="I909" s="355">
        <v>87300</v>
      </c>
      <c r="J909" s="355">
        <v>5416.35</v>
      </c>
      <c r="K909" s="355">
        <v>2676.61</v>
      </c>
      <c r="L909" s="355">
        <v>16921.64</v>
      </c>
      <c r="M909" s="355">
        <v>0</v>
      </c>
      <c r="N909" s="355">
        <v>0</v>
      </c>
      <c r="O909" s="355">
        <v>25014.6</v>
      </c>
      <c r="P909" s="355">
        <v>0</v>
      </c>
      <c r="Q909" s="355">
        <v>0</v>
      </c>
      <c r="R909" s="355">
        <v>37270.800000000003</v>
      </c>
      <c r="S909" s="355">
        <v>0</v>
      </c>
      <c r="T909" s="355">
        <v>0</v>
      </c>
      <c r="U909" s="354">
        <v>0</v>
      </c>
      <c r="V909" s="272"/>
      <c r="W909" s="272"/>
      <c r="X909" s="272"/>
      <c r="Y909" s="273"/>
      <c r="Z909" s="274"/>
      <c r="AA909" s="274"/>
      <c r="AB909" s="274"/>
      <c r="AC909" s="274"/>
      <c r="AD909" s="274"/>
      <c r="AE909" s="274"/>
      <c r="AF909" s="274"/>
      <c r="AG909" s="274"/>
      <c r="AH909" s="274"/>
      <c r="AI909" s="274"/>
      <c r="AJ909" s="274"/>
      <c r="AK909" s="274"/>
      <c r="AL909" s="274"/>
      <c r="AM909" s="274"/>
      <c r="AN909" s="274"/>
      <c r="AO909" s="275"/>
      <c r="AP909" s="276"/>
      <c r="AQ909" s="277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  <c r="BE909" s="279"/>
      <c r="BF909" s="265"/>
      <c r="BG909" s="198"/>
    </row>
    <row r="910" spans="1:59" ht="13.5" customHeight="1" x14ac:dyDescent="0.2">
      <c r="A910" s="246" t="s">
        <v>95</v>
      </c>
      <c r="B910" s="362">
        <v>774</v>
      </c>
      <c r="C910" s="361">
        <v>503</v>
      </c>
      <c r="D910" s="360" t="s">
        <v>387</v>
      </c>
      <c r="E910" s="357" t="s">
        <v>96</v>
      </c>
      <c r="F910" s="359"/>
      <c r="G910" s="358"/>
      <c r="H910" s="356">
        <v>10101</v>
      </c>
      <c r="I910" s="355">
        <v>10000</v>
      </c>
      <c r="J910" s="355">
        <v>0</v>
      </c>
      <c r="K910" s="355">
        <v>0</v>
      </c>
      <c r="L910" s="355">
        <v>3000</v>
      </c>
      <c r="M910" s="355">
        <v>7000</v>
      </c>
      <c r="N910" s="355">
        <v>0</v>
      </c>
      <c r="O910" s="355">
        <v>0</v>
      </c>
      <c r="P910" s="355">
        <v>0</v>
      </c>
      <c r="Q910" s="355">
        <v>0</v>
      </c>
      <c r="R910" s="355">
        <v>0</v>
      </c>
      <c r="S910" s="355">
        <v>0</v>
      </c>
      <c r="T910" s="355">
        <v>0</v>
      </c>
      <c r="U910" s="354">
        <v>0</v>
      </c>
      <c r="V910" s="272"/>
      <c r="W910" s="272"/>
      <c r="X910" s="272"/>
      <c r="Y910" s="273"/>
      <c r="Z910" s="274"/>
      <c r="AA910" s="274"/>
      <c r="AB910" s="274"/>
      <c r="AC910" s="274"/>
      <c r="AD910" s="274"/>
      <c r="AE910" s="274"/>
      <c r="AF910" s="274"/>
      <c r="AG910" s="274"/>
      <c r="AH910" s="274"/>
      <c r="AI910" s="274"/>
      <c r="AJ910" s="274"/>
      <c r="AK910" s="274"/>
      <c r="AL910" s="274"/>
      <c r="AM910" s="274"/>
      <c r="AN910" s="274"/>
      <c r="AO910" s="275"/>
      <c r="AP910" s="276"/>
      <c r="AQ910" s="277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  <c r="BE910" s="279"/>
      <c r="BF910" s="265"/>
      <c r="BG910" s="198"/>
    </row>
    <row r="911" spans="1:59" ht="13.5" customHeight="1" x14ac:dyDescent="0.2">
      <c r="A911" s="246" t="s">
        <v>95</v>
      </c>
      <c r="B911" s="362">
        <v>774</v>
      </c>
      <c r="C911" s="361">
        <v>503</v>
      </c>
      <c r="D911" s="360" t="s">
        <v>386</v>
      </c>
      <c r="E911" s="357" t="s">
        <v>96</v>
      </c>
      <c r="F911" s="359"/>
      <c r="G911" s="358"/>
      <c r="H911" s="356">
        <v>10101</v>
      </c>
      <c r="I911" s="355">
        <v>498483.49</v>
      </c>
      <c r="J911" s="355">
        <v>0</v>
      </c>
      <c r="K911" s="355">
        <v>74987.62</v>
      </c>
      <c r="L911" s="355">
        <v>49633.25</v>
      </c>
      <c r="M911" s="355">
        <v>41540.29</v>
      </c>
      <c r="N911" s="355">
        <v>41540.29</v>
      </c>
      <c r="O911" s="355">
        <v>41540.29</v>
      </c>
      <c r="P911" s="355">
        <v>41540.29</v>
      </c>
      <c r="Q911" s="355">
        <v>41540.29</v>
      </c>
      <c r="R911" s="355">
        <v>41540.29</v>
      </c>
      <c r="S911" s="355">
        <v>41540.29</v>
      </c>
      <c r="T911" s="355">
        <v>41540.29</v>
      </c>
      <c r="U911" s="354">
        <v>41540.300000000003</v>
      </c>
      <c r="V911" s="272"/>
      <c r="W911" s="272"/>
      <c r="X911" s="272"/>
      <c r="Y911" s="273"/>
      <c r="Z911" s="274"/>
      <c r="AA911" s="274"/>
      <c r="AB911" s="274"/>
      <c r="AC911" s="274"/>
      <c r="AD911" s="274"/>
      <c r="AE911" s="274"/>
      <c r="AF911" s="274"/>
      <c r="AG911" s="274"/>
      <c r="AH911" s="274"/>
      <c r="AI911" s="274"/>
      <c r="AJ911" s="274"/>
      <c r="AK911" s="274"/>
      <c r="AL911" s="274"/>
      <c r="AM911" s="274"/>
      <c r="AN911" s="274"/>
      <c r="AO911" s="275"/>
      <c r="AP911" s="276"/>
      <c r="AQ911" s="277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  <c r="BE911" s="279"/>
      <c r="BF911" s="265"/>
      <c r="BG911" s="198"/>
    </row>
    <row r="912" spans="1:59" ht="13.5" customHeight="1" x14ac:dyDescent="0.2">
      <c r="A912" s="246" t="s">
        <v>95</v>
      </c>
      <c r="B912" s="362">
        <v>774</v>
      </c>
      <c r="C912" s="361">
        <v>503</v>
      </c>
      <c r="D912" s="360" t="s">
        <v>386</v>
      </c>
      <c r="E912" s="357" t="s">
        <v>96</v>
      </c>
      <c r="F912" s="359"/>
      <c r="G912" s="358"/>
      <c r="H912" s="356">
        <v>10101</v>
      </c>
      <c r="I912" s="355">
        <v>50000</v>
      </c>
      <c r="J912" s="355">
        <v>0</v>
      </c>
      <c r="K912" s="355">
        <v>0</v>
      </c>
      <c r="L912" s="355">
        <v>10000</v>
      </c>
      <c r="M912" s="355">
        <v>0</v>
      </c>
      <c r="N912" s="355">
        <v>10000</v>
      </c>
      <c r="O912" s="355">
        <v>10000</v>
      </c>
      <c r="P912" s="355">
        <v>0</v>
      </c>
      <c r="Q912" s="355">
        <v>10000</v>
      </c>
      <c r="R912" s="355">
        <v>10000</v>
      </c>
      <c r="S912" s="355">
        <v>0</v>
      </c>
      <c r="T912" s="355">
        <v>0</v>
      </c>
      <c r="U912" s="354">
        <v>0</v>
      </c>
      <c r="V912" s="272"/>
      <c r="W912" s="272"/>
      <c r="X912" s="272"/>
      <c r="Y912" s="273"/>
      <c r="Z912" s="274"/>
      <c r="AA912" s="274"/>
      <c r="AB912" s="274"/>
      <c r="AC912" s="274"/>
      <c r="AD912" s="274"/>
      <c r="AE912" s="274"/>
      <c r="AF912" s="274"/>
      <c r="AG912" s="274"/>
      <c r="AH912" s="274"/>
      <c r="AI912" s="274"/>
      <c r="AJ912" s="274"/>
      <c r="AK912" s="274"/>
      <c r="AL912" s="274"/>
      <c r="AM912" s="274"/>
      <c r="AN912" s="274"/>
      <c r="AO912" s="275"/>
      <c r="AP912" s="276"/>
      <c r="AQ912" s="277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  <c r="BE912" s="279"/>
      <c r="BF912" s="265"/>
      <c r="BG912" s="198"/>
    </row>
    <row r="913" spans="1:59" ht="13.5" customHeight="1" x14ac:dyDescent="0.2">
      <c r="A913" s="246" t="s">
        <v>95</v>
      </c>
      <c r="B913" s="362">
        <v>774</v>
      </c>
      <c r="C913" s="361">
        <v>503</v>
      </c>
      <c r="D913" s="360" t="s">
        <v>386</v>
      </c>
      <c r="E913" s="357" t="s">
        <v>96</v>
      </c>
      <c r="F913" s="359"/>
      <c r="G913" s="358"/>
      <c r="H913" s="356">
        <v>10101</v>
      </c>
      <c r="I913" s="355">
        <v>18157</v>
      </c>
      <c r="J913" s="355">
        <v>0</v>
      </c>
      <c r="K913" s="355">
        <v>5000</v>
      </c>
      <c r="L913" s="355">
        <v>8157</v>
      </c>
      <c r="M913" s="355">
        <v>0</v>
      </c>
      <c r="N913" s="355">
        <v>5000</v>
      </c>
      <c r="O913" s="355">
        <v>0</v>
      </c>
      <c r="P913" s="355">
        <v>0</v>
      </c>
      <c r="Q913" s="355">
        <v>0</v>
      </c>
      <c r="R913" s="355">
        <v>0</v>
      </c>
      <c r="S913" s="355">
        <v>0</v>
      </c>
      <c r="T913" s="355">
        <v>0</v>
      </c>
      <c r="U913" s="354">
        <v>0</v>
      </c>
      <c r="V913" s="272"/>
      <c r="W913" s="272"/>
      <c r="X913" s="272"/>
      <c r="Y913" s="273"/>
      <c r="Z913" s="274"/>
      <c r="AA913" s="274"/>
      <c r="AB913" s="274"/>
      <c r="AC913" s="274"/>
      <c r="AD913" s="274"/>
      <c r="AE913" s="274"/>
      <c r="AF913" s="274"/>
      <c r="AG913" s="274"/>
      <c r="AH913" s="274"/>
      <c r="AI913" s="274"/>
      <c r="AJ913" s="274"/>
      <c r="AK913" s="274"/>
      <c r="AL913" s="274"/>
      <c r="AM913" s="274"/>
      <c r="AN913" s="274"/>
      <c r="AO913" s="275"/>
      <c r="AP913" s="276"/>
      <c r="AQ913" s="277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  <c r="BE913" s="279"/>
      <c r="BF913" s="265"/>
      <c r="BG913" s="198"/>
    </row>
    <row r="914" spans="1:59" ht="13.5" customHeight="1" x14ac:dyDescent="0.2">
      <c r="A914" s="246" t="s">
        <v>95</v>
      </c>
      <c r="B914" s="362">
        <v>774</v>
      </c>
      <c r="C914" s="361">
        <v>503</v>
      </c>
      <c r="D914" s="360" t="s">
        <v>386</v>
      </c>
      <c r="E914" s="357" t="s">
        <v>96</v>
      </c>
      <c r="F914" s="359"/>
      <c r="G914" s="358"/>
      <c r="H914" s="356">
        <v>10101</v>
      </c>
      <c r="I914" s="355">
        <v>50000</v>
      </c>
      <c r="J914" s="355">
        <v>9892</v>
      </c>
      <c r="K914" s="355">
        <v>20108</v>
      </c>
      <c r="L914" s="355">
        <v>0</v>
      </c>
      <c r="M914" s="355">
        <v>0</v>
      </c>
      <c r="N914" s="355">
        <v>10000</v>
      </c>
      <c r="O914" s="355">
        <v>0</v>
      </c>
      <c r="P914" s="355">
        <v>0</v>
      </c>
      <c r="Q914" s="355">
        <v>10000</v>
      </c>
      <c r="R914" s="355">
        <v>0</v>
      </c>
      <c r="S914" s="355">
        <v>0</v>
      </c>
      <c r="T914" s="355">
        <v>0</v>
      </c>
      <c r="U914" s="354">
        <v>0</v>
      </c>
      <c r="V914" s="272"/>
      <c r="W914" s="272"/>
      <c r="X914" s="272"/>
      <c r="Y914" s="273"/>
      <c r="Z914" s="274"/>
      <c r="AA914" s="274"/>
      <c r="AB914" s="274"/>
      <c r="AC914" s="274"/>
      <c r="AD914" s="274"/>
      <c r="AE914" s="274"/>
      <c r="AF914" s="274"/>
      <c r="AG914" s="274"/>
      <c r="AH914" s="274"/>
      <c r="AI914" s="274"/>
      <c r="AJ914" s="274"/>
      <c r="AK914" s="274"/>
      <c r="AL914" s="274"/>
      <c r="AM914" s="274"/>
      <c r="AN914" s="274"/>
      <c r="AO914" s="275"/>
      <c r="AP914" s="276"/>
      <c r="AQ914" s="277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  <c r="BE914" s="279"/>
      <c r="BF914" s="265"/>
      <c r="BG914" s="198"/>
    </row>
    <row r="915" spans="1:59" ht="24" customHeight="1" x14ac:dyDescent="0.2">
      <c r="A915" s="246" t="s">
        <v>104</v>
      </c>
      <c r="B915" s="362">
        <v>774</v>
      </c>
      <c r="C915" s="361">
        <v>503</v>
      </c>
      <c r="D915" s="360" t="s">
        <v>386</v>
      </c>
      <c r="E915" s="357" t="s">
        <v>105</v>
      </c>
      <c r="F915" s="359"/>
      <c r="G915" s="358"/>
      <c r="H915" s="356">
        <v>10101</v>
      </c>
      <c r="I915" s="355">
        <v>41604</v>
      </c>
      <c r="J915" s="355">
        <v>0</v>
      </c>
      <c r="K915" s="355">
        <v>0</v>
      </c>
      <c r="L915" s="355">
        <v>10401</v>
      </c>
      <c r="M915" s="355">
        <v>0</v>
      </c>
      <c r="N915" s="355">
        <v>0</v>
      </c>
      <c r="O915" s="355">
        <v>10401</v>
      </c>
      <c r="P915" s="355">
        <v>0</v>
      </c>
      <c r="Q915" s="355">
        <v>0</v>
      </c>
      <c r="R915" s="355">
        <v>10401</v>
      </c>
      <c r="S915" s="355">
        <v>0</v>
      </c>
      <c r="T915" s="355">
        <v>0</v>
      </c>
      <c r="U915" s="354">
        <v>10401</v>
      </c>
      <c r="V915" s="272"/>
      <c r="W915" s="272"/>
      <c r="X915" s="272"/>
      <c r="Y915" s="273"/>
      <c r="Z915" s="274"/>
      <c r="AA915" s="274"/>
      <c r="AB915" s="274"/>
      <c r="AC915" s="274"/>
      <c r="AD915" s="274"/>
      <c r="AE915" s="274"/>
      <c r="AF915" s="274"/>
      <c r="AG915" s="274"/>
      <c r="AH915" s="274"/>
      <c r="AI915" s="274"/>
      <c r="AJ915" s="274"/>
      <c r="AK915" s="274"/>
      <c r="AL915" s="274"/>
      <c r="AM915" s="274"/>
      <c r="AN915" s="274"/>
      <c r="AO915" s="275"/>
      <c r="AP915" s="276"/>
      <c r="AQ915" s="277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  <c r="BE915" s="279"/>
      <c r="BF915" s="265"/>
      <c r="BG915" s="198"/>
    </row>
    <row r="916" spans="1:59" ht="24" customHeight="1" x14ac:dyDescent="0.2">
      <c r="A916" s="246" t="s">
        <v>104</v>
      </c>
      <c r="B916" s="362">
        <v>774</v>
      </c>
      <c r="C916" s="361">
        <v>503</v>
      </c>
      <c r="D916" s="360" t="s">
        <v>386</v>
      </c>
      <c r="E916" s="357" t="s">
        <v>105</v>
      </c>
      <c r="F916" s="359"/>
      <c r="G916" s="358"/>
      <c r="H916" s="356">
        <v>10101</v>
      </c>
      <c r="I916" s="355">
        <v>34266</v>
      </c>
      <c r="J916" s="355">
        <v>0</v>
      </c>
      <c r="K916" s="355">
        <v>0</v>
      </c>
      <c r="L916" s="355">
        <v>8567</v>
      </c>
      <c r="M916" s="355">
        <v>0</v>
      </c>
      <c r="N916" s="355">
        <v>0</v>
      </c>
      <c r="O916" s="355">
        <v>8566</v>
      </c>
      <c r="P916" s="355">
        <v>0</v>
      </c>
      <c r="Q916" s="355">
        <v>0</v>
      </c>
      <c r="R916" s="355">
        <v>8567</v>
      </c>
      <c r="S916" s="355">
        <v>0</v>
      </c>
      <c r="T916" s="355">
        <v>0</v>
      </c>
      <c r="U916" s="354">
        <v>8566</v>
      </c>
      <c r="V916" s="272"/>
      <c r="W916" s="272"/>
      <c r="X916" s="272"/>
      <c r="Y916" s="273"/>
      <c r="Z916" s="274"/>
      <c r="AA916" s="274"/>
      <c r="AB916" s="274"/>
      <c r="AC916" s="274"/>
      <c r="AD916" s="274"/>
      <c r="AE916" s="274"/>
      <c r="AF916" s="274"/>
      <c r="AG916" s="274"/>
      <c r="AH916" s="274"/>
      <c r="AI916" s="274"/>
      <c r="AJ916" s="274"/>
      <c r="AK916" s="274"/>
      <c r="AL916" s="274"/>
      <c r="AM916" s="274"/>
      <c r="AN916" s="274"/>
      <c r="AO916" s="275"/>
      <c r="AP916" s="276"/>
      <c r="AQ916" s="277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  <c r="BE916" s="279"/>
      <c r="BF916" s="265"/>
      <c r="BG916" s="198"/>
    </row>
    <row r="917" spans="1:59" ht="13.5" customHeight="1" x14ac:dyDescent="0.2">
      <c r="A917" s="246" t="s">
        <v>95</v>
      </c>
      <c r="B917" s="362">
        <v>774</v>
      </c>
      <c r="C917" s="361">
        <v>503</v>
      </c>
      <c r="D917" s="360" t="s">
        <v>1013</v>
      </c>
      <c r="E917" s="357" t="s">
        <v>96</v>
      </c>
      <c r="F917" s="359"/>
      <c r="G917" s="358" t="s">
        <v>927</v>
      </c>
      <c r="H917" s="356">
        <v>10204</v>
      </c>
      <c r="I917" s="355">
        <v>90000</v>
      </c>
      <c r="J917" s="355">
        <v>0</v>
      </c>
      <c r="K917" s="355">
        <v>0</v>
      </c>
      <c r="L917" s="355">
        <v>20000</v>
      </c>
      <c r="M917" s="355">
        <v>10000</v>
      </c>
      <c r="N917" s="355">
        <v>30000</v>
      </c>
      <c r="O917" s="355">
        <v>20000</v>
      </c>
      <c r="P917" s="355">
        <v>10000</v>
      </c>
      <c r="Q917" s="355">
        <v>0</v>
      </c>
      <c r="R917" s="355">
        <v>0</v>
      </c>
      <c r="S917" s="355">
        <v>0</v>
      </c>
      <c r="T917" s="355">
        <v>0</v>
      </c>
      <c r="U917" s="354">
        <v>0</v>
      </c>
      <c r="V917" s="272"/>
      <c r="W917" s="272"/>
      <c r="X917" s="272"/>
      <c r="Y917" s="273"/>
      <c r="Z917" s="274"/>
      <c r="AA917" s="274"/>
      <c r="AB917" s="274"/>
      <c r="AC917" s="274"/>
      <c r="AD917" s="274"/>
      <c r="AE917" s="274"/>
      <c r="AF917" s="274"/>
      <c r="AG917" s="274"/>
      <c r="AH917" s="274"/>
      <c r="AI917" s="274"/>
      <c r="AJ917" s="274"/>
      <c r="AK917" s="274"/>
      <c r="AL917" s="274"/>
      <c r="AM917" s="274"/>
      <c r="AN917" s="274"/>
      <c r="AO917" s="275"/>
      <c r="AP917" s="276"/>
      <c r="AQ917" s="277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  <c r="BE917" s="279"/>
      <c r="BF917" s="265"/>
      <c r="BG917" s="198"/>
    </row>
    <row r="918" spans="1:59" ht="13.5" customHeight="1" x14ac:dyDescent="0.2">
      <c r="A918" s="246" t="s">
        <v>95</v>
      </c>
      <c r="B918" s="362">
        <v>774</v>
      </c>
      <c r="C918" s="361">
        <v>503</v>
      </c>
      <c r="D918" s="360" t="s">
        <v>1014</v>
      </c>
      <c r="E918" s="357" t="s">
        <v>96</v>
      </c>
      <c r="F918" s="359"/>
      <c r="G918" s="358"/>
      <c r="H918" s="356">
        <v>10101</v>
      </c>
      <c r="I918" s="355">
        <v>510000</v>
      </c>
      <c r="J918" s="355">
        <v>0</v>
      </c>
      <c r="K918" s="355">
        <v>0</v>
      </c>
      <c r="L918" s="355">
        <v>0</v>
      </c>
      <c r="M918" s="355">
        <v>0</v>
      </c>
      <c r="N918" s="355">
        <v>0</v>
      </c>
      <c r="O918" s="355">
        <v>0</v>
      </c>
      <c r="P918" s="355">
        <v>510000</v>
      </c>
      <c r="Q918" s="355">
        <v>0</v>
      </c>
      <c r="R918" s="355">
        <v>0</v>
      </c>
      <c r="S918" s="355">
        <v>0</v>
      </c>
      <c r="T918" s="355">
        <v>0</v>
      </c>
      <c r="U918" s="354">
        <v>0</v>
      </c>
      <c r="V918" s="272"/>
      <c r="W918" s="272"/>
      <c r="X918" s="272"/>
      <c r="Y918" s="273"/>
      <c r="Z918" s="274"/>
      <c r="AA918" s="274"/>
      <c r="AB918" s="274"/>
      <c r="AC918" s="274"/>
      <c r="AD918" s="274"/>
      <c r="AE918" s="274"/>
      <c r="AF918" s="274"/>
      <c r="AG918" s="274"/>
      <c r="AH918" s="274"/>
      <c r="AI918" s="274"/>
      <c r="AJ918" s="274"/>
      <c r="AK918" s="274"/>
      <c r="AL918" s="274"/>
      <c r="AM918" s="274"/>
      <c r="AN918" s="274"/>
      <c r="AO918" s="275"/>
      <c r="AP918" s="276"/>
      <c r="AQ918" s="277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  <c r="BE918" s="279"/>
      <c r="BF918" s="265"/>
      <c r="BG918" s="198"/>
    </row>
    <row r="919" spans="1:59" ht="13.5" customHeight="1" x14ac:dyDescent="0.2">
      <c r="A919" s="246" t="s">
        <v>95</v>
      </c>
      <c r="B919" s="362">
        <v>774</v>
      </c>
      <c r="C919" s="361">
        <v>605</v>
      </c>
      <c r="D919" s="360" t="s">
        <v>778</v>
      </c>
      <c r="E919" s="357" t="s">
        <v>96</v>
      </c>
      <c r="F919" s="359"/>
      <c r="G919" s="358"/>
      <c r="H919" s="356">
        <v>10101</v>
      </c>
      <c r="I919" s="355">
        <v>232881</v>
      </c>
      <c r="J919" s="355">
        <v>0</v>
      </c>
      <c r="K919" s="355">
        <v>0</v>
      </c>
      <c r="L919" s="355">
        <v>0</v>
      </c>
      <c r="M919" s="355">
        <v>0</v>
      </c>
      <c r="N919" s="355">
        <v>232881</v>
      </c>
      <c r="O919" s="355">
        <v>0</v>
      </c>
      <c r="P919" s="355">
        <v>0</v>
      </c>
      <c r="Q919" s="355">
        <v>0</v>
      </c>
      <c r="R919" s="355">
        <v>0</v>
      </c>
      <c r="S919" s="355">
        <v>0</v>
      </c>
      <c r="T919" s="355">
        <v>0</v>
      </c>
      <c r="U919" s="354">
        <v>0</v>
      </c>
      <c r="V919" s="272"/>
      <c r="W919" s="272"/>
      <c r="X919" s="272"/>
      <c r="Y919" s="273"/>
      <c r="Z919" s="274"/>
      <c r="AA919" s="274"/>
      <c r="AB919" s="274"/>
      <c r="AC919" s="274"/>
      <c r="AD919" s="274"/>
      <c r="AE919" s="274"/>
      <c r="AF919" s="274"/>
      <c r="AG919" s="274"/>
      <c r="AH919" s="274"/>
      <c r="AI919" s="274"/>
      <c r="AJ919" s="274"/>
      <c r="AK919" s="274"/>
      <c r="AL919" s="274"/>
      <c r="AM919" s="274"/>
      <c r="AN919" s="274"/>
      <c r="AO919" s="275"/>
      <c r="AP919" s="276"/>
      <c r="AQ919" s="277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  <c r="BE919" s="279"/>
      <c r="BF919" s="265"/>
      <c r="BG919" s="198"/>
    </row>
    <row r="920" spans="1:59" ht="24.75" customHeight="1" x14ac:dyDescent="0.2">
      <c r="A920" s="246" t="s">
        <v>88</v>
      </c>
      <c r="B920" s="362">
        <v>775</v>
      </c>
      <c r="C920" s="361">
        <v>104</v>
      </c>
      <c r="D920" s="360" t="s">
        <v>348</v>
      </c>
      <c r="E920" s="357" t="s">
        <v>90</v>
      </c>
      <c r="F920" s="359"/>
      <c r="G920" s="358"/>
      <c r="H920" s="356">
        <v>10101</v>
      </c>
      <c r="I920" s="355">
        <v>4487280.16</v>
      </c>
      <c r="J920" s="355">
        <v>373709.92</v>
      </c>
      <c r="K920" s="355">
        <v>374290.08</v>
      </c>
      <c r="L920" s="355">
        <v>374000</v>
      </c>
      <c r="M920" s="355">
        <v>374000</v>
      </c>
      <c r="N920" s="355">
        <v>374000</v>
      </c>
      <c r="O920" s="355">
        <v>374000</v>
      </c>
      <c r="P920" s="355">
        <v>374000</v>
      </c>
      <c r="Q920" s="355">
        <v>374000</v>
      </c>
      <c r="R920" s="355">
        <v>374000</v>
      </c>
      <c r="S920" s="355">
        <v>374000</v>
      </c>
      <c r="T920" s="355">
        <v>374000</v>
      </c>
      <c r="U920" s="354">
        <v>373280.16</v>
      </c>
      <c r="V920" s="272"/>
      <c r="W920" s="272"/>
      <c r="X920" s="272"/>
      <c r="Y920" s="273"/>
      <c r="Z920" s="274"/>
      <c r="AA920" s="274"/>
      <c r="AB920" s="274"/>
      <c r="AC920" s="274"/>
      <c r="AD920" s="274"/>
      <c r="AE920" s="274"/>
      <c r="AF920" s="274"/>
      <c r="AG920" s="274"/>
      <c r="AH920" s="274"/>
      <c r="AI920" s="274"/>
      <c r="AJ920" s="274"/>
      <c r="AK920" s="274"/>
      <c r="AL920" s="274"/>
      <c r="AM920" s="274"/>
      <c r="AN920" s="274"/>
      <c r="AO920" s="275"/>
      <c r="AP920" s="276"/>
      <c r="AQ920" s="277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  <c r="BE920" s="279"/>
      <c r="BF920" s="265"/>
      <c r="BG920" s="198"/>
    </row>
    <row r="921" spans="1:59" ht="32.25" customHeight="1" x14ac:dyDescent="0.2">
      <c r="A921" s="246" t="s">
        <v>91</v>
      </c>
      <c r="B921" s="362">
        <v>775</v>
      </c>
      <c r="C921" s="361">
        <v>104</v>
      </c>
      <c r="D921" s="360" t="s">
        <v>348</v>
      </c>
      <c r="E921" s="357" t="s">
        <v>92</v>
      </c>
      <c r="F921" s="359"/>
      <c r="G921" s="358"/>
      <c r="H921" s="356">
        <v>10101</v>
      </c>
      <c r="I921" s="355">
        <v>110630</v>
      </c>
      <c r="J921" s="355">
        <v>12765</v>
      </c>
      <c r="K921" s="355">
        <v>0</v>
      </c>
      <c r="L921" s="355">
        <v>12765</v>
      </c>
      <c r="M921" s="355">
        <v>0</v>
      </c>
      <c r="N921" s="355">
        <v>12765</v>
      </c>
      <c r="O921" s="355">
        <v>12765</v>
      </c>
      <c r="P921" s="355">
        <v>25530</v>
      </c>
      <c r="Q921" s="355">
        <v>12765</v>
      </c>
      <c r="R921" s="355">
        <v>21275</v>
      </c>
      <c r="S921" s="355">
        <v>0</v>
      </c>
      <c r="T921" s="355">
        <v>0</v>
      </c>
      <c r="U921" s="354">
        <v>0</v>
      </c>
      <c r="V921" s="272"/>
      <c r="W921" s="272"/>
      <c r="X921" s="272"/>
      <c r="Y921" s="273"/>
      <c r="Z921" s="274"/>
      <c r="AA921" s="274"/>
      <c r="AB921" s="274"/>
      <c r="AC921" s="274"/>
      <c r="AD921" s="274"/>
      <c r="AE921" s="274"/>
      <c r="AF921" s="274"/>
      <c r="AG921" s="274"/>
      <c r="AH921" s="274"/>
      <c r="AI921" s="274"/>
      <c r="AJ921" s="274"/>
      <c r="AK921" s="274"/>
      <c r="AL921" s="274"/>
      <c r="AM921" s="274"/>
      <c r="AN921" s="274"/>
      <c r="AO921" s="275"/>
      <c r="AP921" s="276"/>
      <c r="AQ921" s="277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  <c r="BE921" s="279"/>
      <c r="BF921" s="265"/>
      <c r="BG921" s="198"/>
    </row>
    <row r="922" spans="1:59" ht="38.25" customHeight="1" x14ac:dyDescent="0.2">
      <c r="A922" s="246" t="s">
        <v>93</v>
      </c>
      <c r="B922" s="362">
        <v>775</v>
      </c>
      <c r="C922" s="361">
        <v>104</v>
      </c>
      <c r="D922" s="360" t="s">
        <v>348</v>
      </c>
      <c r="E922" s="357" t="s">
        <v>94</v>
      </c>
      <c r="F922" s="359"/>
      <c r="G922" s="358"/>
      <c r="H922" s="356">
        <v>10101</v>
      </c>
      <c r="I922" s="355">
        <v>1355158.6</v>
      </c>
      <c r="J922" s="355">
        <v>739.42</v>
      </c>
      <c r="K922" s="355">
        <v>225156.58</v>
      </c>
      <c r="L922" s="355">
        <v>112948</v>
      </c>
      <c r="M922" s="355">
        <v>112948</v>
      </c>
      <c r="N922" s="355">
        <v>112948</v>
      </c>
      <c r="O922" s="355">
        <v>112948</v>
      </c>
      <c r="P922" s="355">
        <v>112948</v>
      </c>
      <c r="Q922" s="355">
        <v>112948</v>
      </c>
      <c r="R922" s="355">
        <v>112948</v>
      </c>
      <c r="S922" s="355">
        <v>112948</v>
      </c>
      <c r="T922" s="355">
        <v>112948</v>
      </c>
      <c r="U922" s="354">
        <v>112730.6</v>
      </c>
      <c r="V922" s="272"/>
      <c r="W922" s="272"/>
      <c r="X922" s="272"/>
      <c r="Y922" s="273"/>
      <c r="Z922" s="274"/>
      <c r="AA922" s="274"/>
      <c r="AB922" s="274"/>
      <c r="AC922" s="274"/>
      <c r="AD922" s="274"/>
      <c r="AE922" s="274"/>
      <c r="AF922" s="274"/>
      <c r="AG922" s="274"/>
      <c r="AH922" s="274"/>
      <c r="AI922" s="274"/>
      <c r="AJ922" s="274"/>
      <c r="AK922" s="274"/>
      <c r="AL922" s="274"/>
      <c r="AM922" s="274"/>
      <c r="AN922" s="274"/>
      <c r="AO922" s="275"/>
      <c r="AP922" s="276"/>
      <c r="AQ922" s="277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  <c r="BE922" s="279"/>
      <c r="BF922" s="265"/>
      <c r="BG922" s="198"/>
    </row>
    <row r="923" spans="1:59" ht="38.25" customHeight="1" x14ac:dyDescent="0.2">
      <c r="A923" s="246" t="s">
        <v>93</v>
      </c>
      <c r="B923" s="362">
        <v>775</v>
      </c>
      <c r="C923" s="361">
        <v>104</v>
      </c>
      <c r="D923" s="360" t="s">
        <v>348</v>
      </c>
      <c r="E923" s="357" t="s">
        <v>94</v>
      </c>
      <c r="F923" s="359"/>
      <c r="G923" s="358"/>
      <c r="H923" s="356">
        <v>10101</v>
      </c>
      <c r="I923" s="355">
        <v>33410.26</v>
      </c>
      <c r="J923" s="355">
        <v>3855.03</v>
      </c>
      <c r="K923" s="355">
        <v>0.97</v>
      </c>
      <c r="L923" s="355">
        <v>3856</v>
      </c>
      <c r="M923" s="355">
        <v>0</v>
      </c>
      <c r="N923" s="355">
        <v>3856</v>
      </c>
      <c r="O923" s="355">
        <v>3856</v>
      </c>
      <c r="P923" s="355">
        <v>7711</v>
      </c>
      <c r="Q923" s="355">
        <v>3856</v>
      </c>
      <c r="R923" s="355">
        <v>6419.26</v>
      </c>
      <c r="S923" s="355">
        <v>0</v>
      </c>
      <c r="T923" s="355">
        <v>0</v>
      </c>
      <c r="U923" s="354">
        <v>0</v>
      </c>
      <c r="V923" s="272"/>
      <c r="W923" s="272"/>
      <c r="X923" s="272"/>
      <c r="Y923" s="273"/>
      <c r="Z923" s="274"/>
      <c r="AA923" s="274"/>
      <c r="AB923" s="274"/>
      <c r="AC923" s="274"/>
      <c r="AD923" s="274"/>
      <c r="AE923" s="274"/>
      <c r="AF923" s="274"/>
      <c r="AG923" s="274"/>
      <c r="AH923" s="274"/>
      <c r="AI923" s="274"/>
      <c r="AJ923" s="274"/>
      <c r="AK923" s="274"/>
      <c r="AL923" s="274"/>
      <c r="AM923" s="274"/>
      <c r="AN923" s="274"/>
      <c r="AO923" s="275"/>
      <c r="AP923" s="276"/>
      <c r="AQ923" s="277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  <c r="BE923" s="279"/>
      <c r="BF923" s="265"/>
      <c r="BG923" s="198"/>
    </row>
    <row r="924" spans="1:59" ht="13.5" customHeight="1" x14ac:dyDescent="0.2">
      <c r="A924" s="246" t="s">
        <v>95</v>
      </c>
      <c r="B924" s="362">
        <v>775</v>
      </c>
      <c r="C924" s="361">
        <v>104</v>
      </c>
      <c r="D924" s="360" t="s">
        <v>348</v>
      </c>
      <c r="E924" s="357" t="s">
        <v>96</v>
      </c>
      <c r="F924" s="359"/>
      <c r="G924" s="358"/>
      <c r="H924" s="356">
        <v>10101</v>
      </c>
      <c r="I924" s="355">
        <v>138412.79999999999</v>
      </c>
      <c r="J924" s="355">
        <v>0</v>
      </c>
      <c r="K924" s="355">
        <v>18000</v>
      </c>
      <c r="L924" s="355">
        <v>12200</v>
      </c>
      <c r="M924" s="355">
        <v>12200</v>
      </c>
      <c r="N924" s="355">
        <v>12200</v>
      </c>
      <c r="O924" s="355">
        <v>12200</v>
      </c>
      <c r="P924" s="355">
        <v>12200</v>
      </c>
      <c r="Q924" s="355">
        <v>12200</v>
      </c>
      <c r="R924" s="355">
        <v>12200</v>
      </c>
      <c r="S924" s="355">
        <v>12200</v>
      </c>
      <c r="T924" s="355">
        <v>12200</v>
      </c>
      <c r="U924" s="354">
        <v>10612.8</v>
      </c>
      <c r="V924" s="272"/>
      <c r="W924" s="272"/>
      <c r="X924" s="272"/>
      <c r="Y924" s="273"/>
      <c r="Z924" s="274"/>
      <c r="AA924" s="274"/>
      <c r="AB924" s="274"/>
      <c r="AC924" s="274"/>
      <c r="AD924" s="274"/>
      <c r="AE924" s="274"/>
      <c r="AF924" s="274"/>
      <c r="AG924" s="274"/>
      <c r="AH924" s="274"/>
      <c r="AI924" s="274"/>
      <c r="AJ924" s="274"/>
      <c r="AK924" s="274"/>
      <c r="AL924" s="274"/>
      <c r="AM924" s="274"/>
      <c r="AN924" s="274"/>
      <c r="AO924" s="275"/>
      <c r="AP924" s="276"/>
      <c r="AQ924" s="277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  <c r="BE924" s="279"/>
      <c r="BF924" s="265"/>
      <c r="BG924" s="198"/>
    </row>
    <row r="925" spans="1:59" ht="13.5" customHeight="1" x14ac:dyDescent="0.2">
      <c r="A925" s="246" t="s">
        <v>95</v>
      </c>
      <c r="B925" s="362">
        <v>775</v>
      </c>
      <c r="C925" s="361">
        <v>104</v>
      </c>
      <c r="D925" s="360" t="s">
        <v>348</v>
      </c>
      <c r="E925" s="357" t="s">
        <v>96</v>
      </c>
      <c r="F925" s="359"/>
      <c r="G925" s="358"/>
      <c r="H925" s="356">
        <v>10101</v>
      </c>
      <c r="I925" s="355">
        <v>15192.47</v>
      </c>
      <c r="J925" s="355">
        <v>0</v>
      </c>
      <c r="K925" s="355">
        <v>2534</v>
      </c>
      <c r="L925" s="355">
        <v>1267</v>
      </c>
      <c r="M925" s="355">
        <v>1267</v>
      </c>
      <c r="N925" s="355">
        <v>1267</v>
      </c>
      <c r="O925" s="355">
        <v>1267</v>
      </c>
      <c r="P925" s="355">
        <v>1267</v>
      </c>
      <c r="Q925" s="355">
        <v>1267</v>
      </c>
      <c r="R925" s="355">
        <v>1267</v>
      </c>
      <c r="S925" s="355">
        <v>1267</v>
      </c>
      <c r="T925" s="355">
        <v>1267</v>
      </c>
      <c r="U925" s="354">
        <v>1255.47</v>
      </c>
      <c r="V925" s="272"/>
      <c r="W925" s="272"/>
      <c r="X925" s="272"/>
      <c r="Y925" s="273"/>
      <c r="Z925" s="274"/>
      <c r="AA925" s="274"/>
      <c r="AB925" s="274"/>
      <c r="AC925" s="274"/>
      <c r="AD925" s="274"/>
      <c r="AE925" s="274"/>
      <c r="AF925" s="274"/>
      <c r="AG925" s="274"/>
      <c r="AH925" s="274"/>
      <c r="AI925" s="274"/>
      <c r="AJ925" s="274"/>
      <c r="AK925" s="274"/>
      <c r="AL925" s="274"/>
      <c r="AM925" s="274"/>
      <c r="AN925" s="274"/>
      <c r="AO925" s="275"/>
      <c r="AP925" s="276"/>
      <c r="AQ925" s="277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  <c r="BE925" s="279"/>
      <c r="BF925" s="265"/>
      <c r="BG925" s="198"/>
    </row>
    <row r="926" spans="1:59" ht="13.5" customHeight="1" x14ac:dyDescent="0.2">
      <c r="A926" s="246" t="s">
        <v>95</v>
      </c>
      <c r="B926" s="362">
        <v>775</v>
      </c>
      <c r="C926" s="361">
        <v>104</v>
      </c>
      <c r="D926" s="360" t="s">
        <v>348</v>
      </c>
      <c r="E926" s="357" t="s">
        <v>96</v>
      </c>
      <c r="F926" s="359"/>
      <c r="G926" s="358"/>
      <c r="H926" s="356">
        <v>10101</v>
      </c>
      <c r="I926" s="355">
        <v>32065.02</v>
      </c>
      <c r="J926" s="355">
        <v>0</v>
      </c>
      <c r="K926" s="355">
        <v>5344</v>
      </c>
      <c r="L926" s="355">
        <v>2672</v>
      </c>
      <c r="M926" s="355">
        <v>2672</v>
      </c>
      <c r="N926" s="355">
        <v>2672</v>
      </c>
      <c r="O926" s="355">
        <v>2672</v>
      </c>
      <c r="P926" s="355">
        <v>2672</v>
      </c>
      <c r="Q926" s="355">
        <v>2672</v>
      </c>
      <c r="R926" s="355">
        <v>2672</v>
      </c>
      <c r="S926" s="355">
        <v>2672</v>
      </c>
      <c r="T926" s="355">
        <v>2672</v>
      </c>
      <c r="U926" s="354">
        <v>2673.02</v>
      </c>
      <c r="V926" s="272"/>
      <c r="W926" s="272"/>
      <c r="X926" s="272"/>
      <c r="Y926" s="273"/>
      <c r="Z926" s="274"/>
      <c r="AA926" s="274"/>
      <c r="AB926" s="274"/>
      <c r="AC926" s="274"/>
      <c r="AD926" s="274"/>
      <c r="AE926" s="274"/>
      <c r="AF926" s="274"/>
      <c r="AG926" s="274"/>
      <c r="AH926" s="274"/>
      <c r="AI926" s="274"/>
      <c r="AJ926" s="274"/>
      <c r="AK926" s="274"/>
      <c r="AL926" s="274"/>
      <c r="AM926" s="274"/>
      <c r="AN926" s="274"/>
      <c r="AO926" s="275"/>
      <c r="AP926" s="276"/>
      <c r="AQ926" s="277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  <c r="BE926" s="279"/>
      <c r="BF926" s="265"/>
      <c r="BG926" s="198"/>
    </row>
    <row r="927" spans="1:59" ht="13.5" customHeight="1" x14ac:dyDescent="0.2">
      <c r="A927" s="246" t="s">
        <v>95</v>
      </c>
      <c r="B927" s="362">
        <v>775</v>
      </c>
      <c r="C927" s="361">
        <v>104</v>
      </c>
      <c r="D927" s="360" t="s">
        <v>348</v>
      </c>
      <c r="E927" s="357" t="s">
        <v>96</v>
      </c>
      <c r="F927" s="359"/>
      <c r="G927" s="358"/>
      <c r="H927" s="356">
        <v>10101</v>
      </c>
      <c r="I927" s="355">
        <v>1077670.98</v>
      </c>
      <c r="J927" s="355">
        <v>81571.08</v>
      </c>
      <c r="K927" s="355">
        <v>98428.92</v>
      </c>
      <c r="L927" s="355">
        <v>90000</v>
      </c>
      <c r="M927" s="355">
        <v>90000</v>
      </c>
      <c r="N927" s="355">
        <v>90000</v>
      </c>
      <c r="O927" s="355">
        <v>90000</v>
      </c>
      <c r="P927" s="355">
        <v>90000</v>
      </c>
      <c r="Q927" s="355">
        <v>90000</v>
      </c>
      <c r="R927" s="355">
        <v>90000</v>
      </c>
      <c r="S927" s="355">
        <v>90000</v>
      </c>
      <c r="T927" s="355">
        <v>90000</v>
      </c>
      <c r="U927" s="354">
        <v>87670.98</v>
      </c>
      <c r="V927" s="272"/>
      <c r="W927" s="272"/>
      <c r="X927" s="272"/>
      <c r="Y927" s="273"/>
      <c r="Z927" s="274"/>
      <c r="AA927" s="274"/>
      <c r="AB927" s="274"/>
      <c r="AC927" s="274"/>
      <c r="AD927" s="274"/>
      <c r="AE927" s="274"/>
      <c r="AF927" s="274"/>
      <c r="AG927" s="274"/>
      <c r="AH927" s="274"/>
      <c r="AI927" s="274"/>
      <c r="AJ927" s="274"/>
      <c r="AK927" s="274"/>
      <c r="AL927" s="274"/>
      <c r="AM927" s="274"/>
      <c r="AN927" s="274"/>
      <c r="AO927" s="275"/>
      <c r="AP927" s="276"/>
      <c r="AQ927" s="277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  <c r="BE927" s="279"/>
      <c r="BF927" s="265"/>
      <c r="BG927" s="198"/>
    </row>
    <row r="928" spans="1:59" ht="13.5" customHeight="1" x14ac:dyDescent="0.2">
      <c r="A928" s="246" t="s">
        <v>95</v>
      </c>
      <c r="B928" s="362">
        <v>775</v>
      </c>
      <c r="C928" s="361">
        <v>104</v>
      </c>
      <c r="D928" s="360" t="s">
        <v>348</v>
      </c>
      <c r="E928" s="357" t="s">
        <v>96</v>
      </c>
      <c r="F928" s="359"/>
      <c r="G928" s="358"/>
      <c r="H928" s="356">
        <v>10101</v>
      </c>
      <c r="I928" s="355">
        <v>127616</v>
      </c>
      <c r="J928" s="355">
        <v>0</v>
      </c>
      <c r="K928" s="355">
        <v>11600</v>
      </c>
      <c r="L928" s="355">
        <v>11600</v>
      </c>
      <c r="M928" s="355">
        <v>11600</v>
      </c>
      <c r="N928" s="355">
        <v>11600</v>
      </c>
      <c r="O928" s="355">
        <v>11600</v>
      </c>
      <c r="P928" s="355">
        <v>11600</v>
      </c>
      <c r="Q928" s="355">
        <v>11600</v>
      </c>
      <c r="R928" s="355">
        <v>11600</v>
      </c>
      <c r="S928" s="355">
        <v>11600</v>
      </c>
      <c r="T928" s="355">
        <v>11600</v>
      </c>
      <c r="U928" s="354">
        <v>11616</v>
      </c>
      <c r="V928" s="272"/>
      <c r="W928" s="272"/>
      <c r="X928" s="272"/>
      <c r="Y928" s="273"/>
      <c r="Z928" s="274"/>
      <c r="AA928" s="274"/>
      <c r="AB928" s="274"/>
      <c r="AC928" s="274"/>
      <c r="AD928" s="274"/>
      <c r="AE928" s="274"/>
      <c r="AF928" s="274"/>
      <c r="AG928" s="274"/>
      <c r="AH928" s="274"/>
      <c r="AI928" s="274"/>
      <c r="AJ928" s="274"/>
      <c r="AK928" s="274"/>
      <c r="AL928" s="274"/>
      <c r="AM928" s="274"/>
      <c r="AN928" s="274"/>
      <c r="AO928" s="275"/>
      <c r="AP928" s="276"/>
      <c r="AQ928" s="277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  <c r="BE928" s="279"/>
      <c r="BF928" s="265"/>
      <c r="BG928" s="198"/>
    </row>
    <row r="929" spans="1:59" ht="13.5" customHeight="1" x14ac:dyDescent="0.2">
      <c r="A929" s="246" t="s">
        <v>95</v>
      </c>
      <c r="B929" s="362">
        <v>775</v>
      </c>
      <c r="C929" s="361">
        <v>104</v>
      </c>
      <c r="D929" s="360" t="s">
        <v>348</v>
      </c>
      <c r="E929" s="357" t="s">
        <v>96</v>
      </c>
      <c r="F929" s="359"/>
      <c r="G929" s="358"/>
      <c r="H929" s="356">
        <v>10101</v>
      </c>
      <c r="I929" s="355">
        <v>9094.73</v>
      </c>
      <c r="J929" s="355">
        <v>0</v>
      </c>
      <c r="K929" s="355">
        <v>0</v>
      </c>
      <c r="L929" s="355">
        <v>0</v>
      </c>
      <c r="M929" s="355">
        <v>9094.73</v>
      </c>
      <c r="N929" s="355">
        <v>0</v>
      </c>
      <c r="O929" s="355">
        <v>0</v>
      </c>
      <c r="P929" s="355">
        <v>0</v>
      </c>
      <c r="Q929" s="355">
        <v>0</v>
      </c>
      <c r="R929" s="355">
        <v>0</v>
      </c>
      <c r="S929" s="355">
        <v>0</v>
      </c>
      <c r="T929" s="355">
        <v>0</v>
      </c>
      <c r="U929" s="354">
        <v>0</v>
      </c>
      <c r="V929" s="272"/>
      <c r="W929" s="272"/>
      <c r="X929" s="272"/>
      <c r="Y929" s="273"/>
      <c r="Z929" s="274"/>
      <c r="AA929" s="274"/>
      <c r="AB929" s="274"/>
      <c r="AC929" s="274"/>
      <c r="AD929" s="274"/>
      <c r="AE929" s="274"/>
      <c r="AF929" s="274"/>
      <c r="AG929" s="274"/>
      <c r="AH929" s="274"/>
      <c r="AI929" s="274"/>
      <c r="AJ929" s="274"/>
      <c r="AK929" s="274"/>
      <c r="AL929" s="274"/>
      <c r="AM929" s="274"/>
      <c r="AN929" s="274"/>
      <c r="AO929" s="275"/>
      <c r="AP929" s="276"/>
      <c r="AQ929" s="277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  <c r="BE929" s="279"/>
      <c r="BF929" s="265"/>
      <c r="BG929" s="198"/>
    </row>
    <row r="930" spans="1:59" ht="13.5" customHeight="1" x14ac:dyDescent="0.2">
      <c r="A930" s="246" t="s">
        <v>95</v>
      </c>
      <c r="B930" s="362">
        <v>775</v>
      </c>
      <c r="C930" s="361">
        <v>104</v>
      </c>
      <c r="D930" s="360" t="s">
        <v>348</v>
      </c>
      <c r="E930" s="357" t="s">
        <v>96</v>
      </c>
      <c r="F930" s="359"/>
      <c r="G930" s="358"/>
      <c r="H930" s="356">
        <v>10101</v>
      </c>
      <c r="I930" s="355">
        <v>3000</v>
      </c>
      <c r="J930" s="355">
        <v>0</v>
      </c>
      <c r="K930" s="355">
        <v>3000</v>
      </c>
      <c r="L930" s="355">
        <v>0</v>
      </c>
      <c r="M930" s="355">
        <v>0</v>
      </c>
      <c r="N930" s="355">
        <v>0</v>
      </c>
      <c r="O930" s="355">
        <v>0</v>
      </c>
      <c r="P930" s="355">
        <v>0</v>
      </c>
      <c r="Q930" s="355">
        <v>0</v>
      </c>
      <c r="R930" s="355">
        <v>0</v>
      </c>
      <c r="S930" s="355">
        <v>0</v>
      </c>
      <c r="T930" s="355">
        <v>0</v>
      </c>
      <c r="U930" s="354">
        <v>0</v>
      </c>
      <c r="V930" s="272"/>
      <c r="W930" s="272"/>
      <c r="X930" s="272"/>
      <c r="Y930" s="273"/>
      <c r="Z930" s="274"/>
      <c r="AA930" s="274"/>
      <c r="AB930" s="274"/>
      <c r="AC930" s="274"/>
      <c r="AD930" s="274"/>
      <c r="AE930" s="274"/>
      <c r="AF930" s="274"/>
      <c r="AG930" s="274"/>
      <c r="AH930" s="274"/>
      <c r="AI930" s="274"/>
      <c r="AJ930" s="274"/>
      <c r="AK930" s="274"/>
      <c r="AL930" s="274"/>
      <c r="AM930" s="274"/>
      <c r="AN930" s="274"/>
      <c r="AO930" s="275"/>
      <c r="AP930" s="276"/>
      <c r="AQ930" s="277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  <c r="BE930" s="279"/>
      <c r="BF930" s="265"/>
      <c r="BG930" s="198"/>
    </row>
    <row r="931" spans="1:59" ht="13.5" customHeight="1" x14ac:dyDescent="0.2">
      <c r="A931" s="246" t="s">
        <v>95</v>
      </c>
      <c r="B931" s="362">
        <v>775</v>
      </c>
      <c r="C931" s="361">
        <v>104</v>
      </c>
      <c r="D931" s="360" t="s">
        <v>348</v>
      </c>
      <c r="E931" s="357" t="s">
        <v>96</v>
      </c>
      <c r="F931" s="359"/>
      <c r="G931" s="358"/>
      <c r="H931" s="356">
        <v>10101</v>
      </c>
      <c r="I931" s="355">
        <v>141047.76999999999</v>
      </c>
      <c r="J931" s="355">
        <v>0</v>
      </c>
      <c r="K931" s="355">
        <v>24000</v>
      </c>
      <c r="L931" s="355">
        <v>12000</v>
      </c>
      <c r="M931" s="355">
        <v>12000</v>
      </c>
      <c r="N931" s="355">
        <v>12000</v>
      </c>
      <c r="O931" s="355">
        <v>12000</v>
      </c>
      <c r="P931" s="355">
        <v>12000</v>
      </c>
      <c r="Q931" s="355">
        <v>12000</v>
      </c>
      <c r="R931" s="355">
        <v>12000</v>
      </c>
      <c r="S931" s="355">
        <v>12000</v>
      </c>
      <c r="T931" s="355">
        <v>12000</v>
      </c>
      <c r="U931" s="354">
        <v>9047.77</v>
      </c>
      <c r="V931" s="272"/>
      <c r="W931" s="272"/>
      <c r="X931" s="272"/>
      <c r="Y931" s="273"/>
      <c r="Z931" s="274"/>
      <c r="AA931" s="274"/>
      <c r="AB931" s="274"/>
      <c r="AC931" s="274"/>
      <c r="AD931" s="274"/>
      <c r="AE931" s="274"/>
      <c r="AF931" s="274"/>
      <c r="AG931" s="274"/>
      <c r="AH931" s="274"/>
      <c r="AI931" s="274"/>
      <c r="AJ931" s="274"/>
      <c r="AK931" s="274"/>
      <c r="AL931" s="274"/>
      <c r="AM931" s="274"/>
      <c r="AN931" s="274"/>
      <c r="AO931" s="275"/>
      <c r="AP931" s="276"/>
      <c r="AQ931" s="277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  <c r="BE931" s="279"/>
      <c r="BF931" s="265"/>
      <c r="BG931" s="198"/>
    </row>
    <row r="932" spans="1:59" ht="13.5" customHeight="1" x14ac:dyDescent="0.2">
      <c r="A932" s="246" t="s">
        <v>95</v>
      </c>
      <c r="B932" s="362">
        <v>775</v>
      </c>
      <c r="C932" s="361">
        <v>104</v>
      </c>
      <c r="D932" s="360" t="s">
        <v>348</v>
      </c>
      <c r="E932" s="357" t="s">
        <v>96</v>
      </c>
      <c r="F932" s="359"/>
      <c r="G932" s="358"/>
      <c r="H932" s="356">
        <v>10101</v>
      </c>
      <c r="I932" s="355">
        <v>135102.14000000001</v>
      </c>
      <c r="J932" s="355">
        <v>0</v>
      </c>
      <c r="K932" s="355">
        <v>9500</v>
      </c>
      <c r="L932" s="355">
        <v>12500</v>
      </c>
      <c r="M932" s="355">
        <v>12500</v>
      </c>
      <c r="N932" s="355">
        <v>12500</v>
      </c>
      <c r="O932" s="355">
        <v>12500</v>
      </c>
      <c r="P932" s="355">
        <v>12500</v>
      </c>
      <c r="Q932" s="355">
        <v>12500</v>
      </c>
      <c r="R932" s="355">
        <v>12500</v>
      </c>
      <c r="S932" s="355">
        <v>12500</v>
      </c>
      <c r="T932" s="355">
        <v>12500</v>
      </c>
      <c r="U932" s="354">
        <v>13102.14</v>
      </c>
      <c r="V932" s="272"/>
      <c r="W932" s="272"/>
      <c r="X932" s="272"/>
      <c r="Y932" s="273"/>
      <c r="Z932" s="274"/>
      <c r="AA932" s="274"/>
      <c r="AB932" s="274"/>
      <c r="AC932" s="274"/>
      <c r="AD932" s="274"/>
      <c r="AE932" s="274"/>
      <c r="AF932" s="274"/>
      <c r="AG932" s="274"/>
      <c r="AH932" s="274"/>
      <c r="AI932" s="274"/>
      <c r="AJ932" s="274"/>
      <c r="AK932" s="274"/>
      <c r="AL932" s="274"/>
      <c r="AM932" s="274"/>
      <c r="AN932" s="274"/>
      <c r="AO932" s="275"/>
      <c r="AP932" s="276"/>
      <c r="AQ932" s="277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  <c r="BE932" s="279"/>
      <c r="BF932" s="265"/>
      <c r="BG932" s="198"/>
    </row>
    <row r="933" spans="1:59" ht="17.25" customHeight="1" x14ac:dyDescent="0.2">
      <c r="A933" s="246" t="s">
        <v>388</v>
      </c>
      <c r="B933" s="362">
        <v>775</v>
      </c>
      <c r="C933" s="361">
        <v>104</v>
      </c>
      <c r="D933" s="360" t="s">
        <v>348</v>
      </c>
      <c r="E933" s="357" t="s">
        <v>347</v>
      </c>
      <c r="F933" s="359"/>
      <c r="G933" s="358"/>
      <c r="H933" s="356">
        <v>10101</v>
      </c>
      <c r="I933" s="355">
        <v>167228</v>
      </c>
      <c r="J933" s="355">
        <v>2305.2800000000002</v>
      </c>
      <c r="K933" s="355">
        <v>35594.720000000001</v>
      </c>
      <c r="L933" s="355">
        <v>12900</v>
      </c>
      <c r="M933" s="355">
        <v>12900</v>
      </c>
      <c r="N933" s="355">
        <v>12900</v>
      </c>
      <c r="O933" s="355">
        <v>12900</v>
      </c>
      <c r="P933" s="355">
        <v>12900</v>
      </c>
      <c r="Q933" s="355">
        <v>12900</v>
      </c>
      <c r="R933" s="355">
        <v>12900</v>
      </c>
      <c r="S933" s="355">
        <v>12900</v>
      </c>
      <c r="T933" s="355">
        <v>12900</v>
      </c>
      <c r="U933" s="354">
        <v>13228</v>
      </c>
      <c r="V933" s="272"/>
      <c r="W933" s="272"/>
      <c r="X933" s="272"/>
      <c r="Y933" s="273"/>
      <c r="Z933" s="274"/>
      <c r="AA933" s="274"/>
      <c r="AB933" s="274"/>
      <c r="AC933" s="274"/>
      <c r="AD933" s="274"/>
      <c r="AE933" s="274"/>
      <c r="AF933" s="274"/>
      <c r="AG933" s="274"/>
      <c r="AH933" s="274"/>
      <c r="AI933" s="274"/>
      <c r="AJ933" s="274"/>
      <c r="AK933" s="274"/>
      <c r="AL933" s="274"/>
      <c r="AM933" s="274"/>
      <c r="AN933" s="274"/>
      <c r="AO933" s="275"/>
      <c r="AP933" s="276"/>
      <c r="AQ933" s="277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  <c r="BE933" s="279"/>
      <c r="BF933" s="265"/>
      <c r="BG933" s="198"/>
    </row>
    <row r="934" spans="1:59" ht="17.25" customHeight="1" x14ac:dyDescent="0.2">
      <c r="A934" s="246" t="s">
        <v>388</v>
      </c>
      <c r="B934" s="362">
        <v>775</v>
      </c>
      <c r="C934" s="361">
        <v>104</v>
      </c>
      <c r="D934" s="360" t="s">
        <v>348</v>
      </c>
      <c r="E934" s="357" t="s">
        <v>347</v>
      </c>
      <c r="F934" s="359"/>
      <c r="G934" s="358"/>
      <c r="H934" s="356">
        <v>10101</v>
      </c>
      <c r="I934" s="355">
        <v>482449.38</v>
      </c>
      <c r="J934" s="355">
        <v>37860.31</v>
      </c>
      <c r="K934" s="355">
        <v>92139.69</v>
      </c>
      <c r="L934" s="355">
        <v>90000</v>
      </c>
      <c r="M934" s="355">
        <v>40000</v>
      </c>
      <c r="N934" s="355">
        <v>0</v>
      </c>
      <c r="O934" s="355">
        <v>0</v>
      </c>
      <c r="P934" s="355">
        <v>0</v>
      </c>
      <c r="Q934" s="355">
        <v>0</v>
      </c>
      <c r="R934" s="355">
        <v>0</v>
      </c>
      <c r="S934" s="355">
        <v>40000</v>
      </c>
      <c r="T934" s="355">
        <v>90000</v>
      </c>
      <c r="U934" s="354">
        <v>92449.38</v>
      </c>
      <c r="V934" s="272"/>
      <c r="W934" s="272"/>
      <c r="X934" s="272"/>
      <c r="Y934" s="273"/>
      <c r="Z934" s="274"/>
      <c r="AA934" s="274"/>
      <c r="AB934" s="274"/>
      <c r="AC934" s="274"/>
      <c r="AD934" s="274"/>
      <c r="AE934" s="274"/>
      <c r="AF934" s="274"/>
      <c r="AG934" s="274"/>
      <c r="AH934" s="274"/>
      <c r="AI934" s="274"/>
      <c r="AJ934" s="274"/>
      <c r="AK934" s="274"/>
      <c r="AL934" s="274"/>
      <c r="AM934" s="274"/>
      <c r="AN934" s="274"/>
      <c r="AO934" s="275"/>
      <c r="AP934" s="276"/>
      <c r="AQ934" s="277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  <c r="BE934" s="279"/>
      <c r="BF934" s="265"/>
      <c r="BG934" s="198"/>
    </row>
    <row r="935" spans="1:59" ht="24" customHeight="1" x14ac:dyDescent="0.2">
      <c r="A935" s="246" t="s">
        <v>104</v>
      </c>
      <c r="B935" s="362">
        <v>775</v>
      </c>
      <c r="C935" s="361">
        <v>104</v>
      </c>
      <c r="D935" s="360" t="s">
        <v>348</v>
      </c>
      <c r="E935" s="357" t="s">
        <v>105</v>
      </c>
      <c r="F935" s="359"/>
      <c r="G935" s="358"/>
      <c r="H935" s="356">
        <v>10101</v>
      </c>
      <c r="I935" s="355">
        <v>49326.87</v>
      </c>
      <c r="J935" s="355">
        <v>0</v>
      </c>
      <c r="K935" s="355">
        <v>0</v>
      </c>
      <c r="L935" s="355">
        <v>12332</v>
      </c>
      <c r="M935" s="355">
        <v>0</v>
      </c>
      <c r="N935" s="355">
        <v>0</v>
      </c>
      <c r="O935" s="355">
        <v>12332</v>
      </c>
      <c r="P935" s="355">
        <v>0</v>
      </c>
      <c r="Q935" s="355">
        <v>0</v>
      </c>
      <c r="R935" s="355">
        <v>12332</v>
      </c>
      <c r="S935" s="355">
        <v>0</v>
      </c>
      <c r="T935" s="355">
        <v>0</v>
      </c>
      <c r="U935" s="354">
        <v>12330.87</v>
      </c>
      <c r="V935" s="272"/>
      <c r="W935" s="272"/>
      <c r="X935" s="272"/>
      <c r="Y935" s="273"/>
      <c r="Z935" s="274"/>
      <c r="AA935" s="274"/>
      <c r="AB935" s="274"/>
      <c r="AC935" s="274"/>
      <c r="AD935" s="274"/>
      <c r="AE935" s="274"/>
      <c r="AF935" s="274"/>
      <c r="AG935" s="274"/>
      <c r="AH935" s="274"/>
      <c r="AI935" s="274"/>
      <c r="AJ935" s="274"/>
      <c r="AK935" s="274"/>
      <c r="AL935" s="274"/>
      <c r="AM935" s="274"/>
      <c r="AN935" s="274"/>
      <c r="AO935" s="275"/>
      <c r="AP935" s="276"/>
      <c r="AQ935" s="277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  <c r="BE935" s="279"/>
      <c r="BF935" s="265"/>
      <c r="BG935" s="198"/>
    </row>
    <row r="936" spans="1:59" ht="24" customHeight="1" x14ac:dyDescent="0.2">
      <c r="A936" s="246" t="s">
        <v>104</v>
      </c>
      <c r="B936" s="362">
        <v>775</v>
      </c>
      <c r="C936" s="361">
        <v>104</v>
      </c>
      <c r="D936" s="360" t="s">
        <v>348</v>
      </c>
      <c r="E936" s="357" t="s">
        <v>105</v>
      </c>
      <c r="F936" s="359"/>
      <c r="G936" s="358"/>
      <c r="H936" s="356">
        <v>10101</v>
      </c>
      <c r="I936" s="355">
        <v>220108.06</v>
      </c>
      <c r="J936" s="355">
        <v>0</v>
      </c>
      <c r="K936" s="355">
        <v>0</v>
      </c>
      <c r="L936" s="355">
        <v>55100</v>
      </c>
      <c r="M936" s="355">
        <v>0</v>
      </c>
      <c r="N936" s="355">
        <v>0</v>
      </c>
      <c r="O936" s="355">
        <v>55100</v>
      </c>
      <c r="P936" s="355">
        <v>0</v>
      </c>
      <c r="Q936" s="355">
        <v>0</v>
      </c>
      <c r="R936" s="355">
        <v>55100</v>
      </c>
      <c r="S936" s="355">
        <v>0</v>
      </c>
      <c r="T936" s="355">
        <v>0</v>
      </c>
      <c r="U936" s="354">
        <v>54808.06</v>
      </c>
      <c r="V936" s="272"/>
      <c r="W936" s="272"/>
      <c r="X936" s="272"/>
      <c r="Y936" s="273"/>
      <c r="Z936" s="274"/>
      <c r="AA936" s="274"/>
      <c r="AB936" s="274"/>
      <c r="AC936" s="274"/>
      <c r="AD936" s="274"/>
      <c r="AE936" s="274"/>
      <c r="AF936" s="274"/>
      <c r="AG936" s="274"/>
      <c r="AH936" s="274"/>
      <c r="AI936" s="274"/>
      <c r="AJ936" s="274"/>
      <c r="AK936" s="274"/>
      <c r="AL936" s="274"/>
      <c r="AM936" s="274"/>
      <c r="AN936" s="274"/>
      <c r="AO936" s="275"/>
      <c r="AP936" s="276"/>
      <c r="AQ936" s="277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  <c r="BE936" s="279"/>
      <c r="BF936" s="265"/>
      <c r="BG936" s="198"/>
    </row>
    <row r="937" spans="1:59" ht="15.75" customHeight="1" x14ac:dyDescent="0.2">
      <c r="A937" s="246" t="s">
        <v>97</v>
      </c>
      <c r="B937" s="362">
        <v>775</v>
      </c>
      <c r="C937" s="361">
        <v>104</v>
      </c>
      <c r="D937" s="360" t="s">
        <v>348</v>
      </c>
      <c r="E937" s="357" t="s">
        <v>98</v>
      </c>
      <c r="F937" s="359"/>
      <c r="G937" s="358"/>
      <c r="H937" s="356">
        <v>10101</v>
      </c>
      <c r="I937" s="355">
        <v>3114</v>
      </c>
      <c r="J937" s="355">
        <v>0</v>
      </c>
      <c r="K937" s="355">
        <v>0</v>
      </c>
      <c r="L937" s="355">
        <v>778.5</v>
      </c>
      <c r="M937" s="355">
        <v>0</v>
      </c>
      <c r="N937" s="355">
        <v>0</v>
      </c>
      <c r="O937" s="355">
        <v>778.5</v>
      </c>
      <c r="P937" s="355">
        <v>0</v>
      </c>
      <c r="Q937" s="355">
        <v>0</v>
      </c>
      <c r="R937" s="355">
        <v>778.5</v>
      </c>
      <c r="S937" s="355">
        <v>0</v>
      </c>
      <c r="T937" s="355">
        <v>0</v>
      </c>
      <c r="U937" s="354">
        <v>778.5</v>
      </c>
      <c r="V937" s="272"/>
      <c r="W937" s="272"/>
      <c r="X937" s="272"/>
      <c r="Y937" s="273"/>
      <c r="Z937" s="274"/>
      <c r="AA937" s="274"/>
      <c r="AB937" s="274"/>
      <c r="AC937" s="274"/>
      <c r="AD937" s="274"/>
      <c r="AE937" s="274"/>
      <c r="AF937" s="274"/>
      <c r="AG937" s="274"/>
      <c r="AH937" s="274"/>
      <c r="AI937" s="274"/>
      <c r="AJ937" s="274"/>
      <c r="AK937" s="274"/>
      <c r="AL937" s="274"/>
      <c r="AM937" s="274"/>
      <c r="AN937" s="274"/>
      <c r="AO937" s="275"/>
      <c r="AP937" s="276"/>
      <c r="AQ937" s="277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  <c r="BE937" s="279"/>
      <c r="BF937" s="265"/>
      <c r="BG937" s="198"/>
    </row>
    <row r="938" spans="1:59" ht="13.5" customHeight="1" x14ac:dyDescent="0.2">
      <c r="A938" s="246" t="s">
        <v>95</v>
      </c>
      <c r="B938" s="362">
        <v>775</v>
      </c>
      <c r="C938" s="361">
        <v>113</v>
      </c>
      <c r="D938" s="360" t="s">
        <v>974</v>
      </c>
      <c r="E938" s="357" t="s">
        <v>96</v>
      </c>
      <c r="F938" s="359"/>
      <c r="G938" s="358"/>
      <c r="H938" s="356">
        <v>10101</v>
      </c>
      <c r="I938" s="355">
        <v>50000</v>
      </c>
      <c r="J938" s="355">
        <v>0</v>
      </c>
      <c r="K938" s="355">
        <v>8000</v>
      </c>
      <c r="L938" s="355">
        <v>3000</v>
      </c>
      <c r="M938" s="355">
        <v>3000</v>
      </c>
      <c r="N938" s="355">
        <v>12000</v>
      </c>
      <c r="O938" s="355">
        <v>3000</v>
      </c>
      <c r="P938" s="355">
        <v>3000</v>
      </c>
      <c r="Q938" s="355">
        <v>3000</v>
      </c>
      <c r="R938" s="355">
        <v>3000</v>
      </c>
      <c r="S938" s="355">
        <v>6000</v>
      </c>
      <c r="T938" s="355">
        <v>3000</v>
      </c>
      <c r="U938" s="354">
        <v>3000</v>
      </c>
      <c r="V938" s="272"/>
      <c r="W938" s="272"/>
      <c r="X938" s="272"/>
      <c r="Y938" s="273"/>
      <c r="Z938" s="274"/>
      <c r="AA938" s="274"/>
      <c r="AB938" s="274"/>
      <c r="AC938" s="274"/>
      <c r="AD938" s="274"/>
      <c r="AE938" s="274"/>
      <c r="AF938" s="274"/>
      <c r="AG938" s="274"/>
      <c r="AH938" s="274"/>
      <c r="AI938" s="274"/>
      <c r="AJ938" s="274"/>
      <c r="AK938" s="274"/>
      <c r="AL938" s="274"/>
      <c r="AM938" s="274"/>
      <c r="AN938" s="274"/>
      <c r="AO938" s="275"/>
      <c r="AP938" s="276"/>
      <c r="AQ938" s="277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  <c r="BE938" s="279"/>
      <c r="BF938" s="265"/>
      <c r="BG938" s="198"/>
    </row>
    <row r="939" spans="1:59" ht="13.5" customHeight="1" x14ac:dyDescent="0.2">
      <c r="A939" s="246" t="s">
        <v>95</v>
      </c>
      <c r="B939" s="362">
        <v>775</v>
      </c>
      <c r="C939" s="361">
        <v>310</v>
      </c>
      <c r="D939" s="360" t="s">
        <v>381</v>
      </c>
      <c r="E939" s="357" t="s">
        <v>96</v>
      </c>
      <c r="F939" s="359"/>
      <c r="G939" s="358"/>
      <c r="H939" s="356">
        <v>10101</v>
      </c>
      <c r="I939" s="355">
        <v>35640</v>
      </c>
      <c r="J939" s="355">
        <v>0</v>
      </c>
      <c r="K939" s="355">
        <v>0</v>
      </c>
      <c r="L939" s="355">
        <v>0</v>
      </c>
      <c r="M939" s="355">
        <v>0</v>
      </c>
      <c r="N939" s="355">
        <v>35640</v>
      </c>
      <c r="O939" s="355">
        <v>0</v>
      </c>
      <c r="P939" s="355">
        <v>0</v>
      </c>
      <c r="Q939" s="355">
        <v>0</v>
      </c>
      <c r="R939" s="355">
        <v>0</v>
      </c>
      <c r="S939" s="355">
        <v>0</v>
      </c>
      <c r="T939" s="355">
        <v>0</v>
      </c>
      <c r="U939" s="354">
        <v>0</v>
      </c>
      <c r="V939" s="272"/>
      <c r="W939" s="272"/>
      <c r="X939" s="272"/>
      <c r="Y939" s="273"/>
      <c r="Z939" s="274"/>
      <c r="AA939" s="274"/>
      <c r="AB939" s="274"/>
      <c r="AC939" s="274"/>
      <c r="AD939" s="274"/>
      <c r="AE939" s="274"/>
      <c r="AF939" s="274"/>
      <c r="AG939" s="274"/>
      <c r="AH939" s="274"/>
      <c r="AI939" s="274"/>
      <c r="AJ939" s="274"/>
      <c r="AK939" s="274"/>
      <c r="AL939" s="274"/>
      <c r="AM939" s="274"/>
      <c r="AN939" s="274"/>
      <c r="AO939" s="275"/>
      <c r="AP939" s="276"/>
      <c r="AQ939" s="277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  <c r="BE939" s="279"/>
      <c r="BF939" s="265"/>
      <c r="BG939" s="198"/>
    </row>
    <row r="940" spans="1:59" ht="13.5" customHeight="1" x14ac:dyDescent="0.2">
      <c r="A940" s="246" t="s">
        <v>95</v>
      </c>
      <c r="B940" s="362">
        <v>775</v>
      </c>
      <c r="C940" s="361">
        <v>503</v>
      </c>
      <c r="D940" s="360" t="s">
        <v>383</v>
      </c>
      <c r="E940" s="357" t="s">
        <v>96</v>
      </c>
      <c r="F940" s="359"/>
      <c r="G940" s="358"/>
      <c r="H940" s="356">
        <v>10101</v>
      </c>
      <c r="I940" s="355">
        <v>99769</v>
      </c>
      <c r="J940" s="355">
        <v>0</v>
      </c>
      <c r="K940" s="355">
        <v>9070</v>
      </c>
      <c r="L940" s="355">
        <v>9070</v>
      </c>
      <c r="M940" s="355">
        <v>9070</v>
      </c>
      <c r="N940" s="355">
        <v>9070</v>
      </c>
      <c r="O940" s="355">
        <v>9070</v>
      </c>
      <c r="P940" s="355">
        <v>9070</v>
      </c>
      <c r="Q940" s="355">
        <v>9070</v>
      </c>
      <c r="R940" s="355">
        <v>9070</v>
      </c>
      <c r="S940" s="355">
        <v>9070</v>
      </c>
      <c r="T940" s="355">
        <v>9070</v>
      </c>
      <c r="U940" s="354">
        <v>9069</v>
      </c>
      <c r="V940" s="272"/>
      <c r="W940" s="272"/>
      <c r="X940" s="272"/>
      <c r="Y940" s="273"/>
      <c r="Z940" s="274"/>
      <c r="AA940" s="274"/>
      <c r="AB940" s="274"/>
      <c r="AC940" s="274"/>
      <c r="AD940" s="274"/>
      <c r="AE940" s="274"/>
      <c r="AF940" s="274"/>
      <c r="AG940" s="274"/>
      <c r="AH940" s="274"/>
      <c r="AI940" s="274"/>
      <c r="AJ940" s="274"/>
      <c r="AK940" s="274"/>
      <c r="AL940" s="274"/>
      <c r="AM940" s="274"/>
      <c r="AN940" s="274"/>
      <c r="AO940" s="275"/>
      <c r="AP940" s="276"/>
      <c r="AQ940" s="277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  <c r="BE940" s="279"/>
      <c r="BF940" s="265"/>
      <c r="BG940" s="198"/>
    </row>
    <row r="941" spans="1:59" ht="13.5" customHeight="1" x14ac:dyDescent="0.2">
      <c r="A941" s="246" t="s">
        <v>95</v>
      </c>
      <c r="B941" s="362">
        <v>775</v>
      </c>
      <c r="C941" s="361">
        <v>503</v>
      </c>
      <c r="D941" s="360" t="s">
        <v>383</v>
      </c>
      <c r="E941" s="357" t="s">
        <v>96</v>
      </c>
      <c r="F941" s="359"/>
      <c r="G941" s="358"/>
      <c r="H941" s="356">
        <v>10101</v>
      </c>
      <c r="I941" s="355">
        <v>99750</v>
      </c>
      <c r="J941" s="355">
        <v>0</v>
      </c>
      <c r="K941" s="355">
        <v>9100</v>
      </c>
      <c r="L941" s="355">
        <v>9100</v>
      </c>
      <c r="M941" s="355">
        <v>9100</v>
      </c>
      <c r="N941" s="355">
        <v>9100</v>
      </c>
      <c r="O941" s="355">
        <v>9100</v>
      </c>
      <c r="P941" s="355">
        <v>9100</v>
      </c>
      <c r="Q941" s="355">
        <v>9100</v>
      </c>
      <c r="R941" s="355">
        <v>9100</v>
      </c>
      <c r="S941" s="355">
        <v>9100</v>
      </c>
      <c r="T941" s="355">
        <v>9100</v>
      </c>
      <c r="U941" s="354">
        <v>8750</v>
      </c>
      <c r="V941" s="272"/>
      <c r="W941" s="272"/>
      <c r="X941" s="272"/>
      <c r="Y941" s="273"/>
      <c r="Z941" s="274"/>
      <c r="AA941" s="274"/>
      <c r="AB941" s="274"/>
      <c r="AC941" s="274"/>
      <c r="AD941" s="274"/>
      <c r="AE941" s="274"/>
      <c r="AF941" s="274"/>
      <c r="AG941" s="274"/>
      <c r="AH941" s="274"/>
      <c r="AI941" s="274"/>
      <c r="AJ941" s="274"/>
      <c r="AK941" s="274"/>
      <c r="AL941" s="274"/>
      <c r="AM941" s="274"/>
      <c r="AN941" s="274"/>
      <c r="AO941" s="275"/>
      <c r="AP941" s="276"/>
      <c r="AQ941" s="277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  <c r="BE941" s="279"/>
      <c r="BF941" s="265"/>
      <c r="BG941" s="198"/>
    </row>
    <row r="942" spans="1:59" ht="13.5" customHeight="1" x14ac:dyDescent="0.2">
      <c r="A942" s="246" t="s">
        <v>95</v>
      </c>
      <c r="B942" s="362">
        <v>775</v>
      </c>
      <c r="C942" s="361">
        <v>503</v>
      </c>
      <c r="D942" s="360" t="s">
        <v>383</v>
      </c>
      <c r="E942" s="357" t="s">
        <v>96</v>
      </c>
      <c r="F942" s="359"/>
      <c r="G942" s="358"/>
      <c r="H942" s="356">
        <v>10101</v>
      </c>
      <c r="I942" s="355">
        <v>80591</v>
      </c>
      <c r="J942" s="355">
        <v>0</v>
      </c>
      <c r="K942" s="355">
        <v>7400</v>
      </c>
      <c r="L942" s="355">
        <v>7400</v>
      </c>
      <c r="M942" s="355">
        <v>7400</v>
      </c>
      <c r="N942" s="355">
        <v>7400</v>
      </c>
      <c r="O942" s="355">
        <v>7400</v>
      </c>
      <c r="P942" s="355">
        <v>7400</v>
      </c>
      <c r="Q942" s="355">
        <v>7400</v>
      </c>
      <c r="R942" s="355">
        <v>7400</v>
      </c>
      <c r="S942" s="355">
        <v>7400</v>
      </c>
      <c r="T942" s="355">
        <v>7400</v>
      </c>
      <c r="U942" s="354">
        <v>6591</v>
      </c>
      <c r="V942" s="272"/>
      <c r="W942" s="272"/>
      <c r="X942" s="272"/>
      <c r="Y942" s="273"/>
      <c r="Z942" s="274"/>
      <c r="AA942" s="274"/>
      <c r="AB942" s="274"/>
      <c r="AC942" s="274"/>
      <c r="AD942" s="274"/>
      <c r="AE942" s="274"/>
      <c r="AF942" s="274"/>
      <c r="AG942" s="274"/>
      <c r="AH942" s="274"/>
      <c r="AI942" s="274"/>
      <c r="AJ942" s="274"/>
      <c r="AK942" s="274"/>
      <c r="AL942" s="274"/>
      <c r="AM942" s="274"/>
      <c r="AN942" s="274"/>
      <c r="AO942" s="275"/>
      <c r="AP942" s="276"/>
      <c r="AQ942" s="277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  <c r="BE942" s="279"/>
      <c r="BF942" s="265"/>
      <c r="BG942" s="198"/>
    </row>
    <row r="943" spans="1:59" ht="17.25" customHeight="1" x14ac:dyDescent="0.2">
      <c r="A943" s="246" t="s">
        <v>388</v>
      </c>
      <c r="B943" s="362">
        <v>775</v>
      </c>
      <c r="C943" s="361">
        <v>503</v>
      </c>
      <c r="D943" s="360" t="s">
        <v>383</v>
      </c>
      <c r="E943" s="357" t="s">
        <v>347</v>
      </c>
      <c r="F943" s="359"/>
      <c r="G943" s="358"/>
      <c r="H943" s="356">
        <v>10101</v>
      </c>
      <c r="I943" s="355">
        <v>1424400</v>
      </c>
      <c r="J943" s="355">
        <v>6047.62</v>
      </c>
      <c r="K943" s="355">
        <v>231352.38</v>
      </c>
      <c r="L943" s="355">
        <v>118700</v>
      </c>
      <c r="M943" s="355">
        <v>118700</v>
      </c>
      <c r="N943" s="355">
        <v>118700</v>
      </c>
      <c r="O943" s="355">
        <v>118700</v>
      </c>
      <c r="P943" s="355">
        <v>118700</v>
      </c>
      <c r="Q943" s="355">
        <v>118700</v>
      </c>
      <c r="R943" s="355">
        <v>118700</v>
      </c>
      <c r="S943" s="355">
        <v>118700</v>
      </c>
      <c r="T943" s="355">
        <v>118700</v>
      </c>
      <c r="U943" s="354">
        <v>118700</v>
      </c>
      <c r="V943" s="272"/>
      <c r="W943" s="272"/>
      <c r="X943" s="272"/>
      <c r="Y943" s="273"/>
      <c r="Z943" s="274"/>
      <c r="AA943" s="274"/>
      <c r="AB943" s="274"/>
      <c r="AC943" s="274"/>
      <c r="AD943" s="274"/>
      <c r="AE943" s="274"/>
      <c r="AF943" s="274"/>
      <c r="AG943" s="274"/>
      <c r="AH943" s="274"/>
      <c r="AI943" s="274"/>
      <c r="AJ943" s="274"/>
      <c r="AK943" s="274"/>
      <c r="AL943" s="274"/>
      <c r="AM943" s="274"/>
      <c r="AN943" s="274"/>
      <c r="AO943" s="275"/>
      <c r="AP943" s="276"/>
      <c r="AQ943" s="277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  <c r="BE943" s="279"/>
      <c r="BF943" s="265"/>
      <c r="BG943" s="198"/>
    </row>
    <row r="944" spans="1:59" ht="13.5" customHeight="1" x14ac:dyDescent="0.2">
      <c r="A944" s="246" t="s">
        <v>95</v>
      </c>
      <c r="B944" s="362">
        <v>775</v>
      </c>
      <c r="C944" s="361">
        <v>503</v>
      </c>
      <c r="D944" s="360" t="s">
        <v>384</v>
      </c>
      <c r="E944" s="357" t="s">
        <v>96</v>
      </c>
      <c r="F944" s="359"/>
      <c r="G944" s="358"/>
      <c r="H944" s="356">
        <v>10101</v>
      </c>
      <c r="I944" s="355">
        <v>23610</v>
      </c>
      <c r="J944" s="355">
        <v>0</v>
      </c>
      <c r="K944" s="355">
        <v>0</v>
      </c>
      <c r="L944" s="355">
        <v>0</v>
      </c>
      <c r="M944" s="355">
        <v>0</v>
      </c>
      <c r="N944" s="355">
        <v>7870</v>
      </c>
      <c r="O944" s="355">
        <v>7870</v>
      </c>
      <c r="P944" s="355">
        <v>7870</v>
      </c>
      <c r="Q944" s="355">
        <v>0</v>
      </c>
      <c r="R944" s="355">
        <v>0</v>
      </c>
      <c r="S944" s="355">
        <v>0</v>
      </c>
      <c r="T944" s="355">
        <v>0</v>
      </c>
      <c r="U944" s="354">
        <v>0</v>
      </c>
      <c r="V944" s="272"/>
      <c r="W944" s="272"/>
      <c r="X944" s="272"/>
      <c r="Y944" s="273"/>
      <c r="Z944" s="274"/>
      <c r="AA944" s="274"/>
      <c r="AB944" s="274"/>
      <c r="AC944" s="274"/>
      <c r="AD944" s="274"/>
      <c r="AE944" s="274"/>
      <c r="AF944" s="274"/>
      <c r="AG944" s="274"/>
      <c r="AH944" s="274"/>
      <c r="AI944" s="274"/>
      <c r="AJ944" s="274"/>
      <c r="AK944" s="274"/>
      <c r="AL944" s="274"/>
      <c r="AM944" s="274"/>
      <c r="AN944" s="274"/>
      <c r="AO944" s="275"/>
      <c r="AP944" s="276"/>
      <c r="AQ944" s="277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  <c r="BE944" s="279"/>
      <c r="BF944" s="265"/>
      <c r="BG944" s="198"/>
    </row>
    <row r="945" spans="1:59" ht="13.5" customHeight="1" x14ac:dyDescent="0.2">
      <c r="A945" s="246" t="s">
        <v>95</v>
      </c>
      <c r="B945" s="362">
        <v>775</v>
      </c>
      <c r="C945" s="361">
        <v>503</v>
      </c>
      <c r="D945" s="360" t="s">
        <v>384</v>
      </c>
      <c r="E945" s="357" t="s">
        <v>96</v>
      </c>
      <c r="F945" s="359"/>
      <c r="G945" s="358"/>
      <c r="H945" s="356">
        <v>10101</v>
      </c>
      <c r="I945" s="355">
        <v>600350.4</v>
      </c>
      <c r="J945" s="355">
        <v>0</v>
      </c>
      <c r="K945" s="355">
        <v>102000</v>
      </c>
      <c r="L945" s="355">
        <v>51000</v>
      </c>
      <c r="M945" s="355">
        <v>51000</v>
      </c>
      <c r="N945" s="355">
        <v>51000</v>
      </c>
      <c r="O945" s="355">
        <v>51000</v>
      </c>
      <c r="P945" s="355">
        <v>51000</v>
      </c>
      <c r="Q945" s="355">
        <v>51000</v>
      </c>
      <c r="R945" s="355">
        <v>51000</v>
      </c>
      <c r="S945" s="355">
        <v>51000</v>
      </c>
      <c r="T945" s="355">
        <v>51000</v>
      </c>
      <c r="U945" s="354">
        <v>39350.400000000001</v>
      </c>
      <c r="V945" s="272"/>
      <c r="W945" s="272"/>
      <c r="X945" s="272"/>
      <c r="Y945" s="273"/>
      <c r="Z945" s="274"/>
      <c r="AA945" s="274"/>
      <c r="AB945" s="274"/>
      <c r="AC945" s="274"/>
      <c r="AD945" s="274"/>
      <c r="AE945" s="274"/>
      <c r="AF945" s="274"/>
      <c r="AG945" s="274"/>
      <c r="AH945" s="274"/>
      <c r="AI945" s="274"/>
      <c r="AJ945" s="274"/>
      <c r="AK945" s="274"/>
      <c r="AL945" s="274"/>
      <c r="AM945" s="274"/>
      <c r="AN945" s="274"/>
      <c r="AO945" s="275"/>
      <c r="AP945" s="276"/>
      <c r="AQ945" s="277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  <c r="BE945" s="279"/>
      <c r="BF945" s="265"/>
      <c r="BG945" s="198"/>
    </row>
    <row r="946" spans="1:59" ht="13.5" customHeight="1" x14ac:dyDescent="0.2">
      <c r="A946" s="246" t="s">
        <v>95</v>
      </c>
      <c r="B946" s="362">
        <v>775</v>
      </c>
      <c r="C946" s="361">
        <v>503</v>
      </c>
      <c r="D946" s="360" t="s">
        <v>384</v>
      </c>
      <c r="E946" s="357" t="s">
        <v>96</v>
      </c>
      <c r="F946" s="359"/>
      <c r="G946" s="358"/>
      <c r="H946" s="356">
        <v>10101</v>
      </c>
      <c r="I946" s="355">
        <v>178390</v>
      </c>
      <c r="J946" s="355">
        <v>0</v>
      </c>
      <c r="K946" s="355">
        <v>0</v>
      </c>
      <c r="L946" s="355">
        <v>0</v>
      </c>
      <c r="M946" s="355">
        <v>0</v>
      </c>
      <c r="N946" s="355">
        <v>89195</v>
      </c>
      <c r="O946" s="355">
        <v>89195</v>
      </c>
      <c r="P946" s="355">
        <v>0</v>
      </c>
      <c r="Q946" s="355">
        <v>0</v>
      </c>
      <c r="R946" s="355">
        <v>0</v>
      </c>
      <c r="S946" s="355">
        <v>0</v>
      </c>
      <c r="T946" s="355">
        <v>0</v>
      </c>
      <c r="U946" s="354">
        <v>0</v>
      </c>
      <c r="V946" s="272"/>
      <c r="W946" s="272"/>
      <c r="X946" s="272"/>
      <c r="Y946" s="273"/>
      <c r="Z946" s="274"/>
      <c r="AA946" s="274"/>
      <c r="AB946" s="274"/>
      <c r="AC946" s="274"/>
      <c r="AD946" s="274"/>
      <c r="AE946" s="274"/>
      <c r="AF946" s="274"/>
      <c r="AG946" s="274"/>
      <c r="AH946" s="274"/>
      <c r="AI946" s="274"/>
      <c r="AJ946" s="274"/>
      <c r="AK946" s="274"/>
      <c r="AL946" s="274"/>
      <c r="AM946" s="274"/>
      <c r="AN946" s="274"/>
      <c r="AO946" s="275"/>
      <c r="AP946" s="276"/>
      <c r="AQ946" s="277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  <c r="BE946" s="279"/>
      <c r="BF946" s="265"/>
      <c r="BG946" s="198"/>
    </row>
    <row r="947" spans="1:59" ht="13.5" customHeight="1" x14ac:dyDescent="0.2">
      <c r="A947" s="246" t="s">
        <v>95</v>
      </c>
      <c r="B947" s="362">
        <v>775</v>
      </c>
      <c r="C947" s="361">
        <v>503</v>
      </c>
      <c r="D947" s="360" t="s">
        <v>384</v>
      </c>
      <c r="E947" s="357" t="s">
        <v>96</v>
      </c>
      <c r="F947" s="359"/>
      <c r="G947" s="358"/>
      <c r="H947" s="356">
        <v>10101</v>
      </c>
      <c r="I947" s="355">
        <v>119422.62</v>
      </c>
      <c r="J947" s="355">
        <v>0</v>
      </c>
      <c r="K947" s="355">
        <v>11000</v>
      </c>
      <c r="L947" s="355">
        <v>11000</v>
      </c>
      <c r="M947" s="355">
        <v>11000</v>
      </c>
      <c r="N947" s="355">
        <v>11000</v>
      </c>
      <c r="O947" s="355">
        <v>11000</v>
      </c>
      <c r="P947" s="355">
        <v>11000</v>
      </c>
      <c r="Q947" s="355">
        <v>11000</v>
      </c>
      <c r="R947" s="355">
        <v>11000</v>
      </c>
      <c r="S947" s="355">
        <v>11000</v>
      </c>
      <c r="T947" s="355">
        <v>11000</v>
      </c>
      <c r="U947" s="354">
        <v>9422.6200000000008</v>
      </c>
      <c r="V947" s="272"/>
      <c r="W947" s="272"/>
      <c r="X947" s="272"/>
      <c r="Y947" s="273"/>
      <c r="Z947" s="274"/>
      <c r="AA947" s="274"/>
      <c r="AB947" s="274"/>
      <c r="AC947" s="274"/>
      <c r="AD947" s="274"/>
      <c r="AE947" s="274"/>
      <c r="AF947" s="274"/>
      <c r="AG947" s="274"/>
      <c r="AH947" s="274"/>
      <c r="AI947" s="274"/>
      <c r="AJ947" s="274"/>
      <c r="AK947" s="274"/>
      <c r="AL947" s="274"/>
      <c r="AM947" s="274"/>
      <c r="AN947" s="274"/>
      <c r="AO947" s="275"/>
      <c r="AP947" s="276"/>
      <c r="AQ947" s="277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  <c r="BE947" s="279"/>
      <c r="BF947" s="265"/>
      <c r="BG947" s="198"/>
    </row>
    <row r="948" spans="1:59" ht="13.5" customHeight="1" x14ac:dyDescent="0.2">
      <c r="A948" s="246" t="s">
        <v>95</v>
      </c>
      <c r="B948" s="362">
        <v>775</v>
      </c>
      <c r="C948" s="361">
        <v>503</v>
      </c>
      <c r="D948" s="360" t="s">
        <v>385</v>
      </c>
      <c r="E948" s="357" t="s">
        <v>96</v>
      </c>
      <c r="F948" s="359"/>
      <c r="G948" s="358"/>
      <c r="H948" s="356">
        <v>10101</v>
      </c>
      <c r="I948" s="355">
        <v>269326.71000000002</v>
      </c>
      <c r="J948" s="355">
        <v>25284.39</v>
      </c>
      <c r="K948" s="355">
        <v>25675.61</v>
      </c>
      <c r="L948" s="355">
        <v>25480</v>
      </c>
      <c r="M948" s="355">
        <v>25480</v>
      </c>
      <c r="N948" s="355">
        <v>25480</v>
      </c>
      <c r="O948" s="355">
        <v>25480</v>
      </c>
      <c r="P948" s="355">
        <v>25480</v>
      </c>
      <c r="Q948" s="355">
        <v>25480</v>
      </c>
      <c r="R948" s="355">
        <v>25480</v>
      </c>
      <c r="S948" s="355">
        <v>25480</v>
      </c>
      <c r="T948" s="355">
        <v>14526.71</v>
      </c>
      <c r="U948" s="354">
        <v>0</v>
      </c>
      <c r="V948" s="272"/>
      <c r="W948" s="272"/>
      <c r="X948" s="272"/>
      <c r="Y948" s="273"/>
      <c r="Z948" s="274"/>
      <c r="AA948" s="274"/>
      <c r="AB948" s="274"/>
      <c r="AC948" s="274"/>
      <c r="AD948" s="274"/>
      <c r="AE948" s="274"/>
      <c r="AF948" s="274"/>
      <c r="AG948" s="274"/>
      <c r="AH948" s="274"/>
      <c r="AI948" s="274"/>
      <c r="AJ948" s="274"/>
      <c r="AK948" s="274"/>
      <c r="AL948" s="274"/>
      <c r="AM948" s="274"/>
      <c r="AN948" s="274"/>
      <c r="AO948" s="275"/>
      <c r="AP948" s="276"/>
      <c r="AQ948" s="277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  <c r="BE948" s="279"/>
      <c r="BF948" s="265"/>
      <c r="BG948" s="198"/>
    </row>
    <row r="949" spans="1:59" ht="24" customHeight="1" x14ac:dyDescent="0.2">
      <c r="A949" s="246" t="s">
        <v>104</v>
      </c>
      <c r="B949" s="362">
        <v>775</v>
      </c>
      <c r="C949" s="361">
        <v>503</v>
      </c>
      <c r="D949" s="360" t="s">
        <v>385</v>
      </c>
      <c r="E949" s="357" t="s">
        <v>105</v>
      </c>
      <c r="F949" s="359"/>
      <c r="G949" s="358"/>
      <c r="H949" s="356">
        <v>10101</v>
      </c>
      <c r="I949" s="355">
        <v>1370894.41</v>
      </c>
      <c r="J949" s="355">
        <v>0</v>
      </c>
      <c r="K949" s="355">
        <v>0</v>
      </c>
      <c r="L949" s="355">
        <v>342800</v>
      </c>
      <c r="M949" s="355">
        <v>0</v>
      </c>
      <c r="N949" s="355">
        <v>0</v>
      </c>
      <c r="O949" s="355">
        <v>342800</v>
      </c>
      <c r="P949" s="355">
        <v>0</v>
      </c>
      <c r="Q949" s="355">
        <v>0</v>
      </c>
      <c r="R949" s="355">
        <v>342800</v>
      </c>
      <c r="S949" s="355">
        <v>0</v>
      </c>
      <c r="T949" s="355">
        <v>0</v>
      </c>
      <c r="U949" s="354">
        <v>342494.41</v>
      </c>
      <c r="V949" s="272"/>
      <c r="W949" s="272"/>
      <c r="X949" s="272"/>
      <c r="Y949" s="273"/>
      <c r="Z949" s="274"/>
      <c r="AA949" s="274"/>
      <c r="AB949" s="274"/>
      <c r="AC949" s="274"/>
      <c r="AD949" s="274"/>
      <c r="AE949" s="274"/>
      <c r="AF949" s="274"/>
      <c r="AG949" s="274"/>
      <c r="AH949" s="274"/>
      <c r="AI949" s="274"/>
      <c r="AJ949" s="274"/>
      <c r="AK949" s="274"/>
      <c r="AL949" s="274"/>
      <c r="AM949" s="274"/>
      <c r="AN949" s="274"/>
      <c r="AO949" s="275"/>
      <c r="AP949" s="276"/>
      <c r="AQ949" s="277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  <c r="BE949" s="279"/>
      <c r="BF949" s="265"/>
      <c r="BG949" s="198"/>
    </row>
    <row r="950" spans="1:59" ht="13.5" customHeight="1" x14ac:dyDescent="0.2">
      <c r="A950" s="246" t="s">
        <v>95</v>
      </c>
      <c r="B950" s="362">
        <v>775</v>
      </c>
      <c r="C950" s="361">
        <v>503</v>
      </c>
      <c r="D950" s="360" t="s">
        <v>387</v>
      </c>
      <c r="E950" s="357" t="s">
        <v>96</v>
      </c>
      <c r="F950" s="359"/>
      <c r="G950" s="358"/>
      <c r="H950" s="356">
        <v>10101</v>
      </c>
      <c r="I950" s="355">
        <v>623550</v>
      </c>
      <c r="J950" s="355">
        <v>0</v>
      </c>
      <c r="K950" s="355">
        <v>56000</v>
      </c>
      <c r="L950" s="355">
        <v>56000</v>
      </c>
      <c r="M950" s="355">
        <v>56000</v>
      </c>
      <c r="N950" s="355">
        <v>56000</v>
      </c>
      <c r="O950" s="355">
        <v>56000</v>
      </c>
      <c r="P950" s="355">
        <v>56000</v>
      </c>
      <c r="Q950" s="355">
        <v>56000</v>
      </c>
      <c r="R950" s="355">
        <v>56000</v>
      </c>
      <c r="S950" s="355">
        <v>56000</v>
      </c>
      <c r="T950" s="355">
        <v>56000</v>
      </c>
      <c r="U950" s="354">
        <v>63550</v>
      </c>
      <c r="V950" s="272"/>
      <c r="W950" s="272"/>
      <c r="X950" s="272"/>
      <c r="Y950" s="273"/>
      <c r="Z950" s="274"/>
      <c r="AA950" s="274"/>
      <c r="AB950" s="274"/>
      <c r="AC950" s="274"/>
      <c r="AD950" s="274"/>
      <c r="AE950" s="274"/>
      <c r="AF950" s="274"/>
      <c r="AG950" s="274"/>
      <c r="AH950" s="274"/>
      <c r="AI950" s="274"/>
      <c r="AJ950" s="274"/>
      <c r="AK950" s="274"/>
      <c r="AL950" s="274"/>
      <c r="AM950" s="274"/>
      <c r="AN950" s="274"/>
      <c r="AO950" s="275"/>
      <c r="AP950" s="276"/>
      <c r="AQ950" s="277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  <c r="BE950" s="279"/>
      <c r="BF950" s="265"/>
      <c r="BG950" s="198"/>
    </row>
    <row r="951" spans="1:59" ht="13.5" customHeight="1" x14ac:dyDescent="0.2">
      <c r="A951" s="246" t="s">
        <v>95</v>
      </c>
      <c r="B951" s="362">
        <v>775</v>
      </c>
      <c r="C951" s="361">
        <v>503</v>
      </c>
      <c r="D951" s="360" t="s">
        <v>386</v>
      </c>
      <c r="E951" s="357" t="s">
        <v>96</v>
      </c>
      <c r="F951" s="359"/>
      <c r="G951" s="358"/>
      <c r="H951" s="356">
        <v>10101</v>
      </c>
      <c r="I951" s="355">
        <v>26040</v>
      </c>
      <c r="J951" s="355">
        <v>0</v>
      </c>
      <c r="K951" s="355">
        <v>2300</v>
      </c>
      <c r="L951" s="355">
        <v>2300</v>
      </c>
      <c r="M951" s="355">
        <v>2300</v>
      </c>
      <c r="N951" s="355">
        <v>2300</v>
      </c>
      <c r="O951" s="355">
        <v>2300</v>
      </c>
      <c r="P951" s="355">
        <v>2300</v>
      </c>
      <c r="Q951" s="355">
        <v>2300</v>
      </c>
      <c r="R951" s="355">
        <v>2300</v>
      </c>
      <c r="S951" s="355">
        <v>2300</v>
      </c>
      <c r="T951" s="355">
        <v>2300</v>
      </c>
      <c r="U951" s="354">
        <v>3040</v>
      </c>
      <c r="V951" s="272"/>
      <c r="W951" s="272"/>
      <c r="X951" s="272"/>
      <c r="Y951" s="273"/>
      <c r="Z951" s="274"/>
      <c r="AA951" s="274"/>
      <c r="AB951" s="274"/>
      <c r="AC951" s="274"/>
      <c r="AD951" s="274"/>
      <c r="AE951" s="274"/>
      <c r="AF951" s="274"/>
      <c r="AG951" s="274"/>
      <c r="AH951" s="274"/>
      <c r="AI951" s="274"/>
      <c r="AJ951" s="274"/>
      <c r="AK951" s="274"/>
      <c r="AL951" s="274"/>
      <c r="AM951" s="274"/>
      <c r="AN951" s="274"/>
      <c r="AO951" s="275"/>
      <c r="AP951" s="276"/>
      <c r="AQ951" s="277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  <c r="BE951" s="279"/>
      <c r="BF951" s="265"/>
      <c r="BG951" s="198"/>
    </row>
    <row r="952" spans="1:59" ht="13.5" customHeight="1" x14ac:dyDescent="0.2">
      <c r="A952" s="246" t="s">
        <v>95</v>
      </c>
      <c r="B952" s="362">
        <v>775</v>
      </c>
      <c r="C952" s="361">
        <v>503</v>
      </c>
      <c r="D952" s="360" t="s">
        <v>386</v>
      </c>
      <c r="E952" s="357" t="s">
        <v>96</v>
      </c>
      <c r="F952" s="359"/>
      <c r="G952" s="358"/>
      <c r="H952" s="356">
        <v>10101</v>
      </c>
      <c r="I952" s="355">
        <v>19440</v>
      </c>
      <c r="J952" s="355">
        <v>0</v>
      </c>
      <c r="K952" s="355">
        <v>1800</v>
      </c>
      <c r="L952" s="355">
        <v>1800</v>
      </c>
      <c r="M952" s="355">
        <v>1800</v>
      </c>
      <c r="N952" s="355">
        <v>1800</v>
      </c>
      <c r="O952" s="355">
        <v>1800</v>
      </c>
      <c r="P952" s="355">
        <v>1800</v>
      </c>
      <c r="Q952" s="355">
        <v>1800</v>
      </c>
      <c r="R952" s="355">
        <v>1800</v>
      </c>
      <c r="S952" s="355">
        <v>1800</v>
      </c>
      <c r="T952" s="355">
        <v>1800</v>
      </c>
      <c r="U952" s="354">
        <v>1440</v>
      </c>
      <c r="V952" s="272"/>
      <c r="W952" s="272"/>
      <c r="X952" s="272"/>
      <c r="Y952" s="273"/>
      <c r="Z952" s="274"/>
      <c r="AA952" s="274"/>
      <c r="AB952" s="274"/>
      <c r="AC952" s="274"/>
      <c r="AD952" s="274"/>
      <c r="AE952" s="274"/>
      <c r="AF952" s="274"/>
      <c r="AG952" s="274"/>
      <c r="AH952" s="274"/>
      <c r="AI952" s="274"/>
      <c r="AJ952" s="274"/>
      <c r="AK952" s="274"/>
      <c r="AL952" s="274"/>
      <c r="AM952" s="274"/>
      <c r="AN952" s="274"/>
      <c r="AO952" s="275"/>
      <c r="AP952" s="276"/>
      <c r="AQ952" s="277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  <c r="BE952" s="279"/>
      <c r="BF952" s="265"/>
      <c r="BG952" s="198"/>
    </row>
    <row r="953" spans="1:59" ht="13.5" customHeight="1" x14ac:dyDescent="0.2">
      <c r="A953" s="246" t="s">
        <v>95</v>
      </c>
      <c r="B953" s="362">
        <v>775</v>
      </c>
      <c r="C953" s="361">
        <v>503</v>
      </c>
      <c r="D953" s="360" t="s">
        <v>386</v>
      </c>
      <c r="E953" s="357" t="s">
        <v>96</v>
      </c>
      <c r="F953" s="359"/>
      <c r="G953" s="358"/>
      <c r="H953" s="356">
        <v>10101</v>
      </c>
      <c r="I953" s="355">
        <v>2207727.7999999998</v>
      </c>
      <c r="J953" s="355">
        <v>39444</v>
      </c>
      <c r="K953" s="355">
        <v>422556</v>
      </c>
      <c r="L953" s="355">
        <v>231000</v>
      </c>
      <c r="M953" s="355">
        <v>231000</v>
      </c>
      <c r="N953" s="355">
        <v>231000</v>
      </c>
      <c r="O953" s="355">
        <v>231000</v>
      </c>
      <c r="P953" s="355">
        <v>231000</v>
      </c>
      <c r="Q953" s="355">
        <v>231000</v>
      </c>
      <c r="R953" s="355">
        <v>140000</v>
      </c>
      <c r="S953" s="355">
        <v>0</v>
      </c>
      <c r="T953" s="355">
        <v>0</v>
      </c>
      <c r="U953" s="354">
        <v>219727.8</v>
      </c>
      <c r="V953" s="272"/>
      <c r="W953" s="272"/>
      <c r="X953" s="272"/>
      <c r="Y953" s="273"/>
      <c r="Z953" s="274"/>
      <c r="AA953" s="274"/>
      <c r="AB953" s="274"/>
      <c r="AC953" s="274"/>
      <c r="AD953" s="274"/>
      <c r="AE953" s="274"/>
      <c r="AF953" s="274"/>
      <c r="AG953" s="274"/>
      <c r="AH953" s="274"/>
      <c r="AI953" s="274"/>
      <c r="AJ953" s="274"/>
      <c r="AK953" s="274"/>
      <c r="AL953" s="274"/>
      <c r="AM953" s="274"/>
      <c r="AN953" s="274"/>
      <c r="AO953" s="275"/>
      <c r="AP953" s="276"/>
      <c r="AQ953" s="277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  <c r="BE953" s="279"/>
      <c r="BF953" s="265"/>
      <c r="BG953" s="198"/>
    </row>
    <row r="954" spans="1:59" ht="13.5" customHeight="1" x14ac:dyDescent="0.2">
      <c r="A954" s="246" t="s">
        <v>95</v>
      </c>
      <c r="B954" s="362">
        <v>775</v>
      </c>
      <c r="C954" s="361">
        <v>503</v>
      </c>
      <c r="D954" s="360" t="s">
        <v>386</v>
      </c>
      <c r="E954" s="357" t="s">
        <v>96</v>
      </c>
      <c r="F954" s="359"/>
      <c r="G954" s="358"/>
      <c r="H954" s="356">
        <v>10101</v>
      </c>
      <c r="I954" s="355">
        <v>564664</v>
      </c>
      <c r="J954" s="355">
        <v>0</v>
      </c>
      <c r="K954" s="355">
        <v>554000</v>
      </c>
      <c r="L954" s="355">
        <v>1000</v>
      </c>
      <c r="M954" s="355">
        <v>1000</v>
      </c>
      <c r="N954" s="355">
        <v>1000</v>
      </c>
      <c r="O954" s="355">
        <v>1000</v>
      </c>
      <c r="P954" s="355">
        <v>1000</v>
      </c>
      <c r="Q954" s="355">
        <v>1000</v>
      </c>
      <c r="R954" s="355">
        <v>1000</v>
      </c>
      <c r="S954" s="355">
        <v>1000</v>
      </c>
      <c r="T954" s="355">
        <v>1000</v>
      </c>
      <c r="U954" s="354">
        <v>1664</v>
      </c>
      <c r="V954" s="272"/>
      <c r="W954" s="272"/>
      <c r="X954" s="272"/>
      <c r="Y954" s="273"/>
      <c r="Z954" s="274"/>
      <c r="AA954" s="274"/>
      <c r="AB954" s="274"/>
      <c r="AC954" s="274"/>
      <c r="AD954" s="274"/>
      <c r="AE954" s="274"/>
      <c r="AF954" s="274"/>
      <c r="AG954" s="274"/>
      <c r="AH954" s="274"/>
      <c r="AI954" s="274"/>
      <c r="AJ954" s="274"/>
      <c r="AK954" s="274"/>
      <c r="AL954" s="274"/>
      <c r="AM954" s="274"/>
      <c r="AN954" s="274"/>
      <c r="AO954" s="275"/>
      <c r="AP954" s="276"/>
      <c r="AQ954" s="277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  <c r="BE954" s="279"/>
      <c r="BF954" s="265"/>
      <c r="BG954" s="198"/>
    </row>
    <row r="955" spans="1:59" ht="13.5" customHeight="1" x14ac:dyDescent="0.2">
      <c r="A955" s="246" t="s">
        <v>95</v>
      </c>
      <c r="B955" s="362">
        <v>775</v>
      </c>
      <c r="C955" s="361">
        <v>503</v>
      </c>
      <c r="D955" s="360" t="s">
        <v>386</v>
      </c>
      <c r="E955" s="357" t="s">
        <v>96</v>
      </c>
      <c r="F955" s="359"/>
      <c r="G955" s="358"/>
      <c r="H955" s="356">
        <v>10101</v>
      </c>
      <c r="I955" s="355">
        <v>2867</v>
      </c>
      <c r="J955" s="355">
        <v>0</v>
      </c>
      <c r="K955" s="355">
        <v>0</v>
      </c>
      <c r="L955" s="355">
        <v>0</v>
      </c>
      <c r="M955" s="355">
        <v>2867</v>
      </c>
      <c r="N955" s="355">
        <v>0</v>
      </c>
      <c r="O955" s="355">
        <v>0</v>
      </c>
      <c r="P955" s="355">
        <v>0</v>
      </c>
      <c r="Q955" s="355">
        <v>0</v>
      </c>
      <c r="R955" s="355">
        <v>0</v>
      </c>
      <c r="S955" s="355">
        <v>0</v>
      </c>
      <c r="T955" s="355">
        <v>0</v>
      </c>
      <c r="U955" s="354">
        <v>0</v>
      </c>
      <c r="V955" s="272"/>
      <c r="W955" s="272"/>
      <c r="X955" s="272"/>
      <c r="Y955" s="273"/>
      <c r="Z955" s="274"/>
      <c r="AA955" s="274"/>
      <c r="AB955" s="274"/>
      <c r="AC955" s="274"/>
      <c r="AD955" s="274"/>
      <c r="AE955" s="274"/>
      <c r="AF955" s="274"/>
      <c r="AG955" s="274"/>
      <c r="AH955" s="274"/>
      <c r="AI955" s="274"/>
      <c r="AJ955" s="274"/>
      <c r="AK955" s="274"/>
      <c r="AL955" s="274"/>
      <c r="AM955" s="274"/>
      <c r="AN955" s="274"/>
      <c r="AO955" s="275"/>
      <c r="AP955" s="276"/>
      <c r="AQ955" s="277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  <c r="BE955" s="279"/>
      <c r="BF955" s="265"/>
      <c r="BG955" s="198"/>
    </row>
    <row r="956" spans="1:59" ht="13.5" customHeight="1" x14ac:dyDescent="0.2">
      <c r="A956" s="246" t="s">
        <v>95</v>
      </c>
      <c r="B956" s="362">
        <v>775</v>
      </c>
      <c r="C956" s="361">
        <v>503</v>
      </c>
      <c r="D956" s="360" t="s">
        <v>386</v>
      </c>
      <c r="E956" s="357" t="s">
        <v>96</v>
      </c>
      <c r="F956" s="359"/>
      <c r="G956" s="358"/>
      <c r="H956" s="356">
        <v>10101</v>
      </c>
      <c r="I956" s="355">
        <v>222720</v>
      </c>
      <c r="J956" s="355">
        <v>0</v>
      </c>
      <c r="K956" s="355">
        <v>21000</v>
      </c>
      <c r="L956" s="355">
        <v>21000</v>
      </c>
      <c r="M956" s="355">
        <v>21000</v>
      </c>
      <c r="N956" s="355">
        <v>21000</v>
      </c>
      <c r="O956" s="355">
        <v>21000</v>
      </c>
      <c r="P956" s="355">
        <v>21000</v>
      </c>
      <c r="Q956" s="355">
        <v>21000</v>
      </c>
      <c r="R956" s="355">
        <v>21000</v>
      </c>
      <c r="S956" s="355">
        <v>21000</v>
      </c>
      <c r="T956" s="355">
        <v>21000</v>
      </c>
      <c r="U956" s="354">
        <v>12720</v>
      </c>
      <c r="V956" s="272"/>
      <c r="W956" s="272"/>
      <c r="X956" s="272"/>
      <c r="Y956" s="273"/>
      <c r="Z956" s="274"/>
      <c r="AA956" s="274"/>
      <c r="AB956" s="274"/>
      <c r="AC956" s="274"/>
      <c r="AD956" s="274"/>
      <c r="AE956" s="274"/>
      <c r="AF956" s="274"/>
      <c r="AG956" s="274"/>
      <c r="AH956" s="274"/>
      <c r="AI956" s="274"/>
      <c r="AJ956" s="274"/>
      <c r="AK956" s="274"/>
      <c r="AL956" s="274"/>
      <c r="AM956" s="274"/>
      <c r="AN956" s="274"/>
      <c r="AO956" s="275"/>
      <c r="AP956" s="276"/>
      <c r="AQ956" s="277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  <c r="BE956" s="279"/>
      <c r="BF956" s="265"/>
      <c r="BG956" s="198"/>
    </row>
    <row r="957" spans="1:59" ht="13.5" customHeight="1" x14ac:dyDescent="0.2">
      <c r="A957" s="246" t="s">
        <v>95</v>
      </c>
      <c r="B957" s="362">
        <v>775</v>
      </c>
      <c r="C957" s="361">
        <v>503</v>
      </c>
      <c r="D957" s="360" t="s">
        <v>386</v>
      </c>
      <c r="E957" s="357" t="s">
        <v>96</v>
      </c>
      <c r="F957" s="359"/>
      <c r="G957" s="358"/>
      <c r="H957" s="356">
        <v>10101</v>
      </c>
      <c r="I957" s="355">
        <v>225833.72</v>
      </c>
      <c r="J957" s="355">
        <v>0</v>
      </c>
      <c r="K957" s="355">
        <v>19000</v>
      </c>
      <c r="L957" s="355">
        <v>19000</v>
      </c>
      <c r="M957" s="355">
        <v>21000</v>
      </c>
      <c r="N957" s="355">
        <v>21000</v>
      </c>
      <c r="O957" s="355">
        <v>21000</v>
      </c>
      <c r="P957" s="355">
        <v>21000</v>
      </c>
      <c r="Q957" s="355">
        <v>21000</v>
      </c>
      <c r="R957" s="355">
        <v>21000</v>
      </c>
      <c r="S957" s="355">
        <v>21000</v>
      </c>
      <c r="T957" s="355">
        <v>21000</v>
      </c>
      <c r="U957" s="354">
        <v>19833.72</v>
      </c>
      <c r="V957" s="272"/>
      <c r="W957" s="272"/>
      <c r="X957" s="272"/>
      <c r="Y957" s="273"/>
      <c r="Z957" s="274"/>
      <c r="AA957" s="274"/>
      <c r="AB957" s="274"/>
      <c r="AC957" s="274"/>
      <c r="AD957" s="274"/>
      <c r="AE957" s="274"/>
      <c r="AF957" s="274"/>
      <c r="AG957" s="274"/>
      <c r="AH957" s="274"/>
      <c r="AI957" s="274"/>
      <c r="AJ957" s="274"/>
      <c r="AK957" s="274"/>
      <c r="AL957" s="274"/>
      <c r="AM957" s="274"/>
      <c r="AN957" s="274"/>
      <c r="AO957" s="275"/>
      <c r="AP957" s="276"/>
      <c r="AQ957" s="277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  <c r="BE957" s="279"/>
      <c r="BF957" s="265"/>
      <c r="BG957" s="198"/>
    </row>
    <row r="958" spans="1:59" ht="17.25" customHeight="1" x14ac:dyDescent="0.2">
      <c r="A958" s="246" t="s">
        <v>388</v>
      </c>
      <c r="B958" s="362">
        <v>775</v>
      </c>
      <c r="C958" s="361">
        <v>503</v>
      </c>
      <c r="D958" s="360" t="s">
        <v>386</v>
      </c>
      <c r="E958" s="357" t="s">
        <v>347</v>
      </c>
      <c r="F958" s="359"/>
      <c r="G958" s="358"/>
      <c r="H958" s="356">
        <v>10101</v>
      </c>
      <c r="I958" s="355">
        <v>19717.5</v>
      </c>
      <c r="J958" s="355">
        <v>0</v>
      </c>
      <c r="K958" s="355">
        <v>3300</v>
      </c>
      <c r="L958" s="355">
        <v>1600</v>
      </c>
      <c r="M958" s="355">
        <v>1600</v>
      </c>
      <c r="N958" s="355">
        <v>1600</v>
      </c>
      <c r="O958" s="355">
        <v>1600</v>
      </c>
      <c r="P958" s="355">
        <v>1600</v>
      </c>
      <c r="Q958" s="355">
        <v>1600</v>
      </c>
      <c r="R958" s="355">
        <v>1600</v>
      </c>
      <c r="S958" s="355">
        <v>1600</v>
      </c>
      <c r="T958" s="355">
        <v>1600</v>
      </c>
      <c r="U958" s="354">
        <v>2017.5</v>
      </c>
      <c r="V958" s="272"/>
      <c r="W958" s="272"/>
      <c r="X958" s="272"/>
      <c r="Y958" s="273"/>
      <c r="Z958" s="274"/>
      <c r="AA958" s="274"/>
      <c r="AB958" s="274"/>
      <c r="AC958" s="274"/>
      <c r="AD958" s="274"/>
      <c r="AE958" s="274"/>
      <c r="AF958" s="274"/>
      <c r="AG958" s="274"/>
      <c r="AH958" s="274"/>
      <c r="AI958" s="274"/>
      <c r="AJ958" s="274"/>
      <c r="AK958" s="274"/>
      <c r="AL958" s="274"/>
      <c r="AM958" s="274"/>
      <c r="AN958" s="274"/>
      <c r="AO958" s="275"/>
      <c r="AP958" s="276"/>
      <c r="AQ958" s="277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  <c r="BE958" s="279"/>
      <c r="BF958" s="265"/>
      <c r="BG958" s="198"/>
    </row>
    <row r="959" spans="1:59" ht="13.5" customHeight="1" x14ac:dyDescent="0.2">
      <c r="A959" s="246" t="s">
        <v>95</v>
      </c>
      <c r="B959" s="362">
        <v>775</v>
      </c>
      <c r="C959" s="361">
        <v>503</v>
      </c>
      <c r="D959" s="360" t="s">
        <v>406</v>
      </c>
      <c r="E959" s="357" t="s">
        <v>96</v>
      </c>
      <c r="F959" s="359"/>
      <c r="G959" s="358" t="s">
        <v>950</v>
      </c>
      <c r="H959" s="356">
        <v>10111</v>
      </c>
      <c r="I959" s="355">
        <v>20663.240000000002</v>
      </c>
      <c r="J959" s="355">
        <v>0</v>
      </c>
      <c r="K959" s="355">
        <v>0</v>
      </c>
      <c r="L959" s="355">
        <v>1542.5</v>
      </c>
      <c r="M959" s="355">
        <v>1370.79</v>
      </c>
      <c r="N959" s="355">
        <v>4186.67</v>
      </c>
      <c r="O959" s="355">
        <v>5952.38</v>
      </c>
      <c r="P959" s="355">
        <v>7610.9</v>
      </c>
      <c r="Q959" s="355">
        <v>0</v>
      </c>
      <c r="R959" s="355">
        <v>0</v>
      </c>
      <c r="S959" s="355">
        <v>0</v>
      </c>
      <c r="T959" s="355">
        <v>0</v>
      </c>
      <c r="U959" s="354">
        <v>0</v>
      </c>
      <c r="V959" s="272"/>
      <c r="W959" s="272"/>
      <c r="X959" s="272"/>
      <c r="Y959" s="273"/>
      <c r="Z959" s="274"/>
      <c r="AA959" s="274"/>
      <c r="AB959" s="274"/>
      <c r="AC959" s="274"/>
      <c r="AD959" s="274"/>
      <c r="AE959" s="274"/>
      <c r="AF959" s="274"/>
      <c r="AG959" s="274"/>
      <c r="AH959" s="274"/>
      <c r="AI959" s="274"/>
      <c r="AJ959" s="274"/>
      <c r="AK959" s="274"/>
      <c r="AL959" s="274"/>
      <c r="AM959" s="274"/>
      <c r="AN959" s="274"/>
      <c r="AO959" s="275"/>
      <c r="AP959" s="276"/>
      <c r="AQ959" s="277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  <c r="BE959" s="279"/>
      <c r="BF959" s="265"/>
      <c r="BG959" s="198"/>
    </row>
    <row r="960" spans="1:59" ht="13.5" customHeight="1" x14ac:dyDescent="0.2">
      <c r="A960" s="246" t="s">
        <v>95</v>
      </c>
      <c r="B960" s="362">
        <v>775</v>
      </c>
      <c r="C960" s="361">
        <v>503</v>
      </c>
      <c r="D960" s="360" t="s">
        <v>406</v>
      </c>
      <c r="E960" s="357" t="s">
        <v>96</v>
      </c>
      <c r="F960" s="359"/>
      <c r="G960" s="358" t="s">
        <v>950</v>
      </c>
      <c r="H960" s="356">
        <v>10306</v>
      </c>
      <c r="I960" s="355">
        <v>20642576.75</v>
      </c>
      <c r="J960" s="355">
        <v>0</v>
      </c>
      <c r="K960" s="355">
        <v>0</v>
      </c>
      <c r="L960" s="355">
        <v>1540957.27</v>
      </c>
      <c r="M960" s="355">
        <v>1369425.73</v>
      </c>
      <c r="N960" s="355">
        <v>4182483.56</v>
      </c>
      <c r="O960" s="355">
        <v>5946423.75</v>
      </c>
      <c r="P960" s="355">
        <v>7603286.4400000004</v>
      </c>
      <c r="Q960" s="355">
        <v>0</v>
      </c>
      <c r="R960" s="355">
        <v>0</v>
      </c>
      <c r="S960" s="355">
        <v>0</v>
      </c>
      <c r="T960" s="355">
        <v>0</v>
      </c>
      <c r="U960" s="354">
        <v>0</v>
      </c>
      <c r="V960" s="272"/>
      <c r="W960" s="272"/>
      <c r="X960" s="272"/>
      <c r="Y960" s="273"/>
      <c r="Z960" s="274"/>
      <c r="AA960" s="274"/>
      <c r="AB960" s="274"/>
      <c r="AC960" s="274"/>
      <c r="AD960" s="274"/>
      <c r="AE960" s="274"/>
      <c r="AF960" s="274"/>
      <c r="AG960" s="274"/>
      <c r="AH960" s="274"/>
      <c r="AI960" s="274"/>
      <c r="AJ960" s="274"/>
      <c r="AK960" s="274"/>
      <c r="AL960" s="274"/>
      <c r="AM960" s="274"/>
      <c r="AN960" s="274"/>
      <c r="AO960" s="275"/>
      <c r="AP960" s="276"/>
      <c r="AQ960" s="277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  <c r="BE960" s="279"/>
      <c r="BF960" s="265"/>
      <c r="BG960" s="198"/>
    </row>
    <row r="961" spans="1:59" ht="13.5" customHeight="1" x14ac:dyDescent="0.2">
      <c r="A961" s="246" t="s">
        <v>95</v>
      </c>
      <c r="B961" s="362">
        <v>775</v>
      </c>
      <c r="C961" s="361">
        <v>503</v>
      </c>
      <c r="D961" s="360" t="s">
        <v>1015</v>
      </c>
      <c r="E961" s="357" t="s">
        <v>96</v>
      </c>
      <c r="F961" s="359"/>
      <c r="G961" s="358" t="s">
        <v>928</v>
      </c>
      <c r="H961" s="356">
        <v>10204</v>
      </c>
      <c r="I961" s="355">
        <v>107600</v>
      </c>
      <c r="J961" s="355">
        <v>0</v>
      </c>
      <c r="K961" s="355">
        <v>0</v>
      </c>
      <c r="L961" s="355">
        <v>0</v>
      </c>
      <c r="M961" s="355">
        <v>0</v>
      </c>
      <c r="N961" s="355">
        <v>0</v>
      </c>
      <c r="O961" s="355">
        <v>0</v>
      </c>
      <c r="P961" s="355">
        <v>0</v>
      </c>
      <c r="Q961" s="355">
        <v>107600</v>
      </c>
      <c r="R961" s="355">
        <v>0</v>
      </c>
      <c r="S961" s="355">
        <v>0</v>
      </c>
      <c r="T961" s="355">
        <v>0</v>
      </c>
      <c r="U961" s="354">
        <v>0</v>
      </c>
      <c r="V961" s="272"/>
      <c r="W961" s="272"/>
      <c r="X961" s="272"/>
      <c r="Y961" s="273"/>
      <c r="Z961" s="274"/>
      <c r="AA961" s="274"/>
      <c r="AB961" s="274"/>
      <c r="AC961" s="274"/>
      <c r="AD961" s="274"/>
      <c r="AE961" s="274"/>
      <c r="AF961" s="274"/>
      <c r="AG961" s="274"/>
      <c r="AH961" s="274"/>
      <c r="AI961" s="274"/>
      <c r="AJ961" s="274"/>
      <c r="AK961" s="274"/>
      <c r="AL961" s="274"/>
      <c r="AM961" s="274"/>
      <c r="AN961" s="274"/>
      <c r="AO961" s="275"/>
      <c r="AP961" s="276"/>
      <c r="AQ961" s="277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  <c r="BE961" s="279"/>
      <c r="BF961" s="265"/>
      <c r="BG961" s="198"/>
    </row>
    <row r="962" spans="1:59" ht="13.5" customHeight="1" x14ac:dyDescent="0.2">
      <c r="A962" s="246" t="s">
        <v>95</v>
      </c>
      <c r="B962" s="362">
        <v>775</v>
      </c>
      <c r="C962" s="361">
        <v>503</v>
      </c>
      <c r="D962" s="360" t="s">
        <v>1016</v>
      </c>
      <c r="E962" s="357" t="s">
        <v>96</v>
      </c>
      <c r="F962" s="359"/>
      <c r="G962" s="358" t="s">
        <v>930</v>
      </c>
      <c r="H962" s="356">
        <v>10204</v>
      </c>
      <c r="I962" s="355">
        <v>78550</v>
      </c>
      <c r="J962" s="355">
        <v>0</v>
      </c>
      <c r="K962" s="355">
        <v>0</v>
      </c>
      <c r="L962" s="355">
        <v>0</v>
      </c>
      <c r="M962" s="355">
        <v>0</v>
      </c>
      <c r="N962" s="355">
        <v>0</v>
      </c>
      <c r="O962" s="355">
        <v>0</v>
      </c>
      <c r="P962" s="355">
        <v>0</v>
      </c>
      <c r="Q962" s="355">
        <v>78550</v>
      </c>
      <c r="R962" s="355">
        <v>0</v>
      </c>
      <c r="S962" s="355">
        <v>0</v>
      </c>
      <c r="T962" s="355">
        <v>0</v>
      </c>
      <c r="U962" s="354">
        <v>0</v>
      </c>
      <c r="V962" s="272"/>
      <c r="W962" s="272"/>
      <c r="X962" s="272"/>
      <c r="Y962" s="273"/>
      <c r="Z962" s="274"/>
      <c r="AA962" s="274"/>
      <c r="AB962" s="274"/>
      <c r="AC962" s="274"/>
      <c r="AD962" s="274"/>
      <c r="AE962" s="274"/>
      <c r="AF962" s="274"/>
      <c r="AG962" s="274"/>
      <c r="AH962" s="274"/>
      <c r="AI962" s="274"/>
      <c r="AJ962" s="274"/>
      <c r="AK962" s="274"/>
      <c r="AL962" s="274"/>
      <c r="AM962" s="274"/>
      <c r="AN962" s="274"/>
      <c r="AO962" s="275"/>
      <c r="AP962" s="276"/>
      <c r="AQ962" s="277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  <c r="BE962" s="279"/>
      <c r="BF962" s="265"/>
      <c r="BG962" s="198"/>
    </row>
    <row r="963" spans="1:59" ht="13.5" customHeight="1" x14ac:dyDescent="0.2">
      <c r="A963" s="246" t="s">
        <v>95</v>
      </c>
      <c r="B963" s="362">
        <v>775</v>
      </c>
      <c r="C963" s="361">
        <v>503</v>
      </c>
      <c r="D963" s="360" t="s">
        <v>1017</v>
      </c>
      <c r="E963" s="357" t="s">
        <v>96</v>
      </c>
      <c r="F963" s="359"/>
      <c r="G963" s="358"/>
      <c r="H963" s="356">
        <v>10101</v>
      </c>
      <c r="I963" s="355">
        <v>2822401.17</v>
      </c>
      <c r="J963" s="355">
        <v>0</v>
      </c>
      <c r="K963" s="355">
        <v>0</v>
      </c>
      <c r="L963" s="355">
        <v>0</v>
      </c>
      <c r="M963" s="355">
        <v>0</v>
      </c>
      <c r="N963" s="355">
        <v>0</v>
      </c>
      <c r="O963" s="355">
        <v>0</v>
      </c>
      <c r="P963" s="355">
        <v>0</v>
      </c>
      <c r="Q963" s="355">
        <v>2822401.17</v>
      </c>
      <c r="R963" s="355">
        <v>0</v>
      </c>
      <c r="S963" s="355">
        <v>0</v>
      </c>
      <c r="T963" s="355">
        <v>0</v>
      </c>
      <c r="U963" s="354">
        <v>0</v>
      </c>
      <c r="V963" s="272"/>
      <c r="W963" s="272"/>
      <c r="X963" s="272"/>
      <c r="Y963" s="273"/>
      <c r="Z963" s="274"/>
      <c r="AA963" s="274"/>
      <c r="AB963" s="274"/>
      <c r="AC963" s="274"/>
      <c r="AD963" s="274"/>
      <c r="AE963" s="274"/>
      <c r="AF963" s="274"/>
      <c r="AG963" s="274"/>
      <c r="AH963" s="274"/>
      <c r="AI963" s="274"/>
      <c r="AJ963" s="274"/>
      <c r="AK963" s="274"/>
      <c r="AL963" s="274"/>
      <c r="AM963" s="274"/>
      <c r="AN963" s="274"/>
      <c r="AO963" s="275"/>
      <c r="AP963" s="276"/>
      <c r="AQ963" s="277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  <c r="BE963" s="279"/>
      <c r="BF963" s="265"/>
      <c r="BG963" s="198"/>
    </row>
    <row r="964" spans="1:59" ht="13.5" customHeight="1" x14ac:dyDescent="0.2">
      <c r="A964" s="246" t="s">
        <v>95</v>
      </c>
      <c r="B964" s="362">
        <v>775</v>
      </c>
      <c r="C964" s="361">
        <v>503</v>
      </c>
      <c r="D964" s="360" t="s">
        <v>1018</v>
      </c>
      <c r="E964" s="357" t="s">
        <v>96</v>
      </c>
      <c r="F964" s="359"/>
      <c r="G964" s="358"/>
      <c r="H964" s="356">
        <v>10101</v>
      </c>
      <c r="I964" s="355">
        <v>403947.73</v>
      </c>
      <c r="J964" s="355">
        <v>0</v>
      </c>
      <c r="K964" s="355">
        <v>0</v>
      </c>
      <c r="L964" s="355">
        <v>0</v>
      </c>
      <c r="M964" s="355">
        <v>0</v>
      </c>
      <c r="N964" s="355">
        <v>0</v>
      </c>
      <c r="O964" s="355">
        <v>0</v>
      </c>
      <c r="P964" s="355">
        <v>0</v>
      </c>
      <c r="Q964" s="355">
        <v>403947.73</v>
      </c>
      <c r="R964" s="355">
        <v>0</v>
      </c>
      <c r="S964" s="355">
        <v>0</v>
      </c>
      <c r="T964" s="355">
        <v>0</v>
      </c>
      <c r="U964" s="354">
        <v>0</v>
      </c>
      <c r="V964" s="272"/>
      <c r="W964" s="272"/>
      <c r="X964" s="272"/>
      <c r="Y964" s="273"/>
      <c r="Z964" s="274"/>
      <c r="AA964" s="274"/>
      <c r="AB964" s="274"/>
      <c r="AC964" s="274"/>
      <c r="AD964" s="274"/>
      <c r="AE964" s="274"/>
      <c r="AF964" s="274"/>
      <c r="AG964" s="274"/>
      <c r="AH964" s="274"/>
      <c r="AI964" s="274"/>
      <c r="AJ964" s="274"/>
      <c r="AK964" s="274"/>
      <c r="AL964" s="274"/>
      <c r="AM964" s="274"/>
      <c r="AN964" s="274"/>
      <c r="AO964" s="275"/>
      <c r="AP964" s="276"/>
      <c r="AQ964" s="277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  <c r="BE964" s="279"/>
      <c r="BF964" s="265"/>
      <c r="BG964" s="198"/>
    </row>
    <row r="965" spans="1:59" ht="29.25" customHeight="1" x14ac:dyDescent="0.2">
      <c r="A965" s="246" t="s">
        <v>786</v>
      </c>
      <c r="B965" s="362">
        <v>775</v>
      </c>
      <c r="C965" s="361">
        <v>801</v>
      </c>
      <c r="D965" s="360" t="s">
        <v>588</v>
      </c>
      <c r="E965" s="357" t="s">
        <v>739</v>
      </c>
      <c r="F965" s="359"/>
      <c r="G965" s="358" t="s">
        <v>943</v>
      </c>
      <c r="H965" s="356">
        <v>10111</v>
      </c>
      <c r="I965" s="355">
        <v>504939.56</v>
      </c>
      <c r="J965" s="355">
        <v>0</v>
      </c>
      <c r="K965" s="355">
        <v>0</v>
      </c>
      <c r="L965" s="355">
        <v>0</v>
      </c>
      <c r="M965" s="355">
        <v>0</v>
      </c>
      <c r="N965" s="355">
        <v>0</v>
      </c>
      <c r="O965" s="355">
        <v>0</v>
      </c>
      <c r="P965" s="355">
        <v>0</v>
      </c>
      <c r="Q965" s="355">
        <v>504939.56</v>
      </c>
      <c r="R965" s="355">
        <v>0</v>
      </c>
      <c r="S965" s="355">
        <v>0</v>
      </c>
      <c r="T965" s="355">
        <v>0</v>
      </c>
      <c r="U965" s="354">
        <v>0</v>
      </c>
      <c r="V965" s="272"/>
      <c r="W965" s="272"/>
      <c r="X965" s="272"/>
      <c r="Y965" s="273"/>
      <c r="Z965" s="274"/>
      <c r="AA965" s="274"/>
      <c r="AB965" s="274"/>
      <c r="AC965" s="274"/>
      <c r="AD965" s="274"/>
      <c r="AE965" s="274"/>
      <c r="AF965" s="274"/>
      <c r="AG965" s="274"/>
      <c r="AH965" s="274"/>
      <c r="AI965" s="274"/>
      <c r="AJ965" s="274"/>
      <c r="AK965" s="274"/>
      <c r="AL965" s="274"/>
      <c r="AM965" s="274"/>
      <c r="AN965" s="274"/>
      <c r="AO965" s="275"/>
      <c r="AP965" s="276"/>
      <c r="AQ965" s="277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  <c r="BE965" s="279"/>
      <c r="BF965" s="265"/>
      <c r="BG965" s="198"/>
    </row>
    <row r="966" spans="1:59" ht="29.25" customHeight="1" x14ac:dyDescent="0.2">
      <c r="A966" s="246" t="s">
        <v>786</v>
      </c>
      <c r="B966" s="362">
        <v>775</v>
      </c>
      <c r="C966" s="361">
        <v>801</v>
      </c>
      <c r="D966" s="360" t="s">
        <v>588</v>
      </c>
      <c r="E966" s="357" t="s">
        <v>739</v>
      </c>
      <c r="F966" s="359"/>
      <c r="G966" s="358" t="s">
        <v>943</v>
      </c>
      <c r="H966" s="356">
        <v>10306</v>
      </c>
      <c r="I966" s="355">
        <v>9593851.6300000008</v>
      </c>
      <c r="J966" s="355">
        <v>0</v>
      </c>
      <c r="K966" s="355">
        <v>0</v>
      </c>
      <c r="L966" s="355">
        <v>0</v>
      </c>
      <c r="M966" s="355">
        <v>0</v>
      </c>
      <c r="N966" s="355">
        <v>0</v>
      </c>
      <c r="O966" s="355">
        <v>0</v>
      </c>
      <c r="P966" s="355">
        <v>0</v>
      </c>
      <c r="Q966" s="355">
        <v>9593851.6300000008</v>
      </c>
      <c r="R966" s="355">
        <v>0</v>
      </c>
      <c r="S966" s="355">
        <v>0</v>
      </c>
      <c r="T966" s="355">
        <v>0</v>
      </c>
      <c r="U966" s="354">
        <v>0</v>
      </c>
      <c r="V966" s="272"/>
      <c r="W966" s="272"/>
      <c r="X966" s="272"/>
      <c r="Y966" s="273"/>
      <c r="Z966" s="274"/>
      <c r="AA966" s="274"/>
      <c r="AB966" s="274"/>
      <c r="AC966" s="274"/>
      <c r="AD966" s="274"/>
      <c r="AE966" s="274"/>
      <c r="AF966" s="274"/>
      <c r="AG966" s="274"/>
      <c r="AH966" s="274"/>
      <c r="AI966" s="274"/>
      <c r="AJ966" s="274"/>
      <c r="AK966" s="274"/>
      <c r="AL966" s="274"/>
      <c r="AM966" s="274"/>
      <c r="AN966" s="274"/>
      <c r="AO966" s="275"/>
      <c r="AP966" s="276"/>
      <c r="AQ966" s="277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  <c r="BE966" s="279"/>
      <c r="BF966" s="265"/>
      <c r="BG966" s="198"/>
    </row>
    <row r="967" spans="1:59" ht="24.75" customHeight="1" x14ac:dyDescent="0.2">
      <c r="A967" s="246" t="s">
        <v>88</v>
      </c>
      <c r="B967" s="362">
        <v>776</v>
      </c>
      <c r="C967" s="361">
        <v>104</v>
      </c>
      <c r="D967" s="360" t="s">
        <v>348</v>
      </c>
      <c r="E967" s="357" t="s">
        <v>90</v>
      </c>
      <c r="F967" s="359"/>
      <c r="G967" s="358"/>
      <c r="H967" s="356">
        <v>10101</v>
      </c>
      <c r="I967" s="355">
        <v>2263175.16</v>
      </c>
      <c r="J967" s="355">
        <v>160726.9</v>
      </c>
      <c r="K967" s="355">
        <v>216468.96</v>
      </c>
      <c r="L967" s="355">
        <v>188597.93</v>
      </c>
      <c r="M967" s="355">
        <v>188597.93</v>
      </c>
      <c r="N967" s="355">
        <v>188597.93</v>
      </c>
      <c r="O967" s="355">
        <v>188597.93</v>
      </c>
      <c r="P967" s="355">
        <v>188597.93</v>
      </c>
      <c r="Q967" s="355">
        <v>188597.93</v>
      </c>
      <c r="R967" s="355">
        <v>188597.93</v>
      </c>
      <c r="S967" s="355">
        <v>188597.93</v>
      </c>
      <c r="T967" s="355">
        <v>188597.93</v>
      </c>
      <c r="U967" s="354">
        <v>188597.93</v>
      </c>
      <c r="V967" s="272"/>
      <c r="W967" s="272"/>
      <c r="X967" s="272"/>
      <c r="Y967" s="273"/>
      <c r="Z967" s="274"/>
      <c r="AA967" s="274"/>
      <c r="AB967" s="274"/>
      <c r="AC967" s="274"/>
      <c r="AD967" s="274"/>
      <c r="AE967" s="274"/>
      <c r="AF967" s="274"/>
      <c r="AG967" s="274"/>
      <c r="AH967" s="274"/>
      <c r="AI967" s="274"/>
      <c r="AJ967" s="274"/>
      <c r="AK967" s="274"/>
      <c r="AL967" s="274"/>
      <c r="AM967" s="274"/>
      <c r="AN967" s="274"/>
      <c r="AO967" s="275"/>
      <c r="AP967" s="276"/>
      <c r="AQ967" s="277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  <c r="BE967" s="279"/>
      <c r="BF967" s="265"/>
      <c r="BG967" s="198"/>
    </row>
    <row r="968" spans="1:59" ht="32.25" customHeight="1" x14ac:dyDescent="0.2">
      <c r="A968" s="246" t="s">
        <v>91</v>
      </c>
      <c r="B968" s="362">
        <v>776</v>
      </c>
      <c r="C968" s="361">
        <v>104</v>
      </c>
      <c r="D968" s="360" t="s">
        <v>348</v>
      </c>
      <c r="E968" s="357" t="s">
        <v>92</v>
      </c>
      <c r="F968" s="359"/>
      <c r="G968" s="358"/>
      <c r="H968" s="356">
        <v>10101</v>
      </c>
      <c r="I968" s="355">
        <v>46805</v>
      </c>
      <c r="J968" s="355">
        <v>0</v>
      </c>
      <c r="K968" s="355">
        <v>0</v>
      </c>
      <c r="L968" s="355">
        <v>0</v>
      </c>
      <c r="M968" s="355">
        <v>0</v>
      </c>
      <c r="N968" s="355">
        <v>0</v>
      </c>
      <c r="O968" s="355">
        <v>12765</v>
      </c>
      <c r="P968" s="355">
        <v>12765</v>
      </c>
      <c r="Q968" s="355">
        <v>21275</v>
      </c>
      <c r="R968" s="355">
        <v>0</v>
      </c>
      <c r="S968" s="355">
        <v>0</v>
      </c>
      <c r="T968" s="355">
        <v>0</v>
      </c>
      <c r="U968" s="354">
        <v>0</v>
      </c>
      <c r="V968" s="272"/>
      <c r="W968" s="272"/>
      <c r="X968" s="272"/>
      <c r="Y968" s="273"/>
      <c r="Z968" s="274"/>
      <c r="AA968" s="274"/>
      <c r="AB968" s="274"/>
      <c r="AC968" s="274"/>
      <c r="AD968" s="274"/>
      <c r="AE968" s="274"/>
      <c r="AF968" s="274"/>
      <c r="AG968" s="274"/>
      <c r="AH968" s="274"/>
      <c r="AI968" s="274"/>
      <c r="AJ968" s="274"/>
      <c r="AK968" s="274"/>
      <c r="AL968" s="274"/>
      <c r="AM968" s="274"/>
      <c r="AN968" s="274"/>
      <c r="AO968" s="275"/>
      <c r="AP968" s="276"/>
      <c r="AQ968" s="277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  <c r="BE968" s="279"/>
      <c r="BF968" s="265"/>
      <c r="BG968" s="198"/>
    </row>
    <row r="969" spans="1:59" ht="38.25" customHeight="1" x14ac:dyDescent="0.2">
      <c r="A969" s="246" t="s">
        <v>93</v>
      </c>
      <c r="B969" s="362">
        <v>776</v>
      </c>
      <c r="C969" s="361">
        <v>104</v>
      </c>
      <c r="D969" s="360" t="s">
        <v>348</v>
      </c>
      <c r="E969" s="357" t="s">
        <v>94</v>
      </c>
      <c r="F969" s="359"/>
      <c r="G969" s="358"/>
      <c r="H969" s="356">
        <v>10101</v>
      </c>
      <c r="I969" s="355">
        <v>683478.89</v>
      </c>
      <c r="J969" s="355">
        <v>48539.519999999997</v>
      </c>
      <c r="K969" s="355">
        <v>65373.67</v>
      </c>
      <c r="L969" s="355">
        <v>56956.57</v>
      </c>
      <c r="M969" s="355">
        <v>56956.57</v>
      </c>
      <c r="N969" s="355">
        <v>56956.57</v>
      </c>
      <c r="O969" s="355">
        <v>56956.57</v>
      </c>
      <c r="P969" s="355">
        <v>56956.57</v>
      </c>
      <c r="Q969" s="355">
        <v>56956.57</v>
      </c>
      <c r="R969" s="355">
        <v>56956.57</v>
      </c>
      <c r="S969" s="355">
        <v>56956.57</v>
      </c>
      <c r="T969" s="355">
        <v>56956.57</v>
      </c>
      <c r="U969" s="354">
        <v>56956.57</v>
      </c>
      <c r="V969" s="272"/>
      <c r="W969" s="272"/>
      <c r="X969" s="272"/>
      <c r="Y969" s="273"/>
      <c r="Z969" s="274"/>
      <c r="AA969" s="274"/>
      <c r="AB969" s="274"/>
      <c r="AC969" s="274"/>
      <c r="AD969" s="274"/>
      <c r="AE969" s="274"/>
      <c r="AF969" s="274"/>
      <c r="AG969" s="274"/>
      <c r="AH969" s="274"/>
      <c r="AI969" s="274"/>
      <c r="AJ969" s="274"/>
      <c r="AK969" s="274"/>
      <c r="AL969" s="274"/>
      <c r="AM969" s="274"/>
      <c r="AN969" s="274"/>
      <c r="AO969" s="275"/>
      <c r="AP969" s="276"/>
      <c r="AQ969" s="277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  <c r="BE969" s="279"/>
      <c r="BF969" s="265"/>
      <c r="BG969" s="198"/>
    </row>
    <row r="970" spans="1:59" ht="38.25" customHeight="1" x14ac:dyDescent="0.2">
      <c r="A970" s="246" t="s">
        <v>93</v>
      </c>
      <c r="B970" s="362">
        <v>776</v>
      </c>
      <c r="C970" s="361">
        <v>104</v>
      </c>
      <c r="D970" s="360" t="s">
        <v>348</v>
      </c>
      <c r="E970" s="357" t="s">
        <v>94</v>
      </c>
      <c r="F970" s="359"/>
      <c r="G970" s="358"/>
      <c r="H970" s="356">
        <v>10101</v>
      </c>
      <c r="I970" s="355">
        <v>14135.11</v>
      </c>
      <c r="J970" s="355">
        <v>0</v>
      </c>
      <c r="K970" s="355">
        <v>0</v>
      </c>
      <c r="L970" s="355">
        <v>0</v>
      </c>
      <c r="M970" s="355">
        <v>0</v>
      </c>
      <c r="N970" s="355">
        <v>0</v>
      </c>
      <c r="O970" s="355">
        <v>3855.03</v>
      </c>
      <c r="P970" s="355">
        <v>3855.03</v>
      </c>
      <c r="Q970" s="355">
        <v>6425.05</v>
      </c>
      <c r="R970" s="355">
        <v>0</v>
      </c>
      <c r="S970" s="355">
        <v>0</v>
      </c>
      <c r="T970" s="355">
        <v>0</v>
      </c>
      <c r="U970" s="354">
        <v>0</v>
      </c>
      <c r="V970" s="272"/>
      <c r="W970" s="272"/>
      <c r="X970" s="272"/>
      <c r="Y970" s="273"/>
      <c r="Z970" s="274"/>
      <c r="AA970" s="274"/>
      <c r="AB970" s="274"/>
      <c r="AC970" s="274"/>
      <c r="AD970" s="274"/>
      <c r="AE970" s="274"/>
      <c r="AF970" s="274"/>
      <c r="AG970" s="274"/>
      <c r="AH970" s="274"/>
      <c r="AI970" s="274"/>
      <c r="AJ970" s="274"/>
      <c r="AK970" s="274"/>
      <c r="AL970" s="274"/>
      <c r="AM970" s="274"/>
      <c r="AN970" s="274"/>
      <c r="AO970" s="275"/>
      <c r="AP970" s="276"/>
      <c r="AQ970" s="277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  <c r="BE970" s="279"/>
      <c r="BF970" s="265"/>
      <c r="BG970" s="198"/>
    </row>
    <row r="971" spans="1:59" ht="13.5" customHeight="1" x14ac:dyDescent="0.2">
      <c r="A971" s="246" t="s">
        <v>95</v>
      </c>
      <c r="B971" s="362">
        <v>776</v>
      </c>
      <c r="C971" s="361">
        <v>104</v>
      </c>
      <c r="D971" s="360" t="s">
        <v>348</v>
      </c>
      <c r="E971" s="357" t="s">
        <v>96</v>
      </c>
      <c r="F971" s="359"/>
      <c r="G971" s="358"/>
      <c r="H971" s="356">
        <v>10101</v>
      </c>
      <c r="I971" s="355">
        <v>54172.62</v>
      </c>
      <c r="J971" s="355">
        <v>4310.68</v>
      </c>
      <c r="K971" s="355">
        <v>4718.1400000000003</v>
      </c>
      <c r="L971" s="355">
        <v>4514.38</v>
      </c>
      <c r="M971" s="355">
        <v>4514.38</v>
      </c>
      <c r="N971" s="355">
        <v>4514.38</v>
      </c>
      <c r="O971" s="355">
        <v>4514.38</v>
      </c>
      <c r="P971" s="355">
        <v>4514.38</v>
      </c>
      <c r="Q971" s="355">
        <v>4514.38</v>
      </c>
      <c r="R971" s="355">
        <v>4514.38</v>
      </c>
      <c r="S971" s="355">
        <v>4514.38</v>
      </c>
      <c r="T971" s="355">
        <v>4514.38</v>
      </c>
      <c r="U971" s="354">
        <v>4514.38</v>
      </c>
      <c r="V971" s="272"/>
      <c r="W971" s="272"/>
      <c r="X971" s="272"/>
      <c r="Y971" s="273"/>
      <c r="Z971" s="274"/>
      <c r="AA971" s="274"/>
      <c r="AB971" s="274"/>
      <c r="AC971" s="274"/>
      <c r="AD971" s="274"/>
      <c r="AE971" s="274"/>
      <c r="AF971" s="274"/>
      <c r="AG971" s="274"/>
      <c r="AH971" s="274"/>
      <c r="AI971" s="274"/>
      <c r="AJ971" s="274"/>
      <c r="AK971" s="274"/>
      <c r="AL971" s="274"/>
      <c r="AM971" s="274"/>
      <c r="AN971" s="274"/>
      <c r="AO971" s="275"/>
      <c r="AP971" s="276"/>
      <c r="AQ971" s="277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  <c r="BE971" s="279"/>
      <c r="BF971" s="265"/>
      <c r="BG971" s="198"/>
    </row>
    <row r="972" spans="1:59" ht="13.5" customHeight="1" x14ac:dyDescent="0.2">
      <c r="A972" s="246" t="s">
        <v>95</v>
      </c>
      <c r="B972" s="362">
        <v>776</v>
      </c>
      <c r="C972" s="361">
        <v>104</v>
      </c>
      <c r="D972" s="360" t="s">
        <v>348</v>
      </c>
      <c r="E972" s="357" t="s">
        <v>96</v>
      </c>
      <c r="F972" s="359"/>
      <c r="G972" s="358"/>
      <c r="H972" s="356">
        <v>10101</v>
      </c>
      <c r="I972" s="355">
        <v>393.5</v>
      </c>
      <c r="J972" s="355">
        <v>0</v>
      </c>
      <c r="K972" s="355">
        <v>131.16999999999999</v>
      </c>
      <c r="L972" s="355">
        <v>0</v>
      </c>
      <c r="M972" s="355">
        <v>0</v>
      </c>
      <c r="N972" s="355">
        <v>131.16</v>
      </c>
      <c r="O972" s="355">
        <v>0</v>
      </c>
      <c r="P972" s="355">
        <v>0</v>
      </c>
      <c r="Q972" s="355">
        <v>0</v>
      </c>
      <c r="R972" s="355">
        <v>0</v>
      </c>
      <c r="S972" s="355">
        <v>131.16999999999999</v>
      </c>
      <c r="T972" s="355">
        <v>0</v>
      </c>
      <c r="U972" s="354">
        <v>0</v>
      </c>
      <c r="V972" s="272"/>
      <c r="W972" s="272"/>
      <c r="X972" s="272"/>
      <c r="Y972" s="273"/>
      <c r="Z972" s="274"/>
      <c r="AA972" s="274"/>
      <c r="AB972" s="274"/>
      <c r="AC972" s="274"/>
      <c r="AD972" s="274"/>
      <c r="AE972" s="274"/>
      <c r="AF972" s="274"/>
      <c r="AG972" s="274"/>
      <c r="AH972" s="274"/>
      <c r="AI972" s="274"/>
      <c r="AJ972" s="274"/>
      <c r="AK972" s="274"/>
      <c r="AL972" s="274"/>
      <c r="AM972" s="274"/>
      <c r="AN972" s="274"/>
      <c r="AO972" s="275"/>
      <c r="AP972" s="276"/>
      <c r="AQ972" s="277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  <c r="BE972" s="279"/>
      <c r="BF972" s="265"/>
      <c r="BG972" s="198"/>
    </row>
    <row r="973" spans="1:59" ht="13.5" customHeight="1" x14ac:dyDescent="0.2">
      <c r="A973" s="246" t="s">
        <v>95</v>
      </c>
      <c r="B973" s="362">
        <v>776</v>
      </c>
      <c r="C973" s="361">
        <v>104</v>
      </c>
      <c r="D973" s="360" t="s">
        <v>348</v>
      </c>
      <c r="E973" s="357" t="s">
        <v>96</v>
      </c>
      <c r="F973" s="359"/>
      <c r="G973" s="358"/>
      <c r="H973" s="356">
        <v>10101</v>
      </c>
      <c r="I973" s="355">
        <v>5130.37</v>
      </c>
      <c r="J973" s="355">
        <v>0</v>
      </c>
      <c r="K973" s="355">
        <v>855.07</v>
      </c>
      <c r="L973" s="355">
        <v>427.53</v>
      </c>
      <c r="M973" s="355">
        <v>427.53</v>
      </c>
      <c r="N973" s="355">
        <v>427.53</v>
      </c>
      <c r="O973" s="355">
        <v>427.53</v>
      </c>
      <c r="P973" s="355">
        <v>427.53</v>
      </c>
      <c r="Q973" s="355">
        <v>427.53</v>
      </c>
      <c r="R973" s="355">
        <v>427.53</v>
      </c>
      <c r="S973" s="355">
        <v>427.53</v>
      </c>
      <c r="T973" s="355">
        <v>427.53</v>
      </c>
      <c r="U973" s="354">
        <v>427.53</v>
      </c>
      <c r="V973" s="272"/>
      <c r="W973" s="272"/>
      <c r="X973" s="272"/>
      <c r="Y973" s="273"/>
      <c r="Z973" s="274"/>
      <c r="AA973" s="274"/>
      <c r="AB973" s="274"/>
      <c r="AC973" s="274"/>
      <c r="AD973" s="274"/>
      <c r="AE973" s="274"/>
      <c r="AF973" s="274"/>
      <c r="AG973" s="274"/>
      <c r="AH973" s="274"/>
      <c r="AI973" s="274"/>
      <c r="AJ973" s="274"/>
      <c r="AK973" s="274"/>
      <c r="AL973" s="274"/>
      <c r="AM973" s="274"/>
      <c r="AN973" s="274"/>
      <c r="AO973" s="275"/>
      <c r="AP973" s="276"/>
      <c r="AQ973" s="277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  <c r="BE973" s="279"/>
      <c r="BF973" s="265"/>
      <c r="BG973" s="198"/>
    </row>
    <row r="974" spans="1:59" ht="13.5" customHeight="1" x14ac:dyDescent="0.2">
      <c r="A974" s="246" t="s">
        <v>95</v>
      </c>
      <c r="B974" s="362">
        <v>776</v>
      </c>
      <c r="C974" s="361">
        <v>104</v>
      </c>
      <c r="D974" s="360" t="s">
        <v>348</v>
      </c>
      <c r="E974" s="357" t="s">
        <v>96</v>
      </c>
      <c r="F974" s="359"/>
      <c r="G974" s="358"/>
      <c r="H974" s="356">
        <v>10101</v>
      </c>
      <c r="I974" s="355">
        <v>31913.55</v>
      </c>
      <c r="J974" s="355">
        <v>0</v>
      </c>
      <c r="K974" s="355">
        <v>12000</v>
      </c>
      <c r="L974" s="355">
        <v>6000</v>
      </c>
      <c r="M974" s="355">
        <v>13913.55</v>
      </c>
      <c r="N974" s="355">
        <v>0</v>
      </c>
      <c r="O974" s="355">
        <v>0</v>
      </c>
      <c r="P974" s="355">
        <v>0</v>
      </c>
      <c r="Q974" s="355">
        <v>0</v>
      </c>
      <c r="R974" s="355">
        <v>0</v>
      </c>
      <c r="S974" s="355">
        <v>0</v>
      </c>
      <c r="T974" s="355">
        <v>0</v>
      </c>
      <c r="U974" s="354">
        <v>0</v>
      </c>
      <c r="V974" s="272"/>
      <c r="W974" s="272"/>
      <c r="X974" s="272"/>
      <c r="Y974" s="273"/>
      <c r="Z974" s="274"/>
      <c r="AA974" s="274"/>
      <c r="AB974" s="274"/>
      <c r="AC974" s="274"/>
      <c r="AD974" s="274"/>
      <c r="AE974" s="274"/>
      <c r="AF974" s="274"/>
      <c r="AG974" s="274"/>
      <c r="AH974" s="274"/>
      <c r="AI974" s="274"/>
      <c r="AJ974" s="274"/>
      <c r="AK974" s="274"/>
      <c r="AL974" s="274"/>
      <c r="AM974" s="274"/>
      <c r="AN974" s="274"/>
      <c r="AO974" s="275"/>
      <c r="AP974" s="276"/>
      <c r="AQ974" s="277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  <c r="BE974" s="279"/>
      <c r="BF974" s="265"/>
      <c r="BG974" s="198"/>
    </row>
    <row r="975" spans="1:59" ht="13.5" customHeight="1" x14ac:dyDescent="0.2">
      <c r="A975" s="246" t="s">
        <v>95</v>
      </c>
      <c r="B975" s="362">
        <v>776</v>
      </c>
      <c r="C975" s="361">
        <v>104</v>
      </c>
      <c r="D975" s="360" t="s">
        <v>348</v>
      </c>
      <c r="E975" s="357" t="s">
        <v>96</v>
      </c>
      <c r="F975" s="359"/>
      <c r="G975" s="358"/>
      <c r="H975" s="356">
        <v>10101</v>
      </c>
      <c r="I975" s="355">
        <v>188404</v>
      </c>
      <c r="J975" s="355">
        <v>0</v>
      </c>
      <c r="K975" s="355">
        <v>31404</v>
      </c>
      <c r="L975" s="355">
        <v>15700</v>
      </c>
      <c r="M975" s="355">
        <v>15700</v>
      </c>
      <c r="N975" s="355">
        <v>15700</v>
      </c>
      <c r="O975" s="355">
        <v>15700</v>
      </c>
      <c r="P975" s="355">
        <v>15700</v>
      </c>
      <c r="Q975" s="355">
        <v>15700</v>
      </c>
      <c r="R975" s="355">
        <v>15700</v>
      </c>
      <c r="S975" s="355">
        <v>15700</v>
      </c>
      <c r="T975" s="355">
        <v>15700</v>
      </c>
      <c r="U975" s="354">
        <v>15700</v>
      </c>
      <c r="V975" s="272"/>
      <c r="W975" s="272"/>
      <c r="X975" s="272"/>
      <c r="Y975" s="273"/>
      <c r="Z975" s="274"/>
      <c r="AA975" s="274"/>
      <c r="AB975" s="274"/>
      <c r="AC975" s="274"/>
      <c r="AD975" s="274"/>
      <c r="AE975" s="274"/>
      <c r="AF975" s="274"/>
      <c r="AG975" s="274"/>
      <c r="AH975" s="274"/>
      <c r="AI975" s="274"/>
      <c r="AJ975" s="274"/>
      <c r="AK975" s="274"/>
      <c r="AL975" s="274"/>
      <c r="AM975" s="274"/>
      <c r="AN975" s="274"/>
      <c r="AO975" s="275"/>
      <c r="AP975" s="276"/>
      <c r="AQ975" s="277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  <c r="BE975" s="279"/>
      <c r="BF975" s="265"/>
      <c r="BG975" s="198"/>
    </row>
    <row r="976" spans="1:59" ht="13.5" customHeight="1" x14ac:dyDescent="0.2">
      <c r="A976" s="246" t="s">
        <v>95</v>
      </c>
      <c r="B976" s="362">
        <v>776</v>
      </c>
      <c r="C976" s="361">
        <v>104</v>
      </c>
      <c r="D976" s="360" t="s">
        <v>348</v>
      </c>
      <c r="E976" s="357" t="s">
        <v>96</v>
      </c>
      <c r="F976" s="359"/>
      <c r="G976" s="358"/>
      <c r="H976" s="356">
        <v>10101</v>
      </c>
      <c r="I976" s="355">
        <v>4945.7</v>
      </c>
      <c r="J976" s="355">
        <v>0</v>
      </c>
      <c r="K976" s="355">
        <v>0</v>
      </c>
      <c r="L976" s="355">
        <v>0</v>
      </c>
      <c r="M976" s="355">
        <v>0</v>
      </c>
      <c r="N976" s="355">
        <v>0</v>
      </c>
      <c r="O976" s="355">
        <v>0</v>
      </c>
      <c r="P976" s="355">
        <v>0</v>
      </c>
      <c r="Q976" s="355">
        <v>0</v>
      </c>
      <c r="R976" s="355">
        <v>0</v>
      </c>
      <c r="S976" s="355">
        <v>4945.7</v>
      </c>
      <c r="T976" s="355">
        <v>0</v>
      </c>
      <c r="U976" s="354">
        <v>0</v>
      </c>
      <c r="V976" s="272"/>
      <c r="W976" s="272"/>
      <c r="X976" s="272"/>
      <c r="Y976" s="273"/>
      <c r="Z976" s="274"/>
      <c r="AA976" s="274"/>
      <c r="AB976" s="274"/>
      <c r="AC976" s="274"/>
      <c r="AD976" s="274"/>
      <c r="AE976" s="274"/>
      <c r="AF976" s="274"/>
      <c r="AG976" s="274"/>
      <c r="AH976" s="274"/>
      <c r="AI976" s="274"/>
      <c r="AJ976" s="274"/>
      <c r="AK976" s="274"/>
      <c r="AL976" s="274"/>
      <c r="AM976" s="274"/>
      <c r="AN976" s="274"/>
      <c r="AO976" s="275"/>
      <c r="AP976" s="276"/>
      <c r="AQ976" s="277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  <c r="BE976" s="279"/>
      <c r="BF976" s="265"/>
      <c r="BG976" s="198"/>
    </row>
    <row r="977" spans="1:59" ht="13.5" customHeight="1" x14ac:dyDescent="0.2">
      <c r="A977" s="246" t="s">
        <v>95</v>
      </c>
      <c r="B977" s="362">
        <v>776</v>
      </c>
      <c r="C977" s="361">
        <v>104</v>
      </c>
      <c r="D977" s="360" t="s">
        <v>348</v>
      </c>
      <c r="E977" s="357" t="s">
        <v>96</v>
      </c>
      <c r="F977" s="359"/>
      <c r="G977" s="358"/>
      <c r="H977" s="356">
        <v>10101</v>
      </c>
      <c r="I977" s="355">
        <v>71161.05</v>
      </c>
      <c r="J977" s="355">
        <v>0</v>
      </c>
      <c r="K977" s="355">
        <v>8185.55</v>
      </c>
      <c r="L977" s="355">
        <v>6297</v>
      </c>
      <c r="M977" s="355">
        <v>6297</v>
      </c>
      <c r="N977" s="355">
        <v>6297</v>
      </c>
      <c r="O977" s="355">
        <v>6297</v>
      </c>
      <c r="P977" s="355">
        <v>6297</v>
      </c>
      <c r="Q977" s="355">
        <v>6297</v>
      </c>
      <c r="R977" s="355">
        <v>6297</v>
      </c>
      <c r="S977" s="355">
        <v>6297</v>
      </c>
      <c r="T977" s="355">
        <v>6297</v>
      </c>
      <c r="U977" s="354">
        <v>6302.5</v>
      </c>
      <c r="V977" s="272"/>
      <c r="W977" s="272"/>
      <c r="X977" s="272"/>
      <c r="Y977" s="273"/>
      <c r="Z977" s="274"/>
      <c r="AA977" s="274"/>
      <c r="AB977" s="274"/>
      <c r="AC977" s="274"/>
      <c r="AD977" s="274"/>
      <c r="AE977" s="274"/>
      <c r="AF977" s="274"/>
      <c r="AG977" s="274"/>
      <c r="AH977" s="274"/>
      <c r="AI977" s="274"/>
      <c r="AJ977" s="274"/>
      <c r="AK977" s="274"/>
      <c r="AL977" s="274"/>
      <c r="AM977" s="274"/>
      <c r="AN977" s="274"/>
      <c r="AO977" s="275"/>
      <c r="AP977" s="276"/>
      <c r="AQ977" s="277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  <c r="BE977" s="279"/>
      <c r="BF977" s="265"/>
      <c r="BG977" s="198"/>
    </row>
    <row r="978" spans="1:59" ht="13.5" customHeight="1" x14ac:dyDescent="0.2">
      <c r="A978" s="246" t="s">
        <v>95</v>
      </c>
      <c r="B978" s="362">
        <v>776</v>
      </c>
      <c r="C978" s="361">
        <v>104</v>
      </c>
      <c r="D978" s="360" t="s">
        <v>348</v>
      </c>
      <c r="E978" s="357" t="s">
        <v>96</v>
      </c>
      <c r="F978" s="359"/>
      <c r="G978" s="358"/>
      <c r="H978" s="356">
        <v>10101</v>
      </c>
      <c r="I978" s="355">
        <v>67365</v>
      </c>
      <c r="J978" s="355">
        <v>0</v>
      </c>
      <c r="K978" s="355">
        <v>11227.5</v>
      </c>
      <c r="L978" s="355">
        <v>5613.75</v>
      </c>
      <c r="M978" s="355">
        <v>5613.75</v>
      </c>
      <c r="N978" s="355">
        <v>5613.75</v>
      </c>
      <c r="O978" s="355">
        <v>5613.75</v>
      </c>
      <c r="P978" s="355">
        <v>5613.75</v>
      </c>
      <c r="Q978" s="355">
        <v>5613.75</v>
      </c>
      <c r="R978" s="355">
        <v>5613.75</v>
      </c>
      <c r="S978" s="355">
        <v>5613.75</v>
      </c>
      <c r="T978" s="355">
        <v>5613.75</v>
      </c>
      <c r="U978" s="354">
        <v>5613.75</v>
      </c>
      <c r="V978" s="272"/>
      <c r="W978" s="272"/>
      <c r="X978" s="272"/>
      <c r="Y978" s="273"/>
      <c r="Z978" s="274"/>
      <c r="AA978" s="274"/>
      <c r="AB978" s="274"/>
      <c r="AC978" s="274"/>
      <c r="AD978" s="274"/>
      <c r="AE978" s="274"/>
      <c r="AF978" s="274"/>
      <c r="AG978" s="274"/>
      <c r="AH978" s="274"/>
      <c r="AI978" s="274"/>
      <c r="AJ978" s="274"/>
      <c r="AK978" s="274"/>
      <c r="AL978" s="274"/>
      <c r="AM978" s="274"/>
      <c r="AN978" s="274"/>
      <c r="AO978" s="275"/>
      <c r="AP978" s="276"/>
      <c r="AQ978" s="277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  <c r="BE978" s="279"/>
      <c r="BF978" s="265"/>
      <c r="BG978" s="198"/>
    </row>
    <row r="979" spans="1:59" ht="17.25" customHeight="1" x14ac:dyDescent="0.2">
      <c r="A979" s="246" t="s">
        <v>388</v>
      </c>
      <c r="B979" s="362">
        <v>776</v>
      </c>
      <c r="C979" s="361">
        <v>104</v>
      </c>
      <c r="D979" s="360" t="s">
        <v>348</v>
      </c>
      <c r="E979" s="357" t="s">
        <v>347</v>
      </c>
      <c r="F979" s="359"/>
      <c r="G979" s="358"/>
      <c r="H979" s="356">
        <v>10101</v>
      </c>
      <c r="I979" s="355">
        <v>28647.9</v>
      </c>
      <c r="J979" s="355">
        <v>1407.72</v>
      </c>
      <c r="K979" s="355">
        <v>5550.08</v>
      </c>
      <c r="L979" s="355">
        <v>2169.0100000000002</v>
      </c>
      <c r="M979" s="355">
        <v>2169.0100000000002</v>
      </c>
      <c r="N979" s="355">
        <v>2169.0100000000002</v>
      </c>
      <c r="O979" s="355">
        <v>2169.0100000000002</v>
      </c>
      <c r="P979" s="355">
        <v>2169.0100000000002</v>
      </c>
      <c r="Q979" s="355">
        <v>2169.0100000000002</v>
      </c>
      <c r="R979" s="355">
        <v>2169.0100000000002</v>
      </c>
      <c r="S979" s="355">
        <v>2169.0100000000002</v>
      </c>
      <c r="T979" s="355">
        <v>2169.0100000000002</v>
      </c>
      <c r="U979" s="354">
        <v>2169.0100000000002</v>
      </c>
      <c r="V979" s="272"/>
      <c r="W979" s="272"/>
      <c r="X979" s="272"/>
      <c r="Y979" s="273"/>
      <c r="Z979" s="274"/>
      <c r="AA979" s="274"/>
      <c r="AB979" s="274"/>
      <c r="AC979" s="274"/>
      <c r="AD979" s="274"/>
      <c r="AE979" s="274"/>
      <c r="AF979" s="274"/>
      <c r="AG979" s="274"/>
      <c r="AH979" s="274"/>
      <c r="AI979" s="274"/>
      <c r="AJ979" s="274"/>
      <c r="AK979" s="274"/>
      <c r="AL979" s="274"/>
      <c r="AM979" s="274"/>
      <c r="AN979" s="274"/>
      <c r="AO979" s="275"/>
      <c r="AP979" s="276"/>
      <c r="AQ979" s="277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  <c r="BE979" s="279"/>
      <c r="BF979" s="265"/>
      <c r="BG979" s="198"/>
    </row>
    <row r="980" spans="1:59" ht="17.25" customHeight="1" x14ac:dyDescent="0.2">
      <c r="A980" s="246" t="s">
        <v>388</v>
      </c>
      <c r="B980" s="362">
        <v>776</v>
      </c>
      <c r="C980" s="361">
        <v>104</v>
      </c>
      <c r="D980" s="360" t="s">
        <v>348</v>
      </c>
      <c r="E980" s="357" t="s">
        <v>347</v>
      </c>
      <c r="F980" s="359"/>
      <c r="G980" s="358"/>
      <c r="H980" s="356">
        <v>10101</v>
      </c>
      <c r="I980" s="355">
        <v>26330.73</v>
      </c>
      <c r="J980" s="355">
        <v>2795.72</v>
      </c>
      <c r="K980" s="355">
        <v>4446.8500000000004</v>
      </c>
      <c r="L980" s="355">
        <v>2726.88</v>
      </c>
      <c r="M980" s="355">
        <v>2726.88</v>
      </c>
      <c r="N980" s="355">
        <v>2726.88</v>
      </c>
      <c r="O980" s="355">
        <v>0</v>
      </c>
      <c r="P980" s="355">
        <v>0</v>
      </c>
      <c r="Q980" s="355">
        <v>0</v>
      </c>
      <c r="R980" s="355">
        <v>2726.88</v>
      </c>
      <c r="S980" s="355">
        <v>2726.88</v>
      </c>
      <c r="T980" s="355">
        <v>2726.88</v>
      </c>
      <c r="U980" s="354">
        <v>2726.88</v>
      </c>
      <c r="V980" s="272"/>
      <c r="W980" s="272"/>
      <c r="X980" s="272"/>
      <c r="Y980" s="273"/>
      <c r="Z980" s="274"/>
      <c r="AA980" s="274"/>
      <c r="AB980" s="274"/>
      <c r="AC980" s="274"/>
      <c r="AD980" s="274"/>
      <c r="AE980" s="274"/>
      <c r="AF980" s="274"/>
      <c r="AG980" s="274"/>
      <c r="AH980" s="274"/>
      <c r="AI980" s="274"/>
      <c r="AJ980" s="274"/>
      <c r="AK980" s="274"/>
      <c r="AL980" s="274"/>
      <c r="AM980" s="274"/>
      <c r="AN980" s="274"/>
      <c r="AO980" s="275"/>
      <c r="AP980" s="276"/>
      <c r="AQ980" s="277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  <c r="BE980" s="279"/>
      <c r="BF980" s="265"/>
      <c r="BG980" s="198"/>
    </row>
    <row r="981" spans="1:59" ht="24" customHeight="1" x14ac:dyDescent="0.2">
      <c r="A981" s="246" t="s">
        <v>104</v>
      </c>
      <c r="B981" s="362">
        <v>776</v>
      </c>
      <c r="C981" s="361">
        <v>104</v>
      </c>
      <c r="D981" s="360" t="s">
        <v>348</v>
      </c>
      <c r="E981" s="357" t="s">
        <v>105</v>
      </c>
      <c r="F981" s="359"/>
      <c r="G981" s="358"/>
      <c r="H981" s="356">
        <v>10101</v>
      </c>
      <c r="I981" s="355">
        <v>9761</v>
      </c>
      <c r="J981" s="355">
        <v>0</v>
      </c>
      <c r="K981" s="355">
        <v>0</v>
      </c>
      <c r="L981" s="355">
        <v>2440.25</v>
      </c>
      <c r="M981" s="355">
        <v>0</v>
      </c>
      <c r="N981" s="355">
        <v>0</v>
      </c>
      <c r="O981" s="355">
        <v>2440.25</v>
      </c>
      <c r="P981" s="355">
        <v>0</v>
      </c>
      <c r="Q981" s="355">
        <v>0</v>
      </c>
      <c r="R981" s="355">
        <v>2440.25</v>
      </c>
      <c r="S981" s="355">
        <v>0</v>
      </c>
      <c r="T981" s="355">
        <v>2440.25</v>
      </c>
      <c r="U981" s="354">
        <v>0</v>
      </c>
      <c r="V981" s="272"/>
      <c r="W981" s="272"/>
      <c r="X981" s="272"/>
      <c r="Y981" s="273"/>
      <c r="Z981" s="274"/>
      <c r="AA981" s="274"/>
      <c r="AB981" s="274"/>
      <c r="AC981" s="274"/>
      <c r="AD981" s="274"/>
      <c r="AE981" s="274"/>
      <c r="AF981" s="274"/>
      <c r="AG981" s="274"/>
      <c r="AH981" s="274"/>
      <c r="AI981" s="274"/>
      <c r="AJ981" s="274"/>
      <c r="AK981" s="274"/>
      <c r="AL981" s="274"/>
      <c r="AM981" s="274"/>
      <c r="AN981" s="274"/>
      <c r="AO981" s="275"/>
      <c r="AP981" s="276"/>
      <c r="AQ981" s="277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  <c r="BE981" s="279"/>
      <c r="BF981" s="265"/>
      <c r="BG981" s="198"/>
    </row>
    <row r="982" spans="1:59" ht="24" customHeight="1" x14ac:dyDescent="0.2">
      <c r="A982" s="246" t="s">
        <v>104</v>
      </c>
      <c r="B982" s="362">
        <v>776</v>
      </c>
      <c r="C982" s="361">
        <v>104</v>
      </c>
      <c r="D982" s="360" t="s">
        <v>348</v>
      </c>
      <c r="E982" s="357" t="s">
        <v>105</v>
      </c>
      <c r="F982" s="359"/>
      <c r="G982" s="358"/>
      <c r="H982" s="356">
        <v>10101</v>
      </c>
      <c r="I982" s="355">
        <v>649</v>
      </c>
      <c r="J982" s="355">
        <v>0</v>
      </c>
      <c r="K982" s="355">
        <v>0</v>
      </c>
      <c r="L982" s="355">
        <v>163</v>
      </c>
      <c r="M982" s="355">
        <v>0</v>
      </c>
      <c r="N982" s="355">
        <v>0</v>
      </c>
      <c r="O982" s="355">
        <v>163</v>
      </c>
      <c r="P982" s="355">
        <v>0</v>
      </c>
      <c r="Q982" s="355">
        <v>0</v>
      </c>
      <c r="R982" s="355">
        <v>163</v>
      </c>
      <c r="S982" s="355">
        <v>0</v>
      </c>
      <c r="T982" s="355">
        <v>160</v>
      </c>
      <c r="U982" s="354">
        <v>0</v>
      </c>
      <c r="V982" s="272"/>
      <c r="W982" s="272"/>
      <c r="X982" s="272"/>
      <c r="Y982" s="273"/>
      <c r="Z982" s="274"/>
      <c r="AA982" s="274"/>
      <c r="AB982" s="274"/>
      <c r="AC982" s="274"/>
      <c r="AD982" s="274"/>
      <c r="AE982" s="274"/>
      <c r="AF982" s="274"/>
      <c r="AG982" s="274"/>
      <c r="AH982" s="274"/>
      <c r="AI982" s="274"/>
      <c r="AJ982" s="274"/>
      <c r="AK982" s="274"/>
      <c r="AL982" s="274"/>
      <c r="AM982" s="274"/>
      <c r="AN982" s="274"/>
      <c r="AO982" s="275"/>
      <c r="AP982" s="276"/>
      <c r="AQ982" s="277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  <c r="BE982" s="279"/>
      <c r="BF982" s="265"/>
      <c r="BG982" s="198"/>
    </row>
    <row r="983" spans="1:59" ht="15.75" customHeight="1" x14ac:dyDescent="0.2">
      <c r="A983" s="246" t="s">
        <v>97</v>
      </c>
      <c r="B983" s="362">
        <v>776</v>
      </c>
      <c r="C983" s="361">
        <v>104</v>
      </c>
      <c r="D983" s="360" t="s">
        <v>348</v>
      </c>
      <c r="E983" s="357" t="s">
        <v>98</v>
      </c>
      <c r="F983" s="359"/>
      <c r="G983" s="358"/>
      <c r="H983" s="356">
        <v>10101</v>
      </c>
      <c r="I983" s="355">
        <v>2180</v>
      </c>
      <c r="J983" s="355">
        <v>0</v>
      </c>
      <c r="K983" s="355">
        <v>0</v>
      </c>
      <c r="L983" s="355">
        <v>545</v>
      </c>
      <c r="M983" s="355">
        <v>0</v>
      </c>
      <c r="N983" s="355">
        <v>0</v>
      </c>
      <c r="O983" s="355">
        <v>545</v>
      </c>
      <c r="P983" s="355">
        <v>0</v>
      </c>
      <c r="Q983" s="355">
        <v>0</v>
      </c>
      <c r="R983" s="355">
        <v>545</v>
      </c>
      <c r="S983" s="355">
        <v>0</v>
      </c>
      <c r="T983" s="355">
        <v>545</v>
      </c>
      <c r="U983" s="354">
        <v>0</v>
      </c>
      <c r="V983" s="272"/>
      <c r="W983" s="272"/>
      <c r="X983" s="272"/>
      <c r="Y983" s="273"/>
      <c r="Z983" s="274"/>
      <c r="AA983" s="274"/>
      <c r="AB983" s="274"/>
      <c r="AC983" s="274"/>
      <c r="AD983" s="274"/>
      <c r="AE983" s="274"/>
      <c r="AF983" s="274"/>
      <c r="AG983" s="274"/>
      <c r="AH983" s="274"/>
      <c r="AI983" s="274"/>
      <c r="AJ983" s="274"/>
      <c r="AK983" s="274"/>
      <c r="AL983" s="274"/>
      <c r="AM983" s="274"/>
      <c r="AN983" s="274"/>
      <c r="AO983" s="275"/>
      <c r="AP983" s="276"/>
      <c r="AQ983" s="277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  <c r="BE983" s="279"/>
      <c r="BF983" s="265"/>
      <c r="BG983" s="198"/>
    </row>
    <row r="984" spans="1:59" ht="13.5" customHeight="1" x14ac:dyDescent="0.2">
      <c r="A984" s="246" t="s">
        <v>95</v>
      </c>
      <c r="B984" s="362">
        <v>776</v>
      </c>
      <c r="C984" s="361">
        <v>113</v>
      </c>
      <c r="D984" s="360" t="s">
        <v>974</v>
      </c>
      <c r="E984" s="357" t="s">
        <v>96</v>
      </c>
      <c r="F984" s="359"/>
      <c r="G984" s="358"/>
      <c r="H984" s="356">
        <v>10101</v>
      </c>
      <c r="I984" s="355">
        <v>17700</v>
      </c>
      <c r="J984" s="355">
        <v>0</v>
      </c>
      <c r="K984" s="355">
        <v>2950</v>
      </c>
      <c r="L984" s="355">
        <v>0</v>
      </c>
      <c r="M984" s="355">
        <v>11800</v>
      </c>
      <c r="N984" s="355">
        <v>0</v>
      </c>
      <c r="O984" s="355">
        <v>0</v>
      </c>
      <c r="P984" s="355">
        <v>0</v>
      </c>
      <c r="Q984" s="355">
        <v>0</v>
      </c>
      <c r="R984" s="355">
        <v>0</v>
      </c>
      <c r="S984" s="355">
        <v>0</v>
      </c>
      <c r="T984" s="355">
        <v>0</v>
      </c>
      <c r="U984" s="354">
        <v>2950</v>
      </c>
      <c r="V984" s="272"/>
      <c r="W984" s="272"/>
      <c r="X984" s="272"/>
      <c r="Y984" s="273"/>
      <c r="Z984" s="274"/>
      <c r="AA984" s="274"/>
      <c r="AB984" s="274"/>
      <c r="AC984" s="274"/>
      <c r="AD984" s="274"/>
      <c r="AE984" s="274"/>
      <c r="AF984" s="274"/>
      <c r="AG984" s="274"/>
      <c r="AH984" s="274"/>
      <c r="AI984" s="274"/>
      <c r="AJ984" s="274"/>
      <c r="AK984" s="274"/>
      <c r="AL984" s="274"/>
      <c r="AM984" s="274"/>
      <c r="AN984" s="274"/>
      <c r="AO984" s="275"/>
      <c r="AP984" s="276"/>
      <c r="AQ984" s="277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  <c r="BE984" s="279"/>
      <c r="BF984" s="265"/>
      <c r="BG984" s="198"/>
    </row>
    <row r="985" spans="1:59" ht="13.5" customHeight="1" x14ac:dyDescent="0.2">
      <c r="A985" s="246" t="s">
        <v>95</v>
      </c>
      <c r="B985" s="362">
        <v>776</v>
      </c>
      <c r="C985" s="361">
        <v>113</v>
      </c>
      <c r="D985" s="360" t="s">
        <v>974</v>
      </c>
      <c r="E985" s="357" t="s">
        <v>96</v>
      </c>
      <c r="F985" s="359"/>
      <c r="G985" s="358"/>
      <c r="H985" s="356">
        <v>10101</v>
      </c>
      <c r="I985" s="355">
        <v>32300</v>
      </c>
      <c r="J985" s="355">
        <v>0</v>
      </c>
      <c r="K985" s="355">
        <v>0</v>
      </c>
      <c r="L985" s="355">
        <v>0</v>
      </c>
      <c r="M985" s="355">
        <v>0</v>
      </c>
      <c r="N985" s="355">
        <v>0</v>
      </c>
      <c r="O985" s="355">
        <v>32300</v>
      </c>
      <c r="P985" s="355">
        <v>0</v>
      </c>
      <c r="Q985" s="355">
        <v>0</v>
      </c>
      <c r="R985" s="355">
        <v>0</v>
      </c>
      <c r="S985" s="355">
        <v>0</v>
      </c>
      <c r="T985" s="355">
        <v>0</v>
      </c>
      <c r="U985" s="354">
        <v>0</v>
      </c>
      <c r="V985" s="272"/>
      <c r="W985" s="272"/>
      <c r="X985" s="272"/>
      <c r="Y985" s="273"/>
      <c r="Z985" s="274"/>
      <c r="AA985" s="274"/>
      <c r="AB985" s="274"/>
      <c r="AC985" s="274"/>
      <c r="AD985" s="274"/>
      <c r="AE985" s="274"/>
      <c r="AF985" s="274"/>
      <c r="AG985" s="274"/>
      <c r="AH985" s="274"/>
      <c r="AI985" s="274"/>
      <c r="AJ985" s="274"/>
      <c r="AK985" s="274"/>
      <c r="AL985" s="274"/>
      <c r="AM985" s="274"/>
      <c r="AN985" s="274"/>
      <c r="AO985" s="275"/>
      <c r="AP985" s="276"/>
      <c r="AQ985" s="277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  <c r="BE985" s="279"/>
      <c r="BF985" s="265"/>
      <c r="BG985" s="198"/>
    </row>
    <row r="986" spans="1:59" ht="24" customHeight="1" x14ac:dyDescent="0.2">
      <c r="A986" s="246" t="s">
        <v>104</v>
      </c>
      <c r="B986" s="362">
        <v>776</v>
      </c>
      <c r="C986" s="361">
        <v>113</v>
      </c>
      <c r="D986" s="360" t="s">
        <v>472</v>
      </c>
      <c r="E986" s="357" t="s">
        <v>105</v>
      </c>
      <c r="F986" s="359"/>
      <c r="G986" s="358"/>
      <c r="H986" s="356">
        <v>10101</v>
      </c>
      <c r="I986" s="355">
        <v>53190.28</v>
      </c>
      <c r="J986" s="355">
        <v>0</v>
      </c>
      <c r="K986" s="355">
        <v>0</v>
      </c>
      <c r="L986" s="355">
        <v>13297.57</v>
      </c>
      <c r="M986" s="355">
        <v>0</v>
      </c>
      <c r="N986" s="355">
        <v>0</v>
      </c>
      <c r="O986" s="355">
        <v>13297.57</v>
      </c>
      <c r="P986" s="355">
        <v>0</v>
      </c>
      <c r="Q986" s="355">
        <v>0</v>
      </c>
      <c r="R986" s="355">
        <v>13297.57</v>
      </c>
      <c r="S986" s="355">
        <v>0</v>
      </c>
      <c r="T986" s="355">
        <v>13297.57</v>
      </c>
      <c r="U986" s="354">
        <v>0</v>
      </c>
      <c r="V986" s="272"/>
      <c r="W986" s="272"/>
      <c r="X986" s="272"/>
      <c r="Y986" s="273"/>
      <c r="Z986" s="274"/>
      <c r="AA986" s="274"/>
      <c r="AB986" s="274"/>
      <c r="AC986" s="274"/>
      <c r="AD986" s="274"/>
      <c r="AE986" s="274"/>
      <c r="AF986" s="274"/>
      <c r="AG986" s="274"/>
      <c r="AH986" s="274"/>
      <c r="AI986" s="274"/>
      <c r="AJ986" s="274"/>
      <c r="AK986" s="274"/>
      <c r="AL986" s="274"/>
      <c r="AM986" s="274"/>
      <c r="AN986" s="274"/>
      <c r="AO986" s="275"/>
      <c r="AP986" s="276"/>
      <c r="AQ986" s="277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  <c r="BE986" s="279"/>
      <c r="BF986" s="265"/>
      <c r="BG986" s="198"/>
    </row>
    <row r="987" spans="1:59" ht="13.5" customHeight="1" x14ac:dyDescent="0.2">
      <c r="A987" s="246" t="s">
        <v>95</v>
      </c>
      <c r="B987" s="362">
        <v>776</v>
      </c>
      <c r="C987" s="361">
        <v>310</v>
      </c>
      <c r="D987" s="360" t="s">
        <v>381</v>
      </c>
      <c r="E987" s="357" t="s">
        <v>96</v>
      </c>
      <c r="F987" s="359"/>
      <c r="G987" s="358"/>
      <c r="H987" s="356">
        <v>10101</v>
      </c>
      <c r="I987" s="355">
        <v>35000</v>
      </c>
      <c r="J987" s="355">
        <v>0</v>
      </c>
      <c r="K987" s="355">
        <v>0</v>
      </c>
      <c r="L987" s="355">
        <v>8750</v>
      </c>
      <c r="M987" s="355">
        <v>0</v>
      </c>
      <c r="N987" s="355">
        <v>0</v>
      </c>
      <c r="O987" s="355">
        <v>8750</v>
      </c>
      <c r="P987" s="355">
        <v>0</v>
      </c>
      <c r="Q987" s="355">
        <v>0</v>
      </c>
      <c r="R987" s="355">
        <v>8750</v>
      </c>
      <c r="S987" s="355">
        <v>0</v>
      </c>
      <c r="T987" s="355">
        <v>8750</v>
      </c>
      <c r="U987" s="354">
        <v>0</v>
      </c>
      <c r="V987" s="272"/>
      <c r="W987" s="272"/>
      <c r="X987" s="272"/>
      <c r="Y987" s="273"/>
      <c r="Z987" s="274"/>
      <c r="AA987" s="274"/>
      <c r="AB987" s="274"/>
      <c r="AC987" s="274"/>
      <c r="AD987" s="274"/>
      <c r="AE987" s="274"/>
      <c r="AF987" s="274"/>
      <c r="AG987" s="274"/>
      <c r="AH987" s="274"/>
      <c r="AI987" s="274"/>
      <c r="AJ987" s="274"/>
      <c r="AK987" s="274"/>
      <c r="AL987" s="274"/>
      <c r="AM987" s="274"/>
      <c r="AN987" s="274"/>
      <c r="AO987" s="275"/>
      <c r="AP987" s="276"/>
      <c r="AQ987" s="277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  <c r="BE987" s="279"/>
      <c r="BF987" s="265"/>
      <c r="BG987" s="198"/>
    </row>
    <row r="988" spans="1:59" ht="13.5" customHeight="1" x14ac:dyDescent="0.2">
      <c r="A988" s="246" t="s">
        <v>95</v>
      </c>
      <c r="B988" s="362">
        <v>776</v>
      </c>
      <c r="C988" s="361">
        <v>503</v>
      </c>
      <c r="D988" s="360" t="s">
        <v>383</v>
      </c>
      <c r="E988" s="357" t="s">
        <v>96</v>
      </c>
      <c r="F988" s="359"/>
      <c r="G988" s="358"/>
      <c r="H988" s="356">
        <v>10101</v>
      </c>
      <c r="I988" s="355">
        <v>59936.55</v>
      </c>
      <c r="J988" s="355">
        <v>0</v>
      </c>
      <c r="K988" s="355">
        <v>0</v>
      </c>
      <c r="L988" s="355">
        <v>13181.55</v>
      </c>
      <c r="M988" s="355">
        <v>0</v>
      </c>
      <c r="N988" s="355">
        <v>0</v>
      </c>
      <c r="O988" s="355">
        <v>15585</v>
      </c>
      <c r="P988" s="355">
        <v>0</v>
      </c>
      <c r="Q988" s="355">
        <v>0</v>
      </c>
      <c r="R988" s="355">
        <v>15585</v>
      </c>
      <c r="S988" s="355">
        <v>0</v>
      </c>
      <c r="T988" s="355">
        <v>15585</v>
      </c>
      <c r="U988" s="354">
        <v>0</v>
      </c>
      <c r="V988" s="272"/>
      <c r="W988" s="272"/>
      <c r="X988" s="272"/>
      <c r="Y988" s="273"/>
      <c r="Z988" s="274"/>
      <c r="AA988" s="274"/>
      <c r="AB988" s="274"/>
      <c r="AC988" s="274"/>
      <c r="AD988" s="274"/>
      <c r="AE988" s="274"/>
      <c r="AF988" s="274"/>
      <c r="AG988" s="274"/>
      <c r="AH988" s="274"/>
      <c r="AI988" s="274"/>
      <c r="AJ988" s="274"/>
      <c r="AK988" s="274"/>
      <c r="AL988" s="274"/>
      <c r="AM988" s="274"/>
      <c r="AN988" s="274"/>
      <c r="AO988" s="275"/>
      <c r="AP988" s="276"/>
      <c r="AQ988" s="277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  <c r="BE988" s="279"/>
      <c r="BF988" s="265"/>
      <c r="BG988" s="198"/>
    </row>
    <row r="989" spans="1:59" ht="17.25" customHeight="1" x14ac:dyDescent="0.2">
      <c r="A989" s="246" t="s">
        <v>388</v>
      </c>
      <c r="B989" s="362">
        <v>776</v>
      </c>
      <c r="C989" s="361">
        <v>503</v>
      </c>
      <c r="D989" s="360" t="s">
        <v>383</v>
      </c>
      <c r="E989" s="357" t="s">
        <v>347</v>
      </c>
      <c r="F989" s="359"/>
      <c r="G989" s="358"/>
      <c r="H989" s="356">
        <v>10101</v>
      </c>
      <c r="I989" s="355">
        <v>164643.45000000001</v>
      </c>
      <c r="J989" s="355">
        <v>2311.37</v>
      </c>
      <c r="K989" s="355">
        <v>27132.080000000002</v>
      </c>
      <c r="L989" s="355">
        <v>13520</v>
      </c>
      <c r="M989" s="355">
        <v>13520</v>
      </c>
      <c r="N989" s="355">
        <v>13520</v>
      </c>
      <c r="O989" s="355">
        <v>13520</v>
      </c>
      <c r="P989" s="355">
        <v>13520</v>
      </c>
      <c r="Q989" s="355">
        <v>13520</v>
      </c>
      <c r="R989" s="355">
        <v>13520</v>
      </c>
      <c r="S989" s="355">
        <v>13520</v>
      </c>
      <c r="T989" s="355">
        <v>13520</v>
      </c>
      <c r="U989" s="354">
        <v>13520</v>
      </c>
      <c r="V989" s="272"/>
      <c r="W989" s="272"/>
      <c r="X989" s="272"/>
      <c r="Y989" s="273"/>
      <c r="Z989" s="274"/>
      <c r="AA989" s="274"/>
      <c r="AB989" s="274"/>
      <c r="AC989" s="274"/>
      <c r="AD989" s="274"/>
      <c r="AE989" s="274"/>
      <c r="AF989" s="274"/>
      <c r="AG989" s="274"/>
      <c r="AH989" s="274"/>
      <c r="AI989" s="274"/>
      <c r="AJ989" s="274"/>
      <c r="AK989" s="274"/>
      <c r="AL989" s="274"/>
      <c r="AM989" s="274"/>
      <c r="AN989" s="274"/>
      <c r="AO989" s="275"/>
      <c r="AP989" s="276"/>
      <c r="AQ989" s="277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  <c r="BE989" s="279"/>
      <c r="BF989" s="265"/>
      <c r="BG989" s="198"/>
    </row>
    <row r="990" spans="1:59" ht="13.5" customHeight="1" x14ac:dyDescent="0.2">
      <c r="A990" s="246" t="s">
        <v>95</v>
      </c>
      <c r="B990" s="362">
        <v>776</v>
      </c>
      <c r="C990" s="361">
        <v>503</v>
      </c>
      <c r="D990" s="360" t="s">
        <v>385</v>
      </c>
      <c r="E990" s="357" t="s">
        <v>96</v>
      </c>
      <c r="F990" s="359"/>
      <c r="G990" s="358"/>
      <c r="H990" s="356">
        <v>10101</v>
      </c>
      <c r="I990" s="355">
        <v>73522.8</v>
      </c>
      <c r="J990" s="355">
        <v>5977.4</v>
      </c>
      <c r="K990" s="355">
        <v>7109.72</v>
      </c>
      <c r="L990" s="355">
        <v>6043.56</v>
      </c>
      <c r="M990" s="355">
        <v>6043.56</v>
      </c>
      <c r="N990" s="355">
        <v>6043.56</v>
      </c>
      <c r="O990" s="355">
        <v>6043.56</v>
      </c>
      <c r="P990" s="355">
        <v>6043.56</v>
      </c>
      <c r="Q990" s="355">
        <v>6043.56</v>
      </c>
      <c r="R990" s="355">
        <v>6043.56</v>
      </c>
      <c r="S990" s="355">
        <v>6043.56</v>
      </c>
      <c r="T990" s="355">
        <v>6043.56</v>
      </c>
      <c r="U990" s="354">
        <v>6043.64</v>
      </c>
      <c r="V990" s="272"/>
      <c r="W990" s="272"/>
      <c r="X990" s="272"/>
      <c r="Y990" s="273"/>
      <c r="Z990" s="274"/>
      <c r="AA990" s="274"/>
      <c r="AB990" s="274"/>
      <c r="AC990" s="274"/>
      <c r="AD990" s="274"/>
      <c r="AE990" s="274"/>
      <c r="AF990" s="274"/>
      <c r="AG990" s="274"/>
      <c r="AH990" s="274"/>
      <c r="AI990" s="274"/>
      <c r="AJ990" s="274"/>
      <c r="AK990" s="274"/>
      <c r="AL990" s="274"/>
      <c r="AM990" s="274"/>
      <c r="AN990" s="274"/>
      <c r="AO990" s="275"/>
      <c r="AP990" s="276"/>
      <c r="AQ990" s="277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  <c r="BE990" s="279"/>
      <c r="BF990" s="265"/>
      <c r="BG990" s="198"/>
    </row>
    <row r="991" spans="1:59" ht="13.5" customHeight="1" x14ac:dyDescent="0.2">
      <c r="A991" s="246" t="s">
        <v>95</v>
      </c>
      <c r="B991" s="362">
        <v>776</v>
      </c>
      <c r="C991" s="361">
        <v>503</v>
      </c>
      <c r="D991" s="360" t="s">
        <v>385</v>
      </c>
      <c r="E991" s="357" t="s">
        <v>96</v>
      </c>
      <c r="F991" s="359"/>
      <c r="G991" s="358"/>
      <c r="H991" s="356">
        <v>10101</v>
      </c>
      <c r="I991" s="355">
        <v>137580.29999999999</v>
      </c>
      <c r="J991" s="355">
        <v>0</v>
      </c>
      <c r="K991" s="355">
        <v>22930</v>
      </c>
      <c r="L991" s="355">
        <v>11465</v>
      </c>
      <c r="M991" s="355">
        <v>11465</v>
      </c>
      <c r="N991" s="355">
        <v>11465</v>
      </c>
      <c r="O991" s="355">
        <v>11465</v>
      </c>
      <c r="P991" s="355">
        <v>11465</v>
      </c>
      <c r="Q991" s="355">
        <v>11465</v>
      </c>
      <c r="R991" s="355">
        <v>11465</v>
      </c>
      <c r="S991" s="355">
        <v>11465</v>
      </c>
      <c r="T991" s="355">
        <v>11465</v>
      </c>
      <c r="U991" s="354">
        <v>11465.3</v>
      </c>
      <c r="V991" s="272"/>
      <c r="W991" s="272"/>
      <c r="X991" s="272"/>
      <c r="Y991" s="273"/>
      <c r="Z991" s="274"/>
      <c r="AA991" s="274"/>
      <c r="AB991" s="274"/>
      <c r="AC991" s="274"/>
      <c r="AD991" s="274"/>
      <c r="AE991" s="274"/>
      <c r="AF991" s="274"/>
      <c r="AG991" s="274"/>
      <c r="AH991" s="274"/>
      <c r="AI991" s="274"/>
      <c r="AJ991" s="274"/>
      <c r="AK991" s="274"/>
      <c r="AL991" s="274"/>
      <c r="AM991" s="274"/>
      <c r="AN991" s="274"/>
      <c r="AO991" s="275"/>
      <c r="AP991" s="276"/>
      <c r="AQ991" s="277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  <c r="BE991" s="279"/>
      <c r="BF991" s="265"/>
      <c r="BG991" s="198"/>
    </row>
    <row r="992" spans="1:59" ht="13.5" customHeight="1" x14ac:dyDescent="0.2">
      <c r="A992" s="246" t="s">
        <v>95</v>
      </c>
      <c r="B992" s="362">
        <v>776</v>
      </c>
      <c r="C992" s="361">
        <v>503</v>
      </c>
      <c r="D992" s="360" t="s">
        <v>385</v>
      </c>
      <c r="E992" s="357" t="s">
        <v>96</v>
      </c>
      <c r="F992" s="359"/>
      <c r="G992" s="358"/>
      <c r="H992" s="356">
        <v>10101</v>
      </c>
      <c r="I992" s="355">
        <v>5395.31</v>
      </c>
      <c r="J992" s="355">
        <v>0</v>
      </c>
      <c r="K992" s="355">
        <v>0</v>
      </c>
      <c r="L992" s="355">
        <v>0</v>
      </c>
      <c r="M992" s="355">
        <v>0</v>
      </c>
      <c r="N992" s="355">
        <v>0</v>
      </c>
      <c r="O992" s="355">
        <v>0</v>
      </c>
      <c r="P992" s="355">
        <v>0</v>
      </c>
      <c r="Q992" s="355">
        <v>0</v>
      </c>
      <c r="R992" s="355">
        <v>0</v>
      </c>
      <c r="S992" s="355">
        <v>5395.31</v>
      </c>
      <c r="T992" s="355">
        <v>0</v>
      </c>
      <c r="U992" s="354">
        <v>0</v>
      </c>
      <c r="V992" s="272"/>
      <c r="W992" s="272"/>
      <c r="X992" s="272"/>
      <c r="Y992" s="273"/>
      <c r="Z992" s="274"/>
      <c r="AA992" s="274"/>
      <c r="AB992" s="274"/>
      <c r="AC992" s="274"/>
      <c r="AD992" s="274"/>
      <c r="AE992" s="274"/>
      <c r="AF992" s="274"/>
      <c r="AG992" s="274"/>
      <c r="AH992" s="274"/>
      <c r="AI992" s="274"/>
      <c r="AJ992" s="274"/>
      <c r="AK992" s="274"/>
      <c r="AL992" s="274"/>
      <c r="AM992" s="274"/>
      <c r="AN992" s="274"/>
      <c r="AO992" s="275"/>
      <c r="AP992" s="276"/>
      <c r="AQ992" s="277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  <c r="BE992" s="279"/>
      <c r="BF992" s="265"/>
      <c r="BG992" s="198"/>
    </row>
    <row r="993" spans="1:59" ht="13.5" customHeight="1" x14ac:dyDescent="0.2">
      <c r="A993" s="246" t="s">
        <v>95</v>
      </c>
      <c r="B993" s="362">
        <v>776</v>
      </c>
      <c r="C993" s="361">
        <v>503</v>
      </c>
      <c r="D993" s="360" t="s">
        <v>385</v>
      </c>
      <c r="E993" s="357" t="s">
        <v>96</v>
      </c>
      <c r="F993" s="359"/>
      <c r="G993" s="358"/>
      <c r="H993" s="356">
        <v>10101</v>
      </c>
      <c r="I993" s="355">
        <v>14724.35</v>
      </c>
      <c r="J993" s="355">
        <v>0</v>
      </c>
      <c r="K993" s="355">
        <v>2454</v>
      </c>
      <c r="L993" s="355">
        <v>1227</v>
      </c>
      <c r="M993" s="355">
        <v>1227</v>
      </c>
      <c r="N993" s="355">
        <v>1227</v>
      </c>
      <c r="O993" s="355">
        <v>1227</v>
      </c>
      <c r="P993" s="355">
        <v>1227</v>
      </c>
      <c r="Q993" s="355">
        <v>1227</v>
      </c>
      <c r="R993" s="355">
        <v>1227</v>
      </c>
      <c r="S993" s="355">
        <v>1227</v>
      </c>
      <c r="T993" s="355">
        <v>1227</v>
      </c>
      <c r="U993" s="354">
        <v>1227.3499999999999</v>
      </c>
      <c r="V993" s="272"/>
      <c r="W993" s="272"/>
      <c r="X993" s="272"/>
      <c r="Y993" s="273"/>
      <c r="Z993" s="274"/>
      <c r="AA993" s="274"/>
      <c r="AB993" s="274"/>
      <c r="AC993" s="274"/>
      <c r="AD993" s="274"/>
      <c r="AE993" s="274"/>
      <c r="AF993" s="274"/>
      <c r="AG993" s="274"/>
      <c r="AH993" s="274"/>
      <c r="AI993" s="274"/>
      <c r="AJ993" s="274"/>
      <c r="AK993" s="274"/>
      <c r="AL993" s="274"/>
      <c r="AM993" s="274"/>
      <c r="AN993" s="274"/>
      <c r="AO993" s="275"/>
      <c r="AP993" s="276"/>
      <c r="AQ993" s="277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  <c r="BE993" s="279"/>
      <c r="BF993" s="265"/>
      <c r="BG993" s="198"/>
    </row>
    <row r="994" spans="1:59" ht="24" customHeight="1" x14ac:dyDescent="0.2">
      <c r="A994" s="246" t="s">
        <v>104</v>
      </c>
      <c r="B994" s="362">
        <v>776</v>
      </c>
      <c r="C994" s="361">
        <v>503</v>
      </c>
      <c r="D994" s="360" t="s">
        <v>385</v>
      </c>
      <c r="E994" s="357" t="s">
        <v>105</v>
      </c>
      <c r="F994" s="359"/>
      <c r="G994" s="358"/>
      <c r="H994" s="356">
        <v>10101</v>
      </c>
      <c r="I994" s="355">
        <v>55460.160000000003</v>
      </c>
      <c r="J994" s="355">
        <v>0</v>
      </c>
      <c r="K994" s="355">
        <v>0</v>
      </c>
      <c r="L994" s="355">
        <v>13865.04</v>
      </c>
      <c r="M994" s="355">
        <v>0</v>
      </c>
      <c r="N994" s="355">
        <v>0</v>
      </c>
      <c r="O994" s="355">
        <v>13865.04</v>
      </c>
      <c r="P994" s="355">
        <v>0</v>
      </c>
      <c r="Q994" s="355">
        <v>0</v>
      </c>
      <c r="R994" s="355">
        <v>13865.04</v>
      </c>
      <c r="S994" s="355">
        <v>0</v>
      </c>
      <c r="T994" s="355">
        <v>13865.04</v>
      </c>
      <c r="U994" s="354">
        <v>0</v>
      </c>
      <c r="V994" s="272"/>
      <c r="W994" s="272"/>
      <c r="X994" s="272"/>
      <c r="Y994" s="273"/>
      <c r="Z994" s="274"/>
      <c r="AA994" s="274"/>
      <c r="AB994" s="274"/>
      <c r="AC994" s="274"/>
      <c r="AD994" s="274"/>
      <c r="AE994" s="274"/>
      <c r="AF994" s="274"/>
      <c r="AG994" s="274"/>
      <c r="AH994" s="274"/>
      <c r="AI994" s="274"/>
      <c r="AJ994" s="274"/>
      <c r="AK994" s="274"/>
      <c r="AL994" s="274"/>
      <c r="AM994" s="274"/>
      <c r="AN994" s="274"/>
      <c r="AO994" s="275"/>
      <c r="AP994" s="276"/>
      <c r="AQ994" s="277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  <c r="BE994" s="279"/>
      <c r="BF994" s="265"/>
      <c r="BG994" s="198"/>
    </row>
    <row r="995" spans="1:59" ht="13.5" customHeight="1" x14ac:dyDescent="0.2">
      <c r="A995" s="246" t="s">
        <v>95</v>
      </c>
      <c r="B995" s="362">
        <v>776</v>
      </c>
      <c r="C995" s="361">
        <v>503</v>
      </c>
      <c r="D995" s="360" t="s">
        <v>387</v>
      </c>
      <c r="E995" s="357" t="s">
        <v>96</v>
      </c>
      <c r="F995" s="359"/>
      <c r="G995" s="358"/>
      <c r="H995" s="356">
        <v>10101</v>
      </c>
      <c r="I995" s="355">
        <v>89250</v>
      </c>
      <c r="J995" s="355">
        <v>0</v>
      </c>
      <c r="K995" s="355">
        <v>0</v>
      </c>
      <c r="L995" s="355">
        <v>22312.5</v>
      </c>
      <c r="M995" s="355">
        <v>0</v>
      </c>
      <c r="N995" s="355">
        <v>0</v>
      </c>
      <c r="O995" s="355">
        <v>22312.5</v>
      </c>
      <c r="P995" s="355">
        <v>0</v>
      </c>
      <c r="Q995" s="355">
        <v>0</v>
      </c>
      <c r="R995" s="355">
        <v>22312.5</v>
      </c>
      <c r="S995" s="355">
        <v>0</v>
      </c>
      <c r="T995" s="355">
        <v>22312.5</v>
      </c>
      <c r="U995" s="354">
        <v>0</v>
      </c>
      <c r="V995" s="272"/>
      <c r="W995" s="272"/>
      <c r="X995" s="272"/>
      <c r="Y995" s="273"/>
      <c r="Z995" s="274"/>
      <c r="AA995" s="274"/>
      <c r="AB995" s="274"/>
      <c r="AC995" s="274"/>
      <c r="AD995" s="274"/>
      <c r="AE995" s="274"/>
      <c r="AF995" s="274"/>
      <c r="AG995" s="274"/>
      <c r="AH995" s="274"/>
      <c r="AI995" s="274"/>
      <c r="AJ995" s="274"/>
      <c r="AK995" s="274"/>
      <c r="AL995" s="274"/>
      <c r="AM995" s="274"/>
      <c r="AN995" s="274"/>
      <c r="AO995" s="275"/>
      <c r="AP995" s="276"/>
      <c r="AQ995" s="277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  <c r="BE995" s="279"/>
      <c r="BF995" s="265"/>
      <c r="BG995" s="198"/>
    </row>
    <row r="996" spans="1:59" ht="13.5" customHeight="1" x14ac:dyDescent="0.2">
      <c r="A996" s="246" t="s">
        <v>95</v>
      </c>
      <c r="B996" s="362">
        <v>776</v>
      </c>
      <c r="C996" s="361">
        <v>503</v>
      </c>
      <c r="D996" s="360" t="s">
        <v>386</v>
      </c>
      <c r="E996" s="357" t="s">
        <v>96</v>
      </c>
      <c r="F996" s="359"/>
      <c r="G996" s="358"/>
      <c r="H996" s="356">
        <v>10101</v>
      </c>
      <c r="I996" s="355">
        <v>350920.69</v>
      </c>
      <c r="J996" s="355">
        <v>15834.95</v>
      </c>
      <c r="K996" s="355">
        <v>42851.83</v>
      </c>
      <c r="L996" s="355">
        <v>29343.39</v>
      </c>
      <c r="M996" s="355">
        <v>29343.39</v>
      </c>
      <c r="N996" s="355">
        <v>29343.39</v>
      </c>
      <c r="O996" s="355">
        <v>29343.39</v>
      </c>
      <c r="P996" s="355">
        <v>29343.39</v>
      </c>
      <c r="Q996" s="355">
        <v>29343.39</v>
      </c>
      <c r="R996" s="355">
        <v>29343.39</v>
      </c>
      <c r="S996" s="355">
        <v>29343.39</v>
      </c>
      <c r="T996" s="355">
        <v>29343.39</v>
      </c>
      <c r="U996" s="354">
        <v>28143.4</v>
      </c>
      <c r="V996" s="272"/>
      <c r="W996" s="272"/>
      <c r="X996" s="272"/>
      <c r="Y996" s="273"/>
      <c r="Z996" s="274"/>
      <c r="AA996" s="274"/>
      <c r="AB996" s="274"/>
      <c r="AC996" s="274"/>
      <c r="AD996" s="274"/>
      <c r="AE996" s="274"/>
      <c r="AF996" s="274"/>
      <c r="AG996" s="274"/>
      <c r="AH996" s="274"/>
      <c r="AI996" s="274"/>
      <c r="AJ996" s="274"/>
      <c r="AK996" s="274"/>
      <c r="AL996" s="274"/>
      <c r="AM996" s="274"/>
      <c r="AN996" s="274"/>
      <c r="AO996" s="275"/>
      <c r="AP996" s="276"/>
      <c r="AQ996" s="277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  <c r="BE996" s="279"/>
      <c r="BF996" s="265"/>
      <c r="BG996" s="198"/>
    </row>
    <row r="997" spans="1:59" ht="13.5" customHeight="1" x14ac:dyDescent="0.2">
      <c r="A997" s="246" t="s">
        <v>95</v>
      </c>
      <c r="B997" s="362">
        <v>776</v>
      </c>
      <c r="C997" s="361">
        <v>503</v>
      </c>
      <c r="D997" s="360" t="s">
        <v>386</v>
      </c>
      <c r="E997" s="357" t="s">
        <v>96</v>
      </c>
      <c r="F997" s="359"/>
      <c r="G997" s="358"/>
      <c r="H997" s="356">
        <v>10101</v>
      </c>
      <c r="I997" s="355">
        <v>38195</v>
      </c>
      <c r="J997" s="355">
        <v>0</v>
      </c>
      <c r="K997" s="355">
        <v>9552.5</v>
      </c>
      <c r="L997" s="355">
        <v>0</v>
      </c>
      <c r="M997" s="355">
        <v>9547.5</v>
      </c>
      <c r="N997" s="355">
        <v>0</v>
      </c>
      <c r="O997" s="355">
        <v>0</v>
      </c>
      <c r="P997" s="355">
        <v>9547.5</v>
      </c>
      <c r="Q997" s="355">
        <v>0</v>
      </c>
      <c r="R997" s="355">
        <v>0</v>
      </c>
      <c r="S997" s="355">
        <v>9547.5</v>
      </c>
      <c r="T997" s="355">
        <v>0</v>
      </c>
      <c r="U997" s="354">
        <v>0</v>
      </c>
      <c r="V997" s="272"/>
      <c r="W997" s="272"/>
      <c r="X997" s="272"/>
      <c r="Y997" s="273"/>
      <c r="Z997" s="274"/>
      <c r="AA997" s="274"/>
      <c r="AB997" s="274"/>
      <c r="AC997" s="274"/>
      <c r="AD997" s="274"/>
      <c r="AE997" s="274"/>
      <c r="AF997" s="274"/>
      <c r="AG997" s="274"/>
      <c r="AH997" s="274"/>
      <c r="AI997" s="274"/>
      <c r="AJ997" s="274"/>
      <c r="AK997" s="274"/>
      <c r="AL997" s="274"/>
      <c r="AM997" s="274"/>
      <c r="AN997" s="274"/>
      <c r="AO997" s="275"/>
      <c r="AP997" s="276"/>
      <c r="AQ997" s="277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  <c r="BE997" s="279"/>
      <c r="BF997" s="265"/>
      <c r="BG997" s="198"/>
    </row>
    <row r="998" spans="1:59" ht="24" customHeight="1" x14ac:dyDescent="0.2">
      <c r="A998" s="246" t="s">
        <v>104</v>
      </c>
      <c r="B998" s="362">
        <v>776</v>
      </c>
      <c r="C998" s="361">
        <v>503</v>
      </c>
      <c r="D998" s="360" t="s">
        <v>386</v>
      </c>
      <c r="E998" s="357" t="s">
        <v>105</v>
      </c>
      <c r="F998" s="359"/>
      <c r="G998" s="358"/>
      <c r="H998" s="356">
        <v>10101</v>
      </c>
      <c r="I998" s="355">
        <v>8743.35</v>
      </c>
      <c r="J998" s="355">
        <v>0</v>
      </c>
      <c r="K998" s="355">
        <v>0</v>
      </c>
      <c r="L998" s="355">
        <v>2185.83</v>
      </c>
      <c r="M998" s="355">
        <v>0</v>
      </c>
      <c r="N998" s="355">
        <v>0</v>
      </c>
      <c r="O998" s="355">
        <v>2185.83</v>
      </c>
      <c r="P998" s="355">
        <v>0</v>
      </c>
      <c r="Q998" s="355">
        <v>0</v>
      </c>
      <c r="R998" s="355">
        <v>2185.83</v>
      </c>
      <c r="S998" s="355">
        <v>0</v>
      </c>
      <c r="T998" s="355">
        <v>2185.86</v>
      </c>
      <c r="U998" s="354">
        <v>0</v>
      </c>
      <c r="V998" s="272"/>
      <c r="W998" s="272"/>
      <c r="X998" s="272"/>
      <c r="Y998" s="273"/>
      <c r="Z998" s="274"/>
      <c r="AA998" s="274"/>
      <c r="AB998" s="274"/>
      <c r="AC998" s="274"/>
      <c r="AD998" s="274"/>
      <c r="AE998" s="274"/>
      <c r="AF998" s="274"/>
      <c r="AG998" s="274"/>
      <c r="AH998" s="274"/>
      <c r="AI998" s="274"/>
      <c r="AJ998" s="274"/>
      <c r="AK998" s="274"/>
      <c r="AL998" s="274"/>
      <c r="AM998" s="274"/>
      <c r="AN998" s="274"/>
      <c r="AO998" s="275"/>
      <c r="AP998" s="276"/>
      <c r="AQ998" s="277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  <c r="BE998" s="279"/>
      <c r="BF998" s="265"/>
      <c r="BG998" s="198"/>
    </row>
    <row r="999" spans="1:59" ht="24.75" customHeight="1" x14ac:dyDescent="0.2">
      <c r="A999" s="246" t="s">
        <v>88</v>
      </c>
      <c r="B999" s="362">
        <v>778</v>
      </c>
      <c r="C999" s="361">
        <v>104</v>
      </c>
      <c r="D999" s="360" t="s">
        <v>348</v>
      </c>
      <c r="E999" s="357" t="s">
        <v>90</v>
      </c>
      <c r="F999" s="359"/>
      <c r="G999" s="358"/>
      <c r="H999" s="356">
        <v>10101</v>
      </c>
      <c r="I999" s="355">
        <v>2597729.9900000002</v>
      </c>
      <c r="J999" s="355">
        <v>165092.84</v>
      </c>
      <c r="K999" s="355">
        <v>227107.16</v>
      </c>
      <c r="L999" s="355">
        <v>202100</v>
      </c>
      <c r="M999" s="355">
        <v>202100</v>
      </c>
      <c r="N999" s="355">
        <v>250000</v>
      </c>
      <c r="O999" s="355">
        <v>202100</v>
      </c>
      <c r="P999" s="355">
        <v>202100</v>
      </c>
      <c r="Q999" s="355">
        <v>259729.99</v>
      </c>
      <c r="R999" s="355">
        <v>281100</v>
      </c>
      <c r="S999" s="355">
        <v>202100</v>
      </c>
      <c r="T999" s="355">
        <v>202100</v>
      </c>
      <c r="U999" s="354">
        <v>202100</v>
      </c>
      <c r="V999" s="272"/>
      <c r="W999" s="272"/>
      <c r="X999" s="272"/>
      <c r="Y999" s="273"/>
      <c r="Z999" s="274"/>
      <c r="AA999" s="274"/>
      <c r="AB999" s="274"/>
      <c r="AC999" s="274"/>
      <c r="AD999" s="274"/>
      <c r="AE999" s="274"/>
      <c r="AF999" s="274"/>
      <c r="AG999" s="274"/>
      <c r="AH999" s="274"/>
      <c r="AI999" s="274"/>
      <c r="AJ999" s="274"/>
      <c r="AK999" s="274"/>
      <c r="AL999" s="274"/>
      <c r="AM999" s="274"/>
      <c r="AN999" s="274"/>
      <c r="AO999" s="275"/>
      <c r="AP999" s="276"/>
      <c r="AQ999" s="277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  <c r="BE999" s="279"/>
      <c r="BF999" s="265"/>
      <c r="BG999" s="198"/>
    </row>
    <row r="1000" spans="1:59" ht="24.75" customHeight="1" x14ac:dyDescent="0.2">
      <c r="A1000" s="246" t="s">
        <v>88</v>
      </c>
      <c r="B1000" s="362">
        <v>778</v>
      </c>
      <c r="C1000" s="361">
        <v>104</v>
      </c>
      <c r="D1000" s="360" t="s">
        <v>348</v>
      </c>
      <c r="E1000" s="357" t="s">
        <v>90</v>
      </c>
      <c r="F1000" s="359"/>
      <c r="G1000" s="358"/>
      <c r="H1000" s="356">
        <v>10101</v>
      </c>
      <c r="I1000" s="355">
        <v>12000</v>
      </c>
      <c r="J1000" s="355">
        <v>6112.48</v>
      </c>
      <c r="K1000" s="355">
        <v>5887.52</v>
      </c>
      <c r="L1000" s="355">
        <v>0</v>
      </c>
      <c r="M1000" s="355">
        <v>0</v>
      </c>
      <c r="N1000" s="355">
        <v>0</v>
      </c>
      <c r="O1000" s="355">
        <v>0</v>
      </c>
      <c r="P1000" s="355">
        <v>0</v>
      </c>
      <c r="Q1000" s="355">
        <v>0</v>
      </c>
      <c r="R1000" s="355">
        <v>0</v>
      </c>
      <c r="S1000" s="355">
        <v>0</v>
      </c>
      <c r="T1000" s="355">
        <v>0</v>
      </c>
      <c r="U1000" s="354">
        <v>0</v>
      </c>
      <c r="V1000" s="272"/>
      <c r="W1000" s="272"/>
      <c r="X1000" s="272"/>
      <c r="Y1000" s="273"/>
      <c r="Z1000" s="274"/>
      <c r="AA1000" s="274"/>
      <c r="AB1000" s="274"/>
      <c r="AC1000" s="274"/>
      <c r="AD1000" s="274"/>
      <c r="AE1000" s="274"/>
      <c r="AF1000" s="274"/>
      <c r="AG1000" s="274"/>
      <c r="AH1000" s="274"/>
      <c r="AI1000" s="274"/>
      <c r="AJ1000" s="274"/>
      <c r="AK1000" s="274"/>
      <c r="AL1000" s="274"/>
      <c r="AM1000" s="274"/>
      <c r="AN1000" s="274"/>
      <c r="AO1000" s="275"/>
      <c r="AP1000" s="276"/>
      <c r="AQ1000" s="277"/>
      <c r="AR1000" s="278"/>
      <c r="AS1000" s="278"/>
      <c r="AT1000" s="278"/>
      <c r="AU1000" s="278"/>
      <c r="AV1000" s="278"/>
      <c r="AW1000" s="278"/>
      <c r="AX1000" s="278"/>
      <c r="AY1000" s="278"/>
      <c r="AZ1000" s="278"/>
      <c r="BA1000" s="278"/>
      <c r="BB1000" s="278"/>
      <c r="BC1000" s="278"/>
      <c r="BD1000" s="278"/>
      <c r="BE1000" s="279"/>
      <c r="BF1000" s="265"/>
      <c r="BG1000" s="198"/>
    </row>
    <row r="1001" spans="1:59" ht="32.25" customHeight="1" x14ac:dyDescent="0.2">
      <c r="A1001" s="246" t="s">
        <v>91</v>
      </c>
      <c r="B1001" s="362">
        <v>778</v>
      </c>
      <c r="C1001" s="361">
        <v>104</v>
      </c>
      <c r="D1001" s="360" t="s">
        <v>348</v>
      </c>
      <c r="E1001" s="357" t="s">
        <v>92</v>
      </c>
      <c r="F1001" s="359"/>
      <c r="G1001" s="358"/>
      <c r="H1001" s="356">
        <v>10101</v>
      </c>
      <c r="I1001" s="355">
        <v>46805</v>
      </c>
      <c r="J1001" s="355">
        <v>0</v>
      </c>
      <c r="K1001" s="355">
        <v>0</v>
      </c>
      <c r="L1001" s="355">
        <v>0</v>
      </c>
      <c r="M1001" s="355">
        <v>0</v>
      </c>
      <c r="N1001" s="355">
        <v>0</v>
      </c>
      <c r="O1001" s="355">
        <v>0</v>
      </c>
      <c r="P1001" s="355">
        <v>12765</v>
      </c>
      <c r="Q1001" s="355">
        <v>12765</v>
      </c>
      <c r="R1001" s="355">
        <v>21275</v>
      </c>
      <c r="S1001" s="355">
        <v>0</v>
      </c>
      <c r="T1001" s="355">
        <v>0</v>
      </c>
      <c r="U1001" s="354">
        <v>0</v>
      </c>
      <c r="V1001" s="272"/>
      <c r="W1001" s="272"/>
      <c r="X1001" s="272"/>
      <c r="Y1001" s="273"/>
      <c r="Z1001" s="274"/>
      <c r="AA1001" s="274"/>
      <c r="AB1001" s="274"/>
      <c r="AC1001" s="274"/>
      <c r="AD1001" s="274"/>
      <c r="AE1001" s="274"/>
      <c r="AF1001" s="274"/>
      <c r="AG1001" s="274"/>
      <c r="AH1001" s="274"/>
      <c r="AI1001" s="274"/>
      <c r="AJ1001" s="274"/>
      <c r="AK1001" s="274"/>
      <c r="AL1001" s="274"/>
      <c r="AM1001" s="274"/>
      <c r="AN1001" s="274"/>
      <c r="AO1001" s="275"/>
      <c r="AP1001" s="276"/>
      <c r="AQ1001" s="277"/>
      <c r="AR1001" s="278"/>
      <c r="AS1001" s="278"/>
      <c r="AT1001" s="278"/>
      <c r="AU1001" s="278"/>
      <c r="AV1001" s="278"/>
      <c r="AW1001" s="278"/>
      <c r="AX1001" s="278"/>
      <c r="AY1001" s="278"/>
      <c r="AZ1001" s="278"/>
      <c r="BA1001" s="278"/>
      <c r="BB1001" s="278"/>
      <c r="BC1001" s="278"/>
      <c r="BD1001" s="278"/>
      <c r="BE1001" s="279"/>
      <c r="BF1001" s="265"/>
      <c r="BG1001" s="198"/>
    </row>
    <row r="1002" spans="1:59" ht="38.25" customHeight="1" x14ac:dyDescent="0.2">
      <c r="A1002" s="246" t="s">
        <v>93</v>
      </c>
      <c r="B1002" s="362">
        <v>778</v>
      </c>
      <c r="C1002" s="361">
        <v>104</v>
      </c>
      <c r="D1002" s="360" t="s">
        <v>348</v>
      </c>
      <c r="E1002" s="357" t="s">
        <v>94</v>
      </c>
      <c r="F1002" s="359"/>
      <c r="G1002" s="358"/>
      <c r="H1002" s="356">
        <v>10101</v>
      </c>
      <c r="I1002" s="355">
        <v>788138.45</v>
      </c>
      <c r="J1002" s="355">
        <v>49858.05</v>
      </c>
      <c r="K1002" s="355">
        <v>65290.35</v>
      </c>
      <c r="L1002" s="355">
        <v>62354.2</v>
      </c>
      <c r="M1002" s="355">
        <v>66634.2</v>
      </c>
      <c r="N1002" s="355">
        <v>75500</v>
      </c>
      <c r="O1002" s="355">
        <v>61034.2</v>
      </c>
      <c r="P1002" s="355">
        <v>61034.2</v>
      </c>
      <c r="Q1002" s="355">
        <v>78438.45</v>
      </c>
      <c r="R1002" s="355">
        <v>84892.2</v>
      </c>
      <c r="S1002" s="355">
        <v>61034.2</v>
      </c>
      <c r="T1002" s="355">
        <v>61034.2</v>
      </c>
      <c r="U1002" s="354">
        <v>61034.2</v>
      </c>
      <c r="V1002" s="272"/>
      <c r="W1002" s="272"/>
      <c r="X1002" s="272"/>
      <c r="Y1002" s="273"/>
      <c r="Z1002" s="274"/>
      <c r="AA1002" s="274"/>
      <c r="AB1002" s="274"/>
      <c r="AC1002" s="274"/>
      <c r="AD1002" s="274"/>
      <c r="AE1002" s="274"/>
      <c r="AF1002" s="274"/>
      <c r="AG1002" s="274"/>
      <c r="AH1002" s="274"/>
      <c r="AI1002" s="274"/>
      <c r="AJ1002" s="274"/>
      <c r="AK1002" s="274"/>
      <c r="AL1002" s="274"/>
      <c r="AM1002" s="274"/>
      <c r="AN1002" s="274"/>
      <c r="AO1002" s="275"/>
      <c r="AP1002" s="276"/>
      <c r="AQ1002" s="277"/>
      <c r="AR1002" s="278"/>
      <c r="AS1002" s="278"/>
      <c r="AT1002" s="278"/>
      <c r="AU1002" s="278"/>
      <c r="AV1002" s="278"/>
      <c r="AW1002" s="278"/>
      <c r="AX1002" s="278"/>
      <c r="AY1002" s="278"/>
      <c r="AZ1002" s="278"/>
      <c r="BA1002" s="278"/>
      <c r="BB1002" s="278"/>
      <c r="BC1002" s="278"/>
      <c r="BD1002" s="278"/>
      <c r="BE1002" s="279"/>
      <c r="BF1002" s="265"/>
      <c r="BG1002" s="198"/>
    </row>
    <row r="1003" spans="1:59" ht="38.25" customHeight="1" x14ac:dyDescent="0.2">
      <c r="A1003" s="246" t="s">
        <v>93</v>
      </c>
      <c r="B1003" s="362">
        <v>778</v>
      </c>
      <c r="C1003" s="361">
        <v>104</v>
      </c>
      <c r="D1003" s="360" t="s">
        <v>348</v>
      </c>
      <c r="E1003" s="357" t="s">
        <v>94</v>
      </c>
      <c r="F1003" s="359"/>
      <c r="G1003" s="358"/>
      <c r="H1003" s="356">
        <v>10101</v>
      </c>
      <c r="I1003" s="355">
        <v>14135.11</v>
      </c>
      <c r="J1003" s="355">
        <v>0</v>
      </c>
      <c r="K1003" s="355">
        <v>0</v>
      </c>
      <c r="L1003" s="355">
        <v>0</v>
      </c>
      <c r="M1003" s="355">
        <v>0</v>
      </c>
      <c r="N1003" s="355">
        <v>0</v>
      </c>
      <c r="O1003" s="355">
        <v>0</v>
      </c>
      <c r="P1003" s="355">
        <v>3855.03</v>
      </c>
      <c r="Q1003" s="355">
        <v>3855.03</v>
      </c>
      <c r="R1003" s="355">
        <v>6425.05</v>
      </c>
      <c r="S1003" s="355">
        <v>0</v>
      </c>
      <c r="T1003" s="355">
        <v>0</v>
      </c>
      <c r="U1003" s="354">
        <v>0</v>
      </c>
      <c r="V1003" s="272"/>
      <c r="W1003" s="272"/>
      <c r="X1003" s="272"/>
      <c r="Y1003" s="273"/>
      <c r="Z1003" s="274"/>
      <c r="AA1003" s="274"/>
      <c r="AB1003" s="274"/>
      <c r="AC1003" s="274"/>
      <c r="AD1003" s="274"/>
      <c r="AE1003" s="274"/>
      <c r="AF1003" s="274"/>
      <c r="AG1003" s="274"/>
      <c r="AH1003" s="274"/>
      <c r="AI1003" s="274"/>
      <c r="AJ1003" s="274"/>
      <c r="AK1003" s="274"/>
      <c r="AL1003" s="274"/>
      <c r="AM1003" s="274"/>
      <c r="AN1003" s="274"/>
      <c r="AO1003" s="275"/>
      <c r="AP1003" s="276"/>
      <c r="AQ1003" s="277"/>
      <c r="AR1003" s="278"/>
      <c r="AS1003" s="278"/>
      <c r="AT1003" s="278"/>
      <c r="AU1003" s="278"/>
      <c r="AV1003" s="278"/>
      <c r="AW1003" s="278"/>
      <c r="AX1003" s="278"/>
      <c r="AY1003" s="278"/>
      <c r="AZ1003" s="278"/>
      <c r="BA1003" s="278"/>
      <c r="BB1003" s="278"/>
      <c r="BC1003" s="278"/>
      <c r="BD1003" s="278"/>
      <c r="BE1003" s="279"/>
      <c r="BF1003" s="265"/>
      <c r="BG1003" s="198"/>
    </row>
    <row r="1004" spans="1:59" ht="13.5" customHeight="1" x14ac:dyDescent="0.2">
      <c r="A1004" s="246" t="s">
        <v>95</v>
      </c>
      <c r="B1004" s="362">
        <v>778</v>
      </c>
      <c r="C1004" s="361">
        <v>104</v>
      </c>
      <c r="D1004" s="360" t="s">
        <v>348</v>
      </c>
      <c r="E1004" s="357" t="s">
        <v>96</v>
      </c>
      <c r="F1004" s="359"/>
      <c r="G1004" s="358"/>
      <c r="H1004" s="356">
        <v>10101</v>
      </c>
      <c r="I1004" s="355">
        <v>54847</v>
      </c>
      <c r="J1004" s="355">
        <v>4121.9799999999996</v>
      </c>
      <c r="K1004" s="355">
        <v>4478.0200000000004</v>
      </c>
      <c r="L1004" s="355">
        <v>4300</v>
      </c>
      <c r="M1004" s="355">
        <v>4300</v>
      </c>
      <c r="N1004" s="355">
        <v>4300</v>
      </c>
      <c r="O1004" s="355">
        <v>4300</v>
      </c>
      <c r="P1004" s="355">
        <v>4300</v>
      </c>
      <c r="Q1004" s="355">
        <v>4300</v>
      </c>
      <c r="R1004" s="355">
        <v>4300</v>
      </c>
      <c r="S1004" s="355">
        <v>4300</v>
      </c>
      <c r="T1004" s="355">
        <v>4300</v>
      </c>
      <c r="U1004" s="354">
        <v>7547</v>
      </c>
      <c r="V1004" s="272"/>
      <c r="W1004" s="272"/>
      <c r="X1004" s="272"/>
      <c r="Y1004" s="273"/>
      <c r="Z1004" s="274"/>
      <c r="AA1004" s="274"/>
      <c r="AB1004" s="274"/>
      <c r="AC1004" s="274"/>
      <c r="AD1004" s="274"/>
      <c r="AE1004" s="274"/>
      <c r="AF1004" s="274"/>
      <c r="AG1004" s="274"/>
      <c r="AH1004" s="274"/>
      <c r="AI1004" s="274"/>
      <c r="AJ1004" s="274"/>
      <c r="AK1004" s="274"/>
      <c r="AL1004" s="274"/>
      <c r="AM1004" s="274"/>
      <c r="AN1004" s="274"/>
      <c r="AO1004" s="275"/>
      <c r="AP1004" s="276"/>
      <c r="AQ1004" s="277"/>
      <c r="AR1004" s="278"/>
      <c r="AS1004" s="278"/>
      <c r="AT1004" s="278"/>
      <c r="AU1004" s="278"/>
      <c r="AV1004" s="278"/>
      <c r="AW1004" s="278"/>
      <c r="AX1004" s="278"/>
      <c r="AY1004" s="278"/>
      <c r="AZ1004" s="278"/>
      <c r="BA1004" s="278"/>
      <c r="BB1004" s="278"/>
      <c r="BC1004" s="278"/>
      <c r="BD1004" s="278"/>
      <c r="BE1004" s="279"/>
      <c r="BF1004" s="265"/>
      <c r="BG1004" s="198"/>
    </row>
    <row r="1005" spans="1:59" ht="13.5" customHeight="1" x14ac:dyDescent="0.2">
      <c r="A1005" s="246" t="s">
        <v>95</v>
      </c>
      <c r="B1005" s="362">
        <v>778</v>
      </c>
      <c r="C1005" s="361">
        <v>104</v>
      </c>
      <c r="D1005" s="360" t="s">
        <v>348</v>
      </c>
      <c r="E1005" s="357" t="s">
        <v>96</v>
      </c>
      <c r="F1005" s="359"/>
      <c r="G1005" s="358"/>
      <c r="H1005" s="356">
        <v>10101</v>
      </c>
      <c r="I1005" s="355">
        <v>778.8</v>
      </c>
      <c r="J1005" s="355">
        <v>0</v>
      </c>
      <c r="K1005" s="355">
        <v>77.88</v>
      </c>
      <c r="L1005" s="355">
        <v>77.88</v>
      </c>
      <c r="M1005" s="355">
        <v>77.88</v>
      </c>
      <c r="N1005" s="355">
        <v>77.88</v>
      </c>
      <c r="O1005" s="355">
        <v>77.88</v>
      </c>
      <c r="P1005" s="355">
        <v>77.88</v>
      </c>
      <c r="Q1005" s="355">
        <v>77.88</v>
      </c>
      <c r="R1005" s="355">
        <v>77.88</v>
      </c>
      <c r="S1005" s="355">
        <v>77.88</v>
      </c>
      <c r="T1005" s="355">
        <v>77.88</v>
      </c>
      <c r="U1005" s="354">
        <v>0</v>
      </c>
      <c r="V1005" s="272"/>
      <c r="W1005" s="272"/>
      <c r="X1005" s="272"/>
      <c r="Y1005" s="273"/>
      <c r="Z1005" s="274"/>
      <c r="AA1005" s="274"/>
      <c r="AB1005" s="274"/>
      <c r="AC1005" s="274"/>
      <c r="AD1005" s="274"/>
      <c r="AE1005" s="274"/>
      <c r="AF1005" s="274"/>
      <c r="AG1005" s="274"/>
      <c r="AH1005" s="274"/>
      <c r="AI1005" s="274"/>
      <c r="AJ1005" s="274"/>
      <c r="AK1005" s="274"/>
      <c r="AL1005" s="274"/>
      <c r="AM1005" s="274"/>
      <c r="AN1005" s="274"/>
      <c r="AO1005" s="275"/>
      <c r="AP1005" s="276"/>
      <c r="AQ1005" s="277"/>
      <c r="AR1005" s="278"/>
      <c r="AS1005" s="278"/>
      <c r="AT1005" s="278"/>
      <c r="AU1005" s="278"/>
      <c r="AV1005" s="278"/>
      <c r="AW1005" s="278"/>
      <c r="AX1005" s="278"/>
      <c r="AY1005" s="278"/>
      <c r="AZ1005" s="278"/>
      <c r="BA1005" s="278"/>
      <c r="BB1005" s="278"/>
      <c r="BC1005" s="278"/>
      <c r="BD1005" s="278"/>
      <c r="BE1005" s="279"/>
      <c r="BF1005" s="265"/>
      <c r="BG1005" s="198"/>
    </row>
    <row r="1006" spans="1:59" ht="13.5" customHeight="1" x14ac:dyDescent="0.2">
      <c r="A1006" s="246" t="s">
        <v>95</v>
      </c>
      <c r="B1006" s="362">
        <v>778</v>
      </c>
      <c r="C1006" s="361">
        <v>104</v>
      </c>
      <c r="D1006" s="360" t="s">
        <v>348</v>
      </c>
      <c r="E1006" s="357" t="s">
        <v>96</v>
      </c>
      <c r="F1006" s="359"/>
      <c r="G1006" s="358"/>
      <c r="H1006" s="356">
        <v>10101</v>
      </c>
      <c r="I1006" s="355">
        <v>5200.9799999999996</v>
      </c>
      <c r="J1006" s="355">
        <v>0</v>
      </c>
      <c r="K1006" s="355">
        <v>433.42</v>
      </c>
      <c r="L1006" s="355">
        <v>433.42</v>
      </c>
      <c r="M1006" s="355">
        <v>433.42</v>
      </c>
      <c r="N1006" s="355">
        <v>433.42</v>
      </c>
      <c r="O1006" s="355">
        <v>433.42</v>
      </c>
      <c r="P1006" s="355">
        <v>433.42</v>
      </c>
      <c r="Q1006" s="355">
        <v>433.42</v>
      </c>
      <c r="R1006" s="355">
        <v>433.42</v>
      </c>
      <c r="S1006" s="355">
        <v>433.42</v>
      </c>
      <c r="T1006" s="355">
        <v>433.42</v>
      </c>
      <c r="U1006" s="354">
        <v>866.78</v>
      </c>
      <c r="V1006" s="272"/>
      <c r="W1006" s="272"/>
      <c r="X1006" s="272"/>
      <c r="Y1006" s="273"/>
      <c r="Z1006" s="274"/>
      <c r="AA1006" s="274"/>
      <c r="AB1006" s="274"/>
      <c r="AC1006" s="274"/>
      <c r="AD1006" s="274"/>
      <c r="AE1006" s="274"/>
      <c r="AF1006" s="274"/>
      <c r="AG1006" s="274"/>
      <c r="AH1006" s="274"/>
      <c r="AI1006" s="274"/>
      <c r="AJ1006" s="274"/>
      <c r="AK1006" s="274"/>
      <c r="AL1006" s="274"/>
      <c r="AM1006" s="274"/>
      <c r="AN1006" s="274"/>
      <c r="AO1006" s="275"/>
      <c r="AP1006" s="276"/>
      <c r="AQ1006" s="277"/>
      <c r="AR1006" s="278"/>
      <c r="AS1006" s="278"/>
      <c r="AT1006" s="278"/>
      <c r="AU1006" s="278"/>
      <c r="AV1006" s="278"/>
      <c r="AW1006" s="278"/>
      <c r="AX1006" s="278"/>
      <c r="AY1006" s="278"/>
      <c r="AZ1006" s="278"/>
      <c r="BA1006" s="278"/>
      <c r="BB1006" s="278"/>
      <c r="BC1006" s="278"/>
      <c r="BD1006" s="278"/>
      <c r="BE1006" s="279"/>
      <c r="BF1006" s="265"/>
      <c r="BG1006" s="198"/>
    </row>
    <row r="1007" spans="1:59" ht="13.5" customHeight="1" x14ac:dyDescent="0.2">
      <c r="A1007" s="246" t="s">
        <v>95</v>
      </c>
      <c r="B1007" s="362">
        <v>778</v>
      </c>
      <c r="C1007" s="361">
        <v>104</v>
      </c>
      <c r="D1007" s="360" t="s">
        <v>348</v>
      </c>
      <c r="E1007" s="357" t="s">
        <v>96</v>
      </c>
      <c r="F1007" s="359"/>
      <c r="G1007" s="358"/>
      <c r="H1007" s="356">
        <v>10101</v>
      </c>
      <c r="I1007" s="355">
        <v>44326.68</v>
      </c>
      <c r="J1007" s="355">
        <v>4000</v>
      </c>
      <c r="K1007" s="355">
        <v>450</v>
      </c>
      <c r="L1007" s="355">
        <v>4450</v>
      </c>
      <c r="M1007" s="355">
        <v>4450</v>
      </c>
      <c r="N1007" s="355">
        <v>4450</v>
      </c>
      <c r="O1007" s="355">
        <v>4450</v>
      </c>
      <c r="P1007" s="355">
        <v>4450</v>
      </c>
      <c r="Q1007" s="355">
        <v>4450</v>
      </c>
      <c r="R1007" s="355">
        <v>4450</v>
      </c>
      <c r="S1007" s="355">
        <v>4450</v>
      </c>
      <c r="T1007" s="355">
        <v>4276.68</v>
      </c>
      <c r="U1007" s="354">
        <v>0</v>
      </c>
      <c r="V1007" s="272"/>
      <c r="W1007" s="272"/>
      <c r="X1007" s="272"/>
      <c r="Y1007" s="273"/>
      <c r="Z1007" s="274"/>
      <c r="AA1007" s="274"/>
      <c r="AB1007" s="274"/>
      <c r="AC1007" s="274"/>
      <c r="AD1007" s="274"/>
      <c r="AE1007" s="274"/>
      <c r="AF1007" s="274"/>
      <c r="AG1007" s="274"/>
      <c r="AH1007" s="274"/>
      <c r="AI1007" s="274"/>
      <c r="AJ1007" s="274"/>
      <c r="AK1007" s="274"/>
      <c r="AL1007" s="274"/>
      <c r="AM1007" s="274"/>
      <c r="AN1007" s="274"/>
      <c r="AO1007" s="275"/>
      <c r="AP1007" s="276"/>
      <c r="AQ1007" s="277"/>
      <c r="AR1007" s="278"/>
      <c r="AS1007" s="278"/>
      <c r="AT1007" s="278"/>
      <c r="AU1007" s="278"/>
      <c r="AV1007" s="278"/>
      <c r="AW1007" s="278"/>
      <c r="AX1007" s="278"/>
      <c r="AY1007" s="278"/>
      <c r="AZ1007" s="278"/>
      <c r="BA1007" s="278"/>
      <c r="BB1007" s="278"/>
      <c r="BC1007" s="278"/>
      <c r="BD1007" s="278"/>
      <c r="BE1007" s="279"/>
      <c r="BF1007" s="265"/>
      <c r="BG1007" s="198"/>
    </row>
    <row r="1008" spans="1:59" ht="13.5" customHeight="1" x14ac:dyDescent="0.2">
      <c r="A1008" s="246" t="s">
        <v>95</v>
      </c>
      <c r="B1008" s="362">
        <v>778</v>
      </c>
      <c r="C1008" s="361">
        <v>104</v>
      </c>
      <c r="D1008" s="360" t="s">
        <v>348</v>
      </c>
      <c r="E1008" s="357" t="s">
        <v>96</v>
      </c>
      <c r="F1008" s="359"/>
      <c r="G1008" s="358"/>
      <c r="H1008" s="356">
        <v>10101</v>
      </c>
      <c r="I1008" s="355">
        <v>120534.64</v>
      </c>
      <c r="J1008" s="355">
        <v>5600</v>
      </c>
      <c r="K1008" s="355">
        <v>3400</v>
      </c>
      <c r="L1008" s="355">
        <v>1700</v>
      </c>
      <c r="M1008" s="355">
        <v>5400</v>
      </c>
      <c r="N1008" s="355">
        <v>11000</v>
      </c>
      <c r="O1008" s="355">
        <v>11000</v>
      </c>
      <c r="P1008" s="355">
        <v>11000</v>
      </c>
      <c r="Q1008" s="355">
        <v>11000</v>
      </c>
      <c r="R1008" s="355">
        <v>11000</v>
      </c>
      <c r="S1008" s="355">
        <v>11000</v>
      </c>
      <c r="T1008" s="355">
        <v>11000</v>
      </c>
      <c r="U1008" s="354">
        <v>27434.639999999999</v>
      </c>
      <c r="V1008" s="272"/>
      <c r="W1008" s="272"/>
      <c r="X1008" s="272"/>
      <c r="Y1008" s="273"/>
      <c r="Z1008" s="274"/>
      <c r="AA1008" s="274"/>
      <c r="AB1008" s="274"/>
      <c r="AC1008" s="274"/>
      <c r="AD1008" s="274"/>
      <c r="AE1008" s="274"/>
      <c r="AF1008" s="274"/>
      <c r="AG1008" s="274"/>
      <c r="AH1008" s="274"/>
      <c r="AI1008" s="274"/>
      <c r="AJ1008" s="274"/>
      <c r="AK1008" s="274"/>
      <c r="AL1008" s="274"/>
      <c r="AM1008" s="274"/>
      <c r="AN1008" s="274"/>
      <c r="AO1008" s="275"/>
      <c r="AP1008" s="276"/>
      <c r="AQ1008" s="277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9"/>
      <c r="BF1008" s="265"/>
      <c r="BG1008" s="198"/>
    </row>
    <row r="1009" spans="1:59" ht="13.5" customHeight="1" x14ac:dyDescent="0.2">
      <c r="A1009" s="246" t="s">
        <v>95</v>
      </c>
      <c r="B1009" s="362">
        <v>778</v>
      </c>
      <c r="C1009" s="361">
        <v>104</v>
      </c>
      <c r="D1009" s="360" t="s">
        <v>348</v>
      </c>
      <c r="E1009" s="357" t="s">
        <v>96</v>
      </c>
      <c r="F1009" s="359"/>
      <c r="G1009" s="358"/>
      <c r="H1009" s="356">
        <v>10101</v>
      </c>
      <c r="I1009" s="355">
        <v>7478.66</v>
      </c>
      <c r="J1009" s="355">
        <v>0</v>
      </c>
      <c r="K1009" s="355">
        <v>0</v>
      </c>
      <c r="L1009" s="355">
        <v>0</v>
      </c>
      <c r="M1009" s="355">
        <v>0</v>
      </c>
      <c r="N1009" s="355">
        <v>0</v>
      </c>
      <c r="O1009" s="355">
        <v>0</v>
      </c>
      <c r="P1009" s="355">
        <v>0</v>
      </c>
      <c r="Q1009" s="355">
        <v>0</v>
      </c>
      <c r="R1009" s="355">
        <v>0</v>
      </c>
      <c r="S1009" s="355">
        <v>0</v>
      </c>
      <c r="T1009" s="355">
        <v>7478.66</v>
      </c>
      <c r="U1009" s="354">
        <v>0</v>
      </c>
      <c r="V1009" s="272"/>
      <c r="W1009" s="272"/>
      <c r="X1009" s="272"/>
      <c r="Y1009" s="273"/>
      <c r="Z1009" s="274"/>
      <c r="AA1009" s="274"/>
      <c r="AB1009" s="274"/>
      <c r="AC1009" s="274"/>
      <c r="AD1009" s="274"/>
      <c r="AE1009" s="274"/>
      <c r="AF1009" s="274"/>
      <c r="AG1009" s="274"/>
      <c r="AH1009" s="274"/>
      <c r="AI1009" s="274"/>
      <c r="AJ1009" s="274"/>
      <c r="AK1009" s="274"/>
      <c r="AL1009" s="274"/>
      <c r="AM1009" s="274"/>
      <c r="AN1009" s="274"/>
      <c r="AO1009" s="275"/>
      <c r="AP1009" s="276"/>
      <c r="AQ1009" s="277"/>
      <c r="AR1009" s="278"/>
      <c r="AS1009" s="278"/>
      <c r="AT1009" s="278"/>
      <c r="AU1009" s="278"/>
      <c r="AV1009" s="278"/>
      <c r="AW1009" s="278"/>
      <c r="AX1009" s="278"/>
      <c r="AY1009" s="278"/>
      <c r="AZ1009" s="278"/>
      <c r="BA1009" s="278"/>
      <c r="BB1009" s="278"/>
      <c r="BC1009" s="278"/>
      <c r="BD1009" s="278"/>
      <c r="BE1009" s="279"/>
      <c r="BF1009" s="265"/>
      <c r="BG1009" s="198"/>
    </row>
    <row r="1010" spans="1:59" ht="13.5" customHeight="1" x14ac:dyDescent="0.2">
      <c r="A1010" s="246" t="s">
        <v>95</v>
      </c>
      <c r="B1010" s="362">
        <v>778</v>
      </c>
      <c r="C1010" s="361">
        <v>104</v>
      </c>
      <c r="D1010" s="360" t="s">
        <v>348</v>
      </c>
      <c r="E1010" s="357" t="s">
        <v>96</v>
      </c>
      <c r="F1010" s="359"/>
      <c r="G1010" s="358"/>
      <c r="H1010" s="356">
        <v>10101</v>
      </c>
      <c r="I1010" s="355">
        <v>200627.05</v>
      </c>
      <c r="J1010" s="355">
        <v>0</v>
      </c>
      <c r="K1010" s="355">
        <v>16700</v>
      </c>
      <c r="L1010" s="355">
        <v>16700</v>
      </c>
      <c r="M1010" s="355">
        <v>16700</v>
      </c>
      <c r="N1010" s="355">
        <v>16700</v>
      </c>
      <c r="O1010" s="355">
        <v>16700</v>
      </c>
      <c r="P1010" s="355">
        <v>16700</v>
      </c>
      <c r="Q1010" s="355">
        <v>16700</v>
      </c>
      <c r="R1010" s="355">
        <v>16700</v>
      </c>
      <c r="S1010" s="355">
        <v>16700</v>
      </c>
      <c r="T1010" s="355">
        <v>16700</v>
      </c>
      <c r="U1010" s="354">
        <v>33627.050000000003</v>
      </c>
      <c r="V1010" s="272"/>
      <c r="W1010" s="272"/>
      <c r="X1010" s="272"/>
      <c r="Y1010" s="273"/>
      <c r="Z1010" s="274"/>
      <c r="AA1010" s="274"/>
      <c r="AB1010" s="274"/>
      <c r="AC1010" s="274"/>
      <c r="AD1010" s="274"/>
      <c r="AE1010" s="274"/>
      <c r="AF1010" s="274"/>
      <c r="AG1010" s="274"/>
      <c r="AH1010" s="274"/>
      <c r="AI1010" s="274"/>
      <c r="AJ1010" s="274"/>
      <c r="AK1010" s="274"/>
      <c r="AL1010" s="274"/>
      <c r="AM1010" s="274"/>
      <c r="AN1010" s="274"/>
      <c r="AO1010" s="275"/>
      <c r="AP1010" s="276"/>
      <c r="AQ1010" s="277"/>
      <c r="AR1010" s="278"/>
      <c r="AS1010" s="278"/>
      <c r="AT1010" s="278"/>
      <c r="AU1010" s="278"/>
      <c r="AV1010" s="278"/>
      <c r="AW1010" s="278"/>
      <c r="AX1010" s="278"/>
      <c r="AY1010" s="278"/>
      <c r="AZ1010" s="278"/>
      <c r="BA1010" s="278"/>
      <c r="BB1010" s="278"/>
      <c r="BC1010" s="278"/>
      <c r="BD1010" s="278"/>
      <c r="BE1010" s="279"/>
      <c r="BF1010" s="265"/>
      <c r="BG1010" s="198"/>
    </row>
    <row r="1011" spans="1:59" ht="13.5" customHeight="1" x14ac:dyDescent="0.2">
      <c r="A1011" s="246" t="s">
        <v>95</v>
      </c>
      <c r="B1011" s="362">
        <v>778</v>
      </c>
      <c r="C1011" s="361">
        <v>104</v>
      </c>
      <c r="D1011" s="360" t="s">
        <v>348</v>
      </c>
      <c r="E1011" s="357" t="s">
        <v>96</v>
      </c>
      <c r="F1011" s="359"/>
      <c r="G1011" s="358"/>
      <c r="H1011" s="356">
        <v>10101</v>
      </c>
      <c r="I1011" s="355">
        <v>55615</v>
      </c>
      <c r="J1011" s="355">
        <v>0</v>
      </c>
      <c r="K1011" s="355">
        <v>0</v>
      </c>
      <c r="L1011" s="355">
        <v>9000</v>
      </c>
      <c r="M1011" s="355">
        <v>0</v>
      </c>
      <c r="N1011" s="355">
        <v>0</v>
      </c>
      <c r="O1011" s="355">
        <v>9000</v>
      </c>
      <c r="P1011" s="355">
        <v>0</v>
      </c>
      <c r="Q1011" s="355">
        <v>0</v>
      </c>
      <c r="R1011" s="355">
        <v>9000</v>
      </c>
      <c r="S1011" s="355">
        <v>10000</v>
      </c>
      <c r="T1011" s="355">
        <v>18615</v>
      </c>
      <c r="U1011" s="354">
        <v>0</v>
      </c>
      <c r="V1011" s="272"/>
      <c r="W1011" s="272"/>
      <c r="X1011" s="272"/>
      <c r="Y1011" s="273"/>
      <c r="Z1011" s="274"/>
      <c r="AA1011" s="274"/>
      <c r="AB1011" s="274"/>
      <c r="AC1011" s="274"/>
      <c r="AD1011" s="274"/>
      <c r="AE1011" s="274"/>
      <c r="AF1011" s="274"/>
      <c r="AG1011" s="274"/>
      <c r="AH1011" s="274"/>
      <c r="AI1011" s="274"/>
      <c r="AJ1011" s="274"/>
      <c r="AK1011" s="274"/>
      <c r="AL1011" s="274"/>
      <c r="AM1011" s="274"/>
      <c r="AN1011" s="274"/>
      <c r="AO1011" s="275"/>
      <c r="AP1011" s="276"/>
      <c r="AQ1011" s="277"/>
      <c r="AR1011" s="278"/>
      <c r="AS1011" s="278"/>
      <c r="AT1011" s="278"/>
      <c r="AU1011" s="278"/>
      <c r="AV1011" s="278"/>
      <c r="AW1011" s="278"/>
      <c r="AX1011" s="278"/>
      <c r="AY1011" s="278"/>
      <c r="AZ1011" s="278"/>
      <c r="BA1011" s="278"/>
      <c r="BB1011" s="278"/>
      <c r="BC1011" s="278"/>
      <c r="BD1011" s="278"/>
      <c r="BE1011" s="279"/>
      <c r="BF1011" s="265"/>
      <c r="BG1011" s="198"/>
    </row>
    <row r="1012" spans="1:59" ht="13.5" customHeight="1" x14ac:dyDescent="0.2">
      <c r="A1012" s="246" t="s">
        <v>95</v>
      </c>
      <c r="B1012" s="362">
        <v>778</v>
      </c>
      <c r="C1012" s="361">
        <v>104</v>
      </c>
      <c r="D1012" s="360" t="s">
        <v>348</v>
      </c>
      <c r="E1012" s="357" t="s">
        <v>96</v>
      </c>
      <c r="F1012" s="359"/>
      <c r="G1012" s="358"/>
      <c r="H1012" s="356">
        <v>10101</v>
      </c>
      <c r="I1012" s="355">
        <v>6800</v>
      </c>
      <c r="J1012" s="355">
        <v>380</v>
      </c>
      <c r="K1012" s="355">
        <v>340</v>
      </c>
      <c r="L1012" s="355">
        <v>470</v>
      </c>
      <c r="M1012" s="355">
        <v>510</v>
      </c>
      <c r="N1012" s="355">
        <v>510</v>
      </c>
      <c r="O1012" s="355">
        <v>680</v>
      </c>
      <c r="P1012" s="355">
        <v>680</v>
      </c>
      <c r="Q1012" s="355">
        <v>680</v>
      </c>
      <c r="R1012" s="355">
        <v>680</v>
      </c>
      <c r="S1012" s="355">
        <v>680</v>
      </c>
      <c r="T1012" s="355">
        <v>680</v>
      </c>
      <c r="U1012" s="354">
        <v>510</v>
      </c>
      <c r="V1012" s="272"/>
      <c r="W1012" s="272"/>
      <c r="X1012" s="272"/>
      <c r="Y1012" s="273"/>
      <c r="Z1012" s="274"/>
      <c r="AA1012" s="274"/>
      <c r="AB1012" s="274"/>
      <c r="AC1012" s="274"/>
      <c r="AD1012" s="274"/>
      <c r="AE1012" s="274"/>
      <c r="AF1012" s="274"/>
      <c r="AG1012" s="274"/>
      <c r="AH1012" s="274"/>
      <c r="AI1012" s="274"/>
      <c r="AJ1012" s="274"/>
      <c r="AK1012" s="274"/>
      <c r="AL1012" s="274"/>
      <c r="AM1012" s="274"/>
      <c r="AN1012" s="274"/>
      <c r="AO1012" s="275"/>
      <c r="AP1012" s="276"/>
      <c r="AQ1012" s="277"/>
      <c r="AR1012" s="278"/>
      <c r="AS1012" s="278"/>
      <c r="AT1012" s="278"/>
      <c r="AU1012" s="278"/>
      <c r="AV1012" s="278"/>
      <c r="AW1012" s="278"/>
      <c r="AX1012" s="278"/>
      <c r="AY1012" s="278"/>
      <c r="AZ1012" s="278"/>
      <c r="BA1012" s="278"/>
      <c r="BB1012" s="278"/>
      <c r="BC1012" s="278"/>
      <c r="BD1012" s="278"/>
      <c r="BE1012" s="279"/>
      <c r="BF1012" s="265"/>
      <c r="BG1012" s="198"/>
    </row>
    <row r="1013" spans="1:59" ht="17.25" customHeight="1" x14ac:dyDescent="0.2">
      <c r="A1013" s="246" t="s">
        <v>388</v>
      </c>
      <c r="B1013" s="362">
        <v>778</v>
      </c>
      <c r="C1013" s="361">
        <v>104</v>
      </c>
      <c r="D1013" s="360" t="s">
        <v>348</v>
      </c>
      <c r="E1013" s="357" t="s">
        <v>347</v>
      </c>
      <c r="F1013" s="359"/>
      <c r="G1013" s="358"/>
      <c r="H1013" s="356">
        <v>10101</v>
      </c>
      <c r="I1013" s="355">
        <v>43100</v>
      </c>
      <c r="J1013" s="355">
        <v>866.45</v>
      </c>
      <c r="K1013" s="355">
        <v>7133.55</v>
      </c>
      <c r="L1013" s="355">
        <v>4000</v>
      </c>
      <c r="M1013" s="355">
        <v>3100</v>
      </c>
      <c r="N1013" s="355">
        <v>3000</v>
      </c>
      <c r="O1013" s="355">
        <v>3000</v>
      </c>
      <c r="P1013" s="355">
        <v>3000</v>
      </c>
      <c r="Q1013" s="355">
        <v>4000</v>
      </c>
      <c r="R1013" s="355">
        <v>3000</v>
      </c>
      <c r="S1013" s="355">
        <v>3000</v>
      </c>
      <c r="T1013" s="355">
        <v>3000</v>
      </c>
      <c r="U1013" s="354">
        <v>6000</v>
      </c>
      <c r="V1013" s="272"/>
      <c r="W1013" s="272"/>
      <c r="X1013" s="272"/>
      <c r="Y1013" s="273"/>
      <c r="Z1013" s="274"/>
      <c r="AA1013" s="274"/>
      <c r="AB1013" s="274"/>
      <c r="AC1013" s="274"/>
      <c r="AD1013" s="274"/>
      <c r="AE1013" s="274"/>
      <c r="AF1013" s="274"/>
      <c r="AG1013" s="274"/>
      <c r="AH1013" s="274"/>
      <c r="AI1013" s="274"/>
      <c r="AJ1013" s="274"/>
      <c r="AK1013" s="274"/>
      <c r="AL1013" s="274"/>
      <c r="AM1013" s="274"/>
      <c r="AN1013" s="274"/>
      <c r="AO1013" s="275"/>
      <c r="AP1013" s="276"/>
      <c r="AQ1013" s="277"/>
      <c r="AR1013" s="278"/>
      <c r="AS1013" s="278"/>
      <c r="AT1013" s="278"/>
      <c r="AU1013" s="278"/>
      <c r="AV1013" s="278"/>
      <c r="AW1013" s="278"/>
      <c r="AX1013" s="278"/>
      <c r="AY1013" s="278"/>
      <c r="AZ1013" s="278"/>
      <c r="BA1013" s="278"/>
      <c r="BB1013" s="278"/>
      <c r="BC1013" s="278"/>
      <c r="BD1013" s="278"/>
      <c r="BE1013" s="279"/>
      <c r="BF1013" s="265"/>
      <c r="BG1013" s="198"/>
    </row>
    <row r="1014" spans="1:59" ht="17.25" customHeight="1" x14ac:dyDescent="0.2">
      <c r="A1014" s="246" t="s">
        <v>388</v>
      </c>
      <c r="B1014" s="362">
        <v>778</v>
      </c>
      <c r="C1014" s="361">
        <v>104</v>
      </c>
      <c r="D1014" s="360" t="s">
        <v>348</v>
      </c>
      <c r="E1014" s="357" t="s">
        <v>347</v>
      </c>
      <c r="F1014" s="359"/>
      <c r="G1014" s="358"/>
      <c r="H1014" s="356">
        <v>10101</v>
      </c>
      <c r="I1014" s="355">
        <v>146832.42000000001</v>
      </c>
      <c r="J1014" s="355">
        <v>6750.86</v>
      </c>
      <c r="K1014" s="355">
        <v>29249.14</v>
      </c>
      <c r="L1014" s="355">
        <v>24000</v>
      </c>
      <c r="M1014" s="355">
        <v>17000</v>
      </c>
      <c r="N1014" s="355">
        <v>10000</v>
      </c>
      <c r="O1014" s="355">
        <v>0</v>
      </c>
      <c r="P1014" s="355">
        <v>0</v>
      </c>
      <c r="Q1014" s="355">
        <v>0</v>
      </c>
      <c r="R1014" s="355">
        <v>0</v>
      </c>
      <c r="S1014" s="355">
        <v>4000</v>
      </c>
      <c r="T1014" s="355">
        <v>15000</v>
      </c>
      <c r="U1014" s="354">
        <v>40832.42</v>
      </c>
      <c r="V1014" s="272"/>
      <c r="W1014" s="272"/>
      <c r="X1014" s="272"/>
      <c r="Y1014" s="273"/>
      <c r="Z1014" s="274"/>
      <c r="AA1014" s="274"/>
      <c r="AB1014" s="274"/>
      <c r="AC1014" s="274"/>
      <c r="AD1014" s="274"/>
      <c r="AE1014" s="274"/>
      <c r="AF1014" s="274"/>
      <c r="AG1014" s="274"/>
      <c r="AH1014" s="274"/>
      <c r="AI1014" s="274"/>
      <c r="AJ1014" s="274"/>
      <c r="AK1014" s="274"/>
      <c r="AL1014" s="274"/>
      <c r="AM1014" s="274"/>
      <c r="AN1014" s="274"/>
      <c r="AO1014" s="275"/>
      <c r="AP1014" s="276"/>
      <c r="AQ1014" s="277"/>
      <c r="AR1014" s="278"/>
      <c r="AS1014" s="278"/>
      <c r="AT1014" s="278"/>
      <c r="AU1014" s="278"/>
      <c r="AV1014" s="278"/>
      <c r="AW1014" s="278"/>
      <c r="AX1014" s="278"/>
      <c r="AY1014" s="278"/>
      <c r="AZ1014" s="278"/>
      <c r="BA1014" s="278"/>
      <c r="BB1014" s="278"/>
      <c r="BC1014" s="278"/>
      <c r="BD1014" s="278"/>
      <c r="BE1014" s="279"/>
      <c r="BF1014" s="265"/>
      <c r="BG1014" s="198"/>
    </row>
    <row r="1015" spans="1:59" ht="24" customHeight="1" x14ac:dyDescent="0.2">
      <c r="A1015" s="246" t="s">
        <v>104</v>
      </c>
      <c r="B1015" s="362">
        <v>778</v>
      </c>
      <c r="C1015" s="361">
        <v>104</v>
      </c>
      <c r="D1015" s="360" t="s">
        <v>348</v>
      </c>
      <c r="E1015" s="357" t="s">
        <v>105</v>
      </c>
      <c r="F1015" s="359"/>
      <c r="G1015" s="358"/>
      <c r="H1015" s="356">
        <v>10101</v>
      </c>
      <c r="I1015" s="355">
        <v>4772</v>
      </c>
      <c r="J1015" s="355">
        <v>0</v>
      </c>
      <c r="K1015" s="355">
        <v>0</v>
      </c>
      <c r="L1015" s="355">
        <v>1193</v>
      </c>
      <c r="M1015" s="355">
        <v>0</v>
      </c>
      <c r="N1015" s="355">
        <v>0</v>
      </c>
      <c r="O1015" s="355">
        <v>1193</v>
      </c>
      <c r="P1015" s="355">
        <v>0</v>
      </c>
      <c r="Q1015" s="355">
        <v>0</v>
      </c>
      <c r="R1015" s="355">
        <v>0</v>
      </c>
      <c r="S1015" s="355">
        <v>1193</v>
      </c>
      <c r="T1015" s="355">
        <v>0</v>
      </c>
      <c r="U1015" s="354">
        <v>1193</v>
      </c>
      <c r="V1015" s="272"/>
      <c r="W1015" s="272"/>
      <c r="X1015" s="272"/>
      <c r="Y1015" s="273"/>
      <c r="Z1015" s="274"/>
      <c r="AA1015" s="274"/>
      <c r="AB1015" s="274"/>
      <c r="AC1015" s="274"/>
      <c r="AD1015" s="274"/>
      <c r="AE1015" s="274"/>
      <c r="AF1015" s="274"/>
      <c r="AG1015" s="274"/>
      <c r="AH1015" s="274"/>
      <c r="AI1015" s="274"/>
      <c r="AJ1015" s="274"/>
      <c r="AK1015" s="274"/>
      <c r="AL1015" s="274"/>
      <c r="AM1015" s="274"/>
      <c r="AN1015" s="274"/>
      <c r="AO1015" s="275"/>
      <c r="AP1015" s="276"/>
      <c r="AQ1015" s="277"/>
      <c r="AR1015" s="278"/>
      <c r="AS1015" s="278"/>
      <c r="AT1015" s="278"/>
      <c r="AU1015" s="278"/>
      <c r="AV1015" s="278"/>
      <c r="AW1015" s="278"/>
      <c r="AX1015" s="278"/>
      <c r="AY1015" s="278"/>
      <c r="AZ1015" s="278"/>
      <c r="BA1015" s="278"/>
      <c r="BB1015" s="278"/>
      <c r="BC1015" s="278"/>
      <c r="BD1015" s="278"/>
      <c r="BE1015" s="279"/>
      <c r="BF1015" s="265"/>
      <c r="BG1015" s="198"/>
    </row>
    <row r="1016" spans="1:59" ht="24" customHeight="1" x14ac:dyDescent="0.2">
      <c r="A1016" s="246" t="s">
        <v>104</v>
      </c>
      <c r="B1016" s="362">
        <v>778</v>
      </c>
      <c r="C1016" s="361">
        <v>104</v>
      </c>
      <c r="D1016" s="360" t="s">
        <v>348</v>
      </c>
      <c r="E1016" s="357" t="s">
        <v>105</v>
      </c>
      <c r="F1016" s="359"/>
      <c r="G1016" s="358"/>
      <c r="H1016" s="356">
        <v>10101</v>
      </c>
      <c r="I1016" s="355">
        <v>674</v>
      </c>
      <c r="J1016" s="355">
        <v>0</v>
      </c>
      <c r="K1016" s="355">
        <v>0</v>
      </c>
      <c r="L1016" s="355">
        <v>169</v>
      </c>
      <c r="M1016" s="355">
        <v>0</v>
      </c>
      <c r="N1016" s="355">
        <v>0</v>
      </c>
      <c r="O1016" s="355">
        <v>169</v>
      </c>
      <c r="P1016" s="355">
        <v>0</v>
      </c>
      <c r="Q1016" s="355">
        <v>0</v>
      </c>
      <c r="R1016" s="355">
        <v>0</v>
      </c>
      <c r="S1016" s="355">
        <v>169</v>
      </c>
      <c r="T1016" s="355">
        <v>0</v>
      </c>
      <c r="U1016" s="354">
        <v>167</v>
      </c>
      <c r="V1016" s="272"/>
      <c r="W1016" s="272"/>
      <c r="X1016" s="272"/>
      <c r="Y1016" s="273"/>
      <c r="Z1016" s="274"/>
      <c r="AA1016" s="274"/>
      <c r="AB1016" s="274"/>
      <c r="AC1016" s="274"/>
      <c r="AD1016" s="274"/>
      <c r="AE1016" s="274"/>
      <c r="AF1016" s="274"/>
      <c r="AG1016" s="274"/>
      <c r="AH1016" s="274"/>
      <c r="AI1016" s="274"/>
      <c r="AJ1016" s="274"/>
      <c r="AK1016" s="274"/>
      <c r="AL1016" s="274"/>
      <c r="AM1016" s="274"/>
      <c r="AN1016" s="274"/>
      <c r="AO1016" s="275"/>
      <c r="AP1016" s="276"/>
      <c r="AQ1016" s="277"/>
      <c r="AR1016" s="278"/>
      <c r="AS1016" s="278"/>
      <c r="AT1016" s="278"/>
      <c r="AU1016" s="278"/>
      <c r="AV1016" s="278"/>
      <c r="AW1016" s="278"/>
      <c r="AX1016" s="278"/>
      <c r="AY1016" s="278"/>
      <c r="AZ1016" s="278"/>
      <c r="BA1016" s="278"/>
      <c r="BB1016" s="278"/>
      <c r="BC1016" s="278"/>
      <c r="BD1016" s="278"/>
      <c r="BE1016" s="279"/>
      <c r="BF1016" s="265"/>
      <c r="BG1016" s="198"/>
    </row>
    <row r="1017" spans="1:59" ht="15.75" customHeight="1" x14ac:dyDescent="0.2">
      <c r="A1017" s="246" t="s">
        <v>97</v>
      </c>
      <c r="B1017" s="362">
        <v>778</v>
      </c>
      <c r="C1017" s="361">
        <v>104</v>
      </c>
      <c r="D1017" s="360" t="s">
        <v>348</v>
      </c>
      <c r="E1017" s="357" t="s">
        <v>98</v>
      </c>
      <c r="F1017" s="359"/>
      <c r="G1017" s="358"/>
      <c r="H1017" s="356">
        <v>10101</v>
      </c>
      <c r="I1017" s="355">
        <v>557.20000000000005</v>
      </c>
      <c r="J1017" s="355">
        <v>0</v>
      </c>
      <c r="K1017" s="355">
        <v>0</v>
      </c>
      <c r="L1017" s="355">
        <v>139</v>
      </c>
      <c r="M1017" s="355">
        <v>0</v>
      </c>
      <c r="N1017" s="355">
        <v>0</v>
      </c>
      <c r="O1017" s="355">
        <v>140</v>
      </c>
      <c r="P1017" s="355">
        <v>0</v>
      </c>
      <c r="Q1017" s="355">
        <v>0</v>
      </c>
      <c r="R1017" s="355">
        <v>0</v>
      </c>
      <c r="S1017" s="355">
        <v>139</v>
      </c>
      <c r="T1017" s="355">
        <v>139.19999999999999</v>
      </c>
      <c r="U1017" s="354">
        <v>0</v>
      </c>
      <c r="V1017" s="272"/>
      <c r="W1017" s="272"/>
      <c r="X1017" s="272"/>
      <c r="Y1017" s="273"/>
      <c r="Z1017" s="274"/>
      <c r="AA1017" s="274"/>
      <c r="AB1017" s="274"/>
      <c r="AC1017" s="274"/>
      <c r="AD1017" s="274"/>
      <c r="AE1017" s="274"/>
      <c r="AF1017" s="274"/>
      <c r="AG1017" s="274"/>
      <c r="AH1017" s="274"/>
      <c r="AI1017" s="274"/>
      <c r="AJ1017" s="274"/>
      <c r="AK1017" s="274"/>
      <c r="AL1017" s="274"/>
      <c r="AM1017" s="274"/>
      <c r="AN1017" s="274"/>
      <c r="AO1017" s="275"/>
      <c r="AP1017" s="276"/>
      <c r="AQ1017" s="277"/>
      <c r="AR1017" s="278"/>
      <c r="AS1017" s="278"/>
      <c r="AT1017" s="278"/>
      <c r="AU1017" s="278"/>
      <c r="AV1017" s="278"/>
      <c r="AW1017" s="278"/>
      <c r="AX1017" s="278"/>
      <c r="AY1017" s="278"/>
      <c r="AZ1017" s="278"/>
      <c r="BA1017" s="278"/>
      <c r="BB1017" s="278"/>
      <c r="BC1017" s="278"/>
      <c r="BD1017" s="278"/>
      <c r="BE1017" s="279"/>
      <c r="BF1017" s="265"/>
      <c r="BG1017" s="198"/>
    </row>
    <row r="1018" spans="1:59" ht="13.5" customHeight="1" x14ac:dyDescent="0.2">
      <c r="A1018" s="246" t="s">
        <v>95</v>
      </c>
      <c r="B1018" s="362">
        <v>778</v>
      </c>
      <c r="C1018" s="361">
        <v>113</v>
      </c>
      <c r="D1018" s="360" t="s">
        <v>974</v>
      </c>
      <c r="E1018" s="357" t="s">
        <v>96</v>
      </c>
      <c r="F1018" s="359"/>
      <c r="G1018" s="358"/>
      <c r="H1018" s="356">
        <v>10101</v>
      </c>
      <c r="I1018" s="355">
        <v>20000</v>
      </c>
      <c r="J1018" s="355">
        <v>0</v>
      </c>
      <c r="K1018" s="355">
        <v>0</v>
      </c>
      <c r="L1018" s="355">
        <v>0</v>
      </c>
      <c r="M1018" s="355">
        <v>20000</v>
      </c>
      <c r="N1018" s="355">
        <v>0</v>
      </c>
      <c r="O1018" s="355">
        <v>0</v>
      </c>
      <c r="P1018" s="355">
        <v>0</v>
      </c>
      <c r="Q1018" s="355">
        <v>0</v>
      </c>
      <c r="R1018" s="355">
        <v>0</v>
      </c>
      <c r="S1018" s="355">
        <v>0</v>
      </c>
      <c r="T1018" s="355">
        <v>0</v>
      </c>
      <c r="U1018" s="354">
        <v>0</v>
      </c>
      <c r="V1018" s="272"/>
      <c r="W1018" s="272"/>
      <c r="X1018" s="272"/>
      <c r="Y1018" s="273"/>
      <c r="Z1018" s="274"/>
      <c r="AA1018" s="274"/>
      <c r="AB1018" s="274"/>
      <c r="AC1018" s="274"/>
      <c r="AD1018" s="274"/>
      <c r="AE1018" s="274"/>
      <c r="AF1018" s="274"/>
      <c r="AG1018" s="274"/>
      <c r="AH1018" s="274"/>
      <c r="AI1018" s="274"/>
      <c r="AJ1018" s="274"/>
      <c r="AK1018" s="274"/>
      <c r="AL1018" s="274"/>
      <c r="AM1018" s="274"/>
      <c r="AN1018" s="274"/>
      <c r="AO1018" s="275"/>
      <c r="AP1018" s="276"/>
      <c r="AQ1018" s="277"/>
      <c r="AR1018" s="278"/>
      <c r="AS1018" s="278"/>
      <c r="AT1018" s="278"/>
      <c r="AU1018" s="278"/>
      <c r="AV1018" s="278"/>
      <c r="AW1018" s="278"/>
      <c r="AX1018" s="278"/>
      <c r="AY1018" s="278"/>
      <c r="AZ1018" s="278"/>
      <c r="BA1018" s="278"/>
      <c r="BB1018" s="278"/>
      <c r="BC1018" s="278"/>
      <c r="BD1018" s="278"/>
      <c r="BE1018" s="279"/>
      <c r="BF1018" s="265"/>
      <c r="BG1018" s="198"/>
    </row>
    <row r="1019" spans="1:59" ht="13.5" customHeight="1" x14ac:dyDescent="0.2">
      <c r="A1019" s="246" t="s">
        <v>95</v>
      </c>
      <c r="B1019" s="362">
        <v>778</v>
      </c>
      <c r="C1019" s="361">
        <v>113</v>
      </c>
      <c r="D1019" s="360" t="s">
        <v>974</v>
      </c>
      <c r="E1019" s="357" t="s">
        <v>96</v>
      </c>
      <c r="F1019" s="359"/>
      <c r="G1019" s="358"/>
      <c r="H1019" s="356">
        <v>10101</v>
      </c>
      <c r="I1019" s="355">
        <v>30000</v>
      </c>
      <c r="J1019" s="355">
        <v>1280</v>
      </c>
      <c r="K1019" s="355">
        <v>0</v>
      </c>
      <c r="L1019" s="355">
        <v>6720</v>
      </c>
      <c r="M1019" s="355">
        <v>0</v>
      </c>
      <c r="N1019" s="355">
        <v>6000</v>
      </c>
      <c r="O1019" s="355">
        <v>0</v>
      </c>
      <c r="P1019" s="355">
        <v>0</v>
      </c>
      <c r="Q1019" s="355">
        <v>0</v>
      </c>
      <c r="R1019" s="355">
        <v>10000</v>
      </c>
      <c r="S1019" s="355">
        <v>0</v>
      </c>
      <c r="T1019" s="355">
        <v>6000</v>
      </c>
      <c r="U1019" s="354">
        <v>0</v>
      </c>
      <c r="V1019" s="272"/>
      <c r="W1019" s="272"/>
      <c r="X1019" s="272"/>
      <c r="Y1019" s="273"/>
      <c r="Z1019" s="274"/>
      <c r="AA1019" s="274"/>
      <c r="AB1019" s="274"/>
      <c r="AC1019" s="274"/>
      <c r="AD1019" s="274"/>
      <c r="AE1019" s="274"/>
      <c r="AF1019" s="274"/>
      <c r="AG1019" s="274"/>
      <c r="AH1019" s="274"/>
      <c r="AI1019" s="274"/>
      <c r="AJ1019" s="274"/>
      <c r="AK1019" s="274"/>
      <c r="AL1019" s="274"/>
      <c r="AM1019" s="274"/>
      <c r="AN1019" s="274"/>
      <c r="AO1019" s="275"/>
      <c r="AP1019" s="276"/>
      <c r="AQ1019" s="277"/>
      <c r="AR1019" s="278"/>
      <c r="AS1019" s="278"/>
      <c r="AT1019" s="278"/>
      <c r="AU1019" s="278"/>
      <c r="AV1019" s="278"/>
      <c r="AW1019" s="278"/>
      <c r="AX1019" s="278"/>
      <c r="AY1019" s="278"/>
      <c r="AZ1019" s="278"/>
      <c r="BA1019" s="278"/>
      <c r="BB1019" s="278"/>
      <c r="BC1019" s="278"/>
      <c r="BD1019" s="278"/>
      <c r="BE1019" s="279"/>
      <c r="BF1019" s="265"/>
      <c r="BG1019" s="198"/>
    </row>
    <row r="1020" spans="1:59" ht="24.75" customHeight="1" x14ac:dyDescent="0.2">
      <c r="A1020" s="246" t="s">
        <v>88</v>
      </c>
      <c r="B1020" s="362">
        <v>778</v>
      </c>
      <c r="C1020" s="361">
        <v>203</v>
      </c>
      <c r="D1020" s="360" t="s">
        <v>404</v>
      </c>
      <c r="E1020" s="357" t="s">
        <v>90</v>
      </c>
      <c r="F1020" s="359"/>
      <c r="G1020" s="358" t="s">
        <v>965</v>
      </c>
      <c r="H1020" s="356">
        <v>10301</v>
      </c>
      <c r="I1020" s="355">
        <v>124124</v>
      </c>
      <c r="J1020" s="355">
        <v>3395.65</v>
      </c>
      <c r="K1020" s="355">
        <v>9621</v>
      </c>
      <c r="L1020" s="355">
        <v>9621</v>
      </c>
      <c r="M1020" s="355">
        <v>9621</v>
      </c>
      <c r="N1020" s="355">
        <v>9621</v>
      </c>
      <c r="O1020" s="355">
        <v>27914</v>
      </c>
      <c r="P1020" s="355">
        <v>0</v>
      </c>
      <c r="Q1020" s="355">
        <v>9621</v>
      </c>
      <c r="R1020" s="355">
        <v>9621</v>
      </c>
      <c r="S1020" s="355">
        <v>9621</v>
      </c>
      <c r="T1020" s="355">
        <v>9621</v>
      </c>
      <c r="U1020" s="354">
        <v>15846.35</v>
      </c>
      <c r="V1020" s="272"/>
      <c r="W1020" s="272"/>
      <c r="X1020" s="272"/>
      <c r="Y1020" s="273"/>
      <c r="Z1020" s="274"/>
      <c r="AA1020" s="274"/>
      <c r="AB1020" s="274"/>
      <c r="AC1020" s="274"/>
      <c r="AD1020" s="274"/>
      <c r="AE1020" s="274"/>
      <c r="AF1020" s="274"/>
      <c r="AG1020" s="274"/>
      <c r="AH1020" s="274"/>
      <c r="AI1020" s="274"/>
      <c r="AJ1020" s="274"/>
      <c r="AK1020" s="274"/>
      <c r="AL1020" s="274"/>
      <c r="AM1020" s="274"/>
      <c r="AN1020" s="274"/>
      <c r="AO1020" s="275"/>
      <c r="AP1020" s="276"/>
      <c r="AQ1020" s="277"/>
      <c r="AR1020" s="278"/>
      <c r="AS1020" s="278"/>
      <c r="AT1020" s="278"/>
      <c r="AU1020" s="278"/>
      <c r="AV1020" s="278"/>
      <c r="AW1020" s="278"/>
      <c r="AX1020" s="278"/>
      <c r="AY1020" s="278"/>
      <c r="AZ1020" s="278"/>
      <c r="BA1020" s="278"/>
      <c r="BB1020" s="278"/>
      <c r="BC1020" s="278"/>
      <c r="BD1020" s="278"/>
      <c r="BE1020" s="279"/>
      <c r="BF1020" s="265"/>
      <c r="BG1020" s="198"/>
    </row>
    <row r="1021" spans="1:59" ht="38.25" customHeight="1" x14ac:dyDescent="0.2">
      <c r="A1021" s="246" t="s">
        <v>93</v>
      </c>
      <c r="B1021" s="362">
        <v>778</v>
      </c>
      <c r="C1021" s="361">
        <v>203</v>
      </c>
      <c r="D1021" s="360" t="s">
        <v>404</v>
      </c>
      <c r="E1021" s="357" t="s">
        <v>94</v>
      </c>
      <c r="F1021" s="359"/>
      <c r="G1021" s="358" t="s">
        <v>965</v>
      </c>
      <c r="H1021" s="356">
        <v>10301</v>
      </c>
      <c r="I1021" s="355">
        <v>37485.449999999997</v>
      </c>
      <c r="J1021" s="355">
        <v>1025.49</v>
      </c>
      <c r="K1021" s="355">
        <v>2905.56</v>
      </c>
      <c r="L1021" s="355">
        <v>2905.56</v>
      </c>
      <c r="M1021" s="355">
        <v>2905.56</v>
      </c>
      <c r="N1021" s="355">
        <v>2905.56</v>
      </c>
      <c r="O1021" s="355">
        <v>8429.85</v>
      </c>
      <c r="P1021" s="355">
        <v>0</v>
      </c>
      <c r="Q1021" s="355">
        <v>2905.56</v>
      </c>
      <c r="R1021" s="355">
        <v>2905.56</v>
      </c>
      <c r="S1021" s="355">
        <v>2905.56</v>
      </c>
      <c r="T1021" s="355">
        <v>2905.56</v>
      </c>
      <c r="U1021" s="354">
        <v>4785.63</v>
      </c>
      <c r="V1021" s="272"/>
      <c r="W1021" s="272"/>
      <c r="X1021" s="272"/>
      <c r="Y1021" s="273"/>
      <c r="Z1021" s="274"/>
      <c r="AA1021" s="274"/>
      <c r="AB1021" s="274"/>
      <c r="AC1021" s="274"/>
      <c r="AD1021" s="274"/>
      <c r="AE1021" s="274"/>
      <c r="AF1021" s="274"/>
      <c r="AG1021" s="274"/>
      <c r="AH1021" s="274"/>
      <c r="AI1021" s="274"/>
      <c r="AJ1021" s="274"/>
      <c r="AK1021" s="274"/>
      <c r="AL1021" s="274"/>
      <c r="AM1021" s="274"/>
      <c r="AN1021" s="274"/>
      <c r="AO1021" s="275"/>
      <c r="AP1021" s="276"/>
      <c r="AQ1021" s="277"/>
      <c r="AR1021" s="278"/>
      <c r="AS1021" s="278"/>
      <c r="AT1021" s="278"/>
      <c r="AU1021" s="278"/>
      <c r="AV1021" s="278"/>
      <c r="AW1021" s="278"/>
      <c r="AX1021" s="278"/>
      <c r="AY1021" s="278"/>
      <c r="AZ1021" s="278"/>
      <c r="BA1021" s="278"/>
      <c r="BB1021" s="278"/>
      <c r="BC1021" s="278"/>
      <c r="BD1021" s="278"/>
      <c r="BE1021" s="279"/>
      <c r="BF1021" s="265"/>
      <c r="BG1021" s="198"/>
    </row>
    <row r="1022" spans="1:59" ht="13.5" customHeight="1" x14ac:dyDescent="0.2">
      <c r="A1022" s="246" t="s">
        <v>95</v>
      </c>
      <c r="B1022" s="362">
        <v>778</v>
      </c>
      <c r="C1022" s="361">
        <v>203</v>
      </c>
      <c r="D1022" s="360" t="s">
        <v>404</v>
      </c>
      <c r="E1022" s="357" t="s">
        <v>96</v>
      </c>
      <c r="F1022" s="359"/>
      <c r="G1022" s="358" t="s">
        <v>965</v>
      </c>
      <c r="H1022" s="356">
        <v>10301</v>
      </c>
      <c r="I1022" s="355">
        <v>16570.55</v>
      </c>
      <c r="J1022" s="355">
        <v>0</v>
      </c>
      <c r="K1022" s="355">
        <v>0</v>
      </c>
      <c r="L1022" s="355">
        <v>0</v>
      </c>
      <c r="M1022" s="355">
        <v>0</v>
      </c>
      <c r="N1022" s="355">
        <v>0</v>
      </c>
      <c r="O1022" s="355">
        <v>15000</v>
      </c>
      <c r="P1022" s="355">
        <v>0</v>
      </c>
      <c r="Q1022" s="355">
        <v>0</v>
      </c>
      <c r="R1022" s="355">
        <v>1570.55</v>
      </c>
      <c r="S1022" s="355">
        <v>0</v>
      </c>
      <c r="T1022" s="355">
        <v>0</v>
      </c>
      <c r="U1022" s="354">
        <v>0</v>
      </c>
      <c r="V1022" s="272"/>
      <c r="W1022" s="272"/>
      <c r="X1022" s="272"/>
      <c r="Y1022" s="273"/>
      <c r="Z1022" s="274"/>
      <c r="AA1022" s="274"/>
      <c r="AB1022" s="274"/>
      <c r="AC1022" s="274"/>
      <c r="AD1022" s="274"/>
      <c r="AE1022" s="274"/>
      <c r="AF1022" s="274"/>
      <c r="AG1022" s="274"/>
      <c r="AH1022" s="274"/>
      <c r="AI1022" s="274"/>
      <c r="AJ1022" s="274"/>
      <c r="AK1022" s="274"/>
      <c r="AL1022" s="274"/>
      <c r="AM1022" s="274"/>
      <c r="AN1022" s="274"/>
      <c r="AO1022" s="275"/>
      <c r="AP1022" s="276"/>
      <c r="AQ1022" s="277"/>
      <c r="AR1022" s="278"/>
      <c r="AS1022" s="278"/>
      <c r="AT1022" s="278"/>
      <c r="AU1022" s="278"/>
      <c r="AV1022" s="278"/>
      <c r="AW1022" s="278"/>
      <c r="AX1022" s="278"/>
      <c r="AY1022" s="278"/>
      <c r="AZ1022" s="278"/>
      <c r="BA1022" s="278"/>
      <c r="BB1022" s="278"/>
      <c r="BC1022" s="278"/>
      <c r="BD1022" s="278"/>
      <c r="BE1022" s="279"/>
      <c r="BF1022" s="265"/>
      <c r="BG1022" s="198"/>
    </row>
    <row r="1023" spans="1:59" ht="13.5" customHeight="1" x14ac:dyDescent="0.2">
      <c r="A1023" s="246" t="s">
        <v>95</v>
      </c>
      <c r="B1023" s="362">
        <v>778</v>
      </c>
      <c r="C1023" s="361">
        <v>310</v>
      </c>
      <c r="D1023" s="360" t="s">
        <v>381</v>
      </c>
      <c r="E1023" s="357" t="s">
        <v>96</v>
      </c>
      <c r="F1023" s="359"/>
      <c r="G1023" s="358"/>
      <c r="H1023" s="356">
        <v>10101</v>
      </c>
      <c r="I1023" s="355">
        <v>35000</v>
      </c>
      <c r="J1023" s="355">
        <v>0</v>
      </c>
      <c r="K1023" s="355">
        <v>0</v>
      </c>
      <c r="L1023" s="355">
        <v>0</v>
      </c>
      <c r="M1023" s="355">
        <v>0</v>
      </c>
      <c r="N1023" s="355">
        <v>0</v>
      </c>
      <c r="O1023" s="355">
        <v>35000</v>
      </c>
      <c r="P1023" s="355">
        <v>0</v>
      </c>
      <c r="Q1023" s="355">
        <v>0</v>
      </c>
      <c r="R1023" s="355">
        <v>0</v>
      </c>
      <c r="S1023" s="355">
        <v>0</v>
      </c>
      <c r="T1023" s="355">
        <v>0</v>
      </c>
      <c r="U1023" s="354">
        <v>0</v>
      </c>
      <c r="V1023" s="272"/>
      <c r="W1023" s="272"/>
      <c r="X1023" s="272"/>
      <c r="Y1023" s="273"/>
      <c r="Z1023" s="274"/>
      <c r="AA1023" s="274"/>
      <c r="AB1023" s="274"/>
      <c r="AC1023" s="274"/>
      <c r="AD1023" s="274"/>
      <c r="AE1023" s="274"/>
      <c r="AF1023" s="274"/>
      <c r="AG1023" s="274"/>
      <c r="AH1023" s="274"/>
      <c r="AI1023" s="274"/>
      <c r="AJ1023" s="274"/>
      <c r="AK1023" s="274"/>
      <c r="AL1023" s="274"/>
      <c r="AM1023" s="274"/>
      <c r="AN1023" s="274"/>
      <c r="AO1023" s="275"/>
      <c r="AP1023" s="276"/>
      <c r="AQ1023" s="277"/>
      <c r="AR1023" s="278"/>
      <c r="AS1023" s="278"/>
      <c r="AT1023" s="278"/>
      <c r="AU1023" s="278"/>
      <c r="AV1023" s="278"/>
      <c r="AW1023" s="278"/>
      <c r="AX1023" s="278"/>
      <c r="AY1023" s="278"/>
      <c r="AZ1023" s="278"/>
      <c r="BA1023" s="278"/>
      <c r="BB1023" s="278"/>
      <c r="BC1023" s="278"/>
      <c r="BD1023" s="278"/>
      <c r="BE1023" s="279"/>
      <c r="BF1023" s="265"/>
      <c r="BG1023" s="198"/>
    </row>
    <row r="1024" spans="1:59" ht="13.5" customHeight="1" x14ac:dyDescent="0.2">
      <c r="A1024" s="246" t="s">
        <v>95</v>
      </c>
      <c r="B1024" s="362">
        <v>778</v>
      </c>
      <c r="C1024" s="361">
        <v>503</v>
      </c>
      <c r="D1024" s="360" t="s">
        <v>383</v>
      </c>
      <c r="E1024" s="357" t="s">
        <v>96</v>
      </c>
      <c r="F1024" s="359"/>
      <c r="G1024" s="358"/>
      <c r="H1024" s="356">
        <v>10101</v>
      </c>
      <c r="I1024" s="355">
        <v>70000</v>
      </c>
      <c r="J1024" s="355">
        <v>0</v>
      </c>
      <c r="K1024" s="355">
        <v>0</v>
      </c>
      <c r="L1024" s="355">
        <v>23000</v>
      </c>
      <c r="M1024" s="355">
        <v>0</v>
      </c>
      <c r="N1024" s="355">
        <v>0</v>
      </c>
      <c r="O1024" s="355">
        <v>0</v>
      </c>
      <c r="P1024" s="355">
        <v>23000</v>
      </c>
      <c r="Q1024" s="355">
        <v>0</v>
      </c>
      <c r="R1024" s="355">
        <v>0</v>
      </c>
      <c r="S1024" s="355">
        <v>24000</v>
      </c>
      <c r="T1024" s="355">
        <v>0</v>
      </c>
      <c r="U1024" s="354">
        <v>0</v>
      </c>
      <c r="V1024" s="272"/>
      <c r="W1024" s="272"/>
      <c r="X1024" s="272"/>
      <c r="Y1024" s="273"/>
      <c r="Z1024" s="274"/>
      <c r="AA1024" s="274"/>
      <c r="AB1024" s="274"/>
      <c r="AC1024" s="274"/>
      <c r="AD1024" s="274"/>
      <c r="AE1024" s="274"/>
      <c r="AF1024" s="274"/>
      <c r="AG1024" s="274"/>
      <c r="AH1024" s="274"/>
      <c r="AI1024" s="274"/>
      <c r="AJ1024" s="274"/>
      <c r="AK1024" s="274"/>
      <c r="AL1024" s="274"/>
      <c r="AM1024" s="274"/>
      <c r="AN1024" s="274"/>
      <c r="AO1024" s="275"/>
      <c r="AP1024" s="276"/>
      <c r="AQ1024" s="277"/>
      <c r="AR1024" s="278"/>
      <c r="AS1024" s="278"/>
      <c r="AT1024" s="278"/>
      <c r="AU1024" s="278"/>
      <c r="AV1024" s="278"/>
      <c r="AW1024" s="278"/>
      <c r="AX1024" s="278"/>
      <c r="AY1024" s="278"/>
      <c r="AZ1024" s="278"/>
      <c r="BA1024" s="278"/>
      <c r="BB1024" s="278"/>
      <c r="BC1024" s="278"/>
      <c r="BD1024" s="278"/>
      <c r="BE1024" s="279"/>
      <c r="BF1024" s="265"/>
      <c r="BG1024" s="198"/>
    </row>
    <row r="1025" spans="1:59" ht="13.5" customHeight="1" x14ac:dyDescent="0.2">
      <c r="A1025" s="246" t="s">
        <v>95</v>
      </c>
      <c r="B1025" s="362">
        <v>778</v>
      </c>
      <c r="C1025" s="361">
        <v>503</v>
      </c>
      <c r="D1025" s="360" t="s">
        <v>383</v>
      </c>
      <c r="E1025" s="357" t="s">
        <v>96</v>
      </c>
      <c r="F1025" s="359"/>
      <c r="G1025" s="358"/>
      <c r="H1025" s="356">
        <v>10101</v>
      </c>
      <c r="I1025" s="355">
        <v>10000</v>
      </c>
      <c r="J1025" s="355">
        <v>0</v>
      </c>
      <c r="K1025" s="355">
        <v>0</v>
      </c>
      <c r="L1025" s="355">
        <v>0</v>
      </c>
      <c r="M1025" s="355">
        <v>10000</v>
      </c>
      <c r="N1025" s="355">
        <v>0</v>
      </c>
      <c r="O1025" s="355">
        <v>0</v>
      </c>
      <c r="P1025" s="355">
        <v>0</v>
      </c>
      <c r="Q1025" s="355">
        <v>0</v>
      </c>
      <c r="R1025" s="355">
        <v>0</v>
      </c>
      <c r="S1025" s="355">
        <v>0</v>
      </c>
      <c r="T1025" s="355">
        <v>0</v>
      </c>
      <c r="U1025" s="354">
        <v>0</v>
      </c>
      <c r="V1025" s="272"/>
      <c r="W1025" s="272"/>
      <c r="X1025" s="272"/>
      <c r="Y1025" s="273"/>
      <c r="Z1025" s="274"/>
      <c r="AA1025" s="274"/>
      <c r="AB1025" s="274"/>
      <c r="AC1025" s="274"/>
      <c r="AD1025" s="274"/>
      <c r="AE1025" s="274"/>
      <c r="AF1025" s="274"/>
      <c r="AG1025" s="274"/>
      <c r="AH1025" s="274"/>
      <c r="AI1025" s="274"/>
      <c r="AJ1025" s="274"/>
      <c r="AK1025" s="274"/>
      <c r="AL1025" s="274"/>
      <c r="AM1025" s="274"/>
      <c r="AN1025" s="274"/>
      <c r="AO1025" s="275"/>
      <c r="AP1025" s="276"/>
      <c r="AQ1025" s="277"/>
      <c r="AR1025" s="278"/>
      <c r="AS1025" s="278"/>
      <c r="AT1025" s="278"/>
      <c r="AU1025" s="278"/>
      <c r="AV1025" s="278"/>
      <c r="AW1025" s="278"/>
      <c r="AX1025" s="278"/>
      <c r="AY1025" s="278"/>
      <c r="AZ1025" s="278"/>
      <c r="BA1025" s="278"/>
      <c r="BB1025" s="278"/>
      <c r="BC1025" s="278"/>
      <c r="BD1025" s="278"/>
      <c r="BE1025" s="279"/>
      <c r="BF1025" s="265"/>
      <c r="BG1025" s="198"/>
    </row>
    <row r="1026" spans="1:59" ht="13.5" customHeight="1" x14ac:dyDescent="0.2">
      <c r="A1026" s="246" t="s">
        <v>95</v>
      </c>
      <c r="B1026" s="362">
        <v>778</v>
      </c>
      <c r="C1026" s="361">
        <v>503</v>
      </c>
      <c r="D1026" s="360" t="s">
        <v>383</v>
      </c>
      <c r="E1026" s="357" t="s">
        <v>96</v>
      </c>
      <c r="F1026" s="359"/>
      <c r="G1026" s="358"/>
      <c r="H1026" s="356">
        <v>10101</v>
      </c>
      <c r="I1026" s="355">
        <v>67261.2</v>
      </c>
      <c r="J1026" s="355">
        <v>0</v>
      </c>
      <c r="K1026" s="355">
        <v>0</v>
      </c>
      <c r="L1026" s="355">
        <v>0</v>
      </c>
      <c r="M1026" s="355">
        <v>20000</v>
      </c>
      <c r="N1026" s="355">
        <v>0</v>
      </c>
      <c r="O1026" s="355">
        <v>0</v>
      </c>
      <c r="P1026" s="355">
        <v>25000</v>
      </c>
      <c r="Q1026" s="355">
        <v>0</v>
      </c>
      <c r="R1026" s="355">
        <v>22261.200000000001</v>
      </c>
      <c r="S1026" s="355">
        <v>0</v>
      </c>
      <c r="T1026" s="355">
        <v>0</v>
      </c>
      <c r="U1026" s="354">
        <v>0</v>
      </c>
      <c r="V1026" s="272"/>
      <c r="W1026" s="272"/>
      <c r="X1026" s="272"/>
      <c r="Y1026" s="273"/>
      <c r="Z1026" s="274"/>
      <c r="AA1026" s="274"/>
      <c r="AB1026" s="274"/>
      <c r="AC1026" s="274"/>
      <c r="AD1026" s="274"/>
      <c r="AE1026" s="274"/>
      <c r="AF1026" s="274"/>
      <c r="AG1026" s="274"/>
      <c r="AH1026" s="274"/>
      <c r="AI1026" s="274"/>
      <c r="AJ1026" s="274"/>
      <c r="AK1026" s="274"/>
      <c r="AL1026" s="274"/>
      <c r="AM1026" s="274"/>
      <c r="AN1026" s="274"/>
      <c r="AO1026" s="275"/>
      <c r="AP1026" s="276"/>
      <c r="AQ1026" s="277"/>
      <c r="AR1026" s="278"/>
      <c r="AS1026" s="278"/>
      <c r="AT1026" s="278"/>
      <c r="AU1026" s="278"/>
      <c r="AV1026" s="278"/>
      <c r="AW1026" s="278"/>
      <c r="AX1026" s="278"/>
      <c r="AY1026" s="278"/>
      <c r="AZ1026" s="278"/>
      <c r="BA1026" s="278"/>
      <c r="BB1026" s="278"/>
      <c r="BC1026" s="278"/>
      <c r="BD1026" s="278"/>
      <c r="BE1026" s="279"/>
      <c r="BF1026" s="265"/>
      <c r="BG1026" s="198"/>
    </row>
    <row r="1027" spans="1:59" ht="17.25" customHeight="1" x14ac:dyDescent="0.2">
      <c r="A1027" s="246" t="s">
        <v>388</v>
      </c>
      <c r="B1027" s="362">
        <v>778</v>
      </c>
      <c r="C1027" s="361">
        <v>503</v>
      </c>
      <c r="D1027" s="360" t="s">
        <v>383</v>
      </c>
      <c r="E1027" s="357" t="s">
        <v>347</v>
      </c>
      <c r="F1027" s="359"/>
      <c r="G1027" s="358"/>
      <c r="H1027" s="356">
        <v>10101</v>
      </c>
      <c r="I1027" s="355">
        <v>289748.8</v>
      </c>
      <c r="J1027" s="355">
        <v>10034.1</v>
      </c>
      <c r="K1027" s="355">
        <v>44965.9</v>
      </c>
      <c r="L1027" s="355">
        <v>25000</v>
      </c>
      <c r="M1027" s="355">
        <v>20000</v>
      </c>
      <c r="N1027" s="355">
        <v>20000</v>
      </c>
      <c r="O1027" s="355">
        <v>20000</v>
      </c>
      <c r="P1027" s="355">
        <v>20000</v>
      </c>
      <c r="Q1027" s="355">
        <v>20000</v>
      </c>
      <c r="R1027" s="355">
        <v>25000</v>
      </c>
      <c r="S1027" s="355">
        <v>25000</v>
      </c>
      <c r="T1027" s="355">
        <v>25000</v>
      </c>
      <c r="U1027" s="354">
        <v>34748.800000000003</v>
      </c>
      <c r="V1027" s="272"/>
      <c r="W1027" s="272"/>
      <c r="X1027" s="272"/>
      <c r="Y1027" s="273"/>
      <c r="Z1027" s="274"/>
      <c r="AA1027" s="274"/>
      <c r="AB1027" s="274"/>
      <c r="AC1027" s="274"/>
      <c r="AD1027" s="274"/>
      <c r="AE1027" s="274"/>
      <c r="AF1027" s="274"/>
      <c r="AG1027" s="274"/>
      <c r="AH1027" s="274"/>
      <c r="AI1027" s="274"/>
      <c r="AJ1027" s="274"/>
      <c r="AK1027" s="274"/>
      <c r="AL1027" s="274"/>
      <c r="AM1027" s="274"/>
      <c r="AN1027" s="274"/>
      <c r="AO1027" s="275"/>
      <c r="AP1027" s="276"/>
      <c r="AQ1027" s="277"/>
      <c r="AR1027" s="278"/>
      <c r="AS1027" s="278"/>
      <c r="AT1027" s="278"/>
      <c r="AU1027" s="278"/>
      <c r="AV1027" s="278"/>
      <c r="AW1027" s="278"/>
      <c r="AX1027" s="278"/>
      <c r="AY1027" s="278"/>
      <c r="AZ1027" s="278"/>
      <c r="BA1027" s="278"/>
      <c r="BB1027" s="278"/>
      <c r="BC1027" s="278"/>
      <c r="BD1027" s="278"/>
      <c r="BE1027" s="279"/>
      <c r="BF1027" s="265"/>
      <c r="BG1027" s="198"/>
    </row>
    <row r="1028" spans="1:59" ht="13.5" customHeight="1" x14ac:dyDescent="0.2">
      <c r="A1028" s="246" t="s">
        <v>95</v>
      </c>
      <c r="B1028" s="362">
        <v>778</v>
      </c>
      <c r="C1028" s="361">
        <v>503</v>
      </c>
      <c r="D1028" s="360" t="s">
        <v>385</v>
      </c>
      <c r="E1028" s="357" t="s">
        <v>96</v>
      </c>
      <c r="F1028" s="359"/>
      <c r="G1028" s="358"/>
      <c r="H1028" s="356">
        <v>10101</v>
      </c>
      <c r="I1028" s="355">
        <v>100000</v>
      </c>
      <c r="J1028" s="355">
        <v>0</v>
      </c>
      <c r="K1028" s="355">
        <v>0</v>
      </c>
      <c r="L1028" s="355">
        <v>0</v>
      </c>
      <c r="M1028" s="355">
        <v>25000</v>
      </c>
      <c r="N1028" s="355">
        <v>0</v>
      </c>
      <c r="O1028" s="355">
        <v>25000</v>
      </c>
      <c r="P1028" s="355">
        <v>0</v>
      </c>
      <c r="Q1028" s="355">
        <v>25000</v>
      </c>
      <c r="R1028" s="355">
        <v>25000</v>
      </c>
      <c r="S1028" s="355">
        <v>0</v>
      </c>
      <c r="T1028" s="355">
        <v>0</v>
      </c>
      <c r="U1028" s="354">
        <v>0</v>
      </c>
      <c r="V1028" s="272"/>
      <c r="W1028" s="272"/>
      <c r="X1028" s="272"/>
      <c r="Y1028" s="273"/>
      <c r="Z1028" s="274"/>
      <c r="AA1028" s="274"/>
      <c r="AB1028" s="274"/>
      <c r="AC1028" s="274"/>
      <c r="AD1028" s="274"/>
      <c r="AE1028" s="274"/>
      <c r="AF1028" s="274"/>
      <c r="AG1028" s="274"/>
      <c r="AH1028" s="274"/>
      <c r="AI1028" s="274"/>
      <c r="AJ1028" s="274"/>
      <c r="AK1028" s="274"/>
      <c r="AL1028" s="274"/>
      <c r="AM1028" s="274"/>
      <c r="AN1028" s="274"/>
      <c r="AO1028" s="275"/>
      <c r="AP1028" s="276"/>
      <c r="AQ1028" s="277"/>
      <c r="AR1028" s="278"/>
      <c r="AS1028" s="278"/>
      <c r="AT1028" s="278"/>
      <c r="AU1028" s="278"/>
      <c r="AV1028" s="278"/>
      <c r="AW1028" s="278"/>
      <c r="AX1028" s="278"/>
      <c r="AY1028" s="278"/>
      <c r="AZ1028" s="278"/>
      <c r="BA1028" s="278"/>
      <c r="BB1028" s="278"/>
      <c r="BC1028" s="278"/>
      <c r="BD1028" s="278"/>
      <c r="BE1028" s="279"/>
      <c r="BF1028" s="265"/>
      <c r="BG1028" s="198"/>
    </row>
    <row r="1029" spans="1:59" ht="13.5" customHeight="1" x14ac:dyDescent="0.2">
      <c r="A1029" s="246" t="s">
        <v>95</v>
      </c>
      <c r="B1029" s="362">
        <v>778</v>
      </c>
      <c r="C1029" s="361">
        <v>503</v>
      </c>
      <c r="D1029" s="360" t="s">
        <v>387</v>
      </c>
      <c r="E1029" s="357" t="s">
        <v>96</v>
      </c>
      <c r="F1029" s="359"/>
      <c r="G1029" s="358"/>
      <c r="H1029" s="356">
        <v>10101</v>
      </c>
      <c r="I1029" s="355">
        <v>93100</v>
      </c>
      <c r="J1029" s="355">
        <v>7800</v>
      </c>
      <c r="K1029" s="355">
        <v>7800</v>
      </c>
      <c r="L1029" s="355">
        <v>7800</v>
      </c>
      <c r="M1029" s="355">
        <v>7800</v>
      </c>
      <c r="N1029" s="355">
        <v>7800</v>
      </c>
      <c r="O1029" s="355">
        <v>7800</v>
      </c>
      <c r="P1029" s="355">
        <v>7800</v>
      </c>
      <c r="Q1029" s="355">
        <v>7800</v>
      </c>
      <c r="R1029" s="355">
        <v>7800</v>
      </c>
      <c r="S1029" s="355">
        <v>7800</v>
      </c>
      <c r="T1029" s="355">
        <v>7800</v>
      </c>
      <c r="U1029" s="354">
        <v>7300</v>
      </c>
      <c r="V1029" s="272"/>
      <c r="W1029" s="272"/>
      <c r="X1029" s="272"/>
      <c r="Y1029" s="273"/>
      <c r="Z1029" s="274"/>
      <c r="AA1029" s="274"/>
      <c r="AB1029" s="274"/>
      <c r="AC1029" s="274"/>
      <c r="AD1029" s="274"/>
      <c r="AE1029" s="274"/>
      <c r="AF1029" s="274"/>
      <c r="AG1029" s="274"/>
      <c r="AH1029" s="274"/>
      <c r="AI1029" s="274"/>
      <c r="AJ1029" s="274"/>
      <c r="AK1029" s="274"/>
      <c r="AL1029" s="274"/>
      <c r="AM1029" s="274"/>
      <c r="AN1029" s="274"/>
      <c r="AO1029" s="275"/>
      <c r="AP1029" s="276"/>
      <c r="AQ1029" s="277"/>
      <c r="AR1029" s="278"/>
      <c r="AS1029" s="278"/>
      <c r="AT1029" s="278"/>
      <c r="AU1029" s="278"/>
      <c r="AV1029" s="278"/>
      <c r="AW1029" s="278"/>
      <c r="AX1029" s="278"/>
      <c r="AY1029" s="278"/>
      <c r="AZ1029" s="278"/>
      <c r="BA1029" s="278"/>
      <c r="BB1029" s="278"/>
      <c r="BC1029" s="278"/>
      <c r="BD1029" s="278"/>
      <c r="BE1029" s="279"/>
      <c r="BF1029" s="265"/>
      <c r="BG1029" s="198"/>
    </row>
    <row r="1030" spans="1:59" ht="13.5" customHeight="1" x14ac:dyDescent="0.2">
      <c r="A1030" s="246" t="s">
        <v>95</v>
      </c>
      <c r="B1030" s="362">
        <v>778</v>
      </c>
      <c r="C1030" s="361">
        <v>503</v>
      </c>
      <c r="D1030" s="360" t="s">
        <v>386</v>
      </c>
      <c r="E1030" s="357" t="s">
        <v>96</v>
      </c>
      <c r="F1030" s="359"/>
      <c r="G1030" s="358"/>
      <c r="H1030" s="356">
        <v>10101</v>
      </c>
      <c r="I1030" s="355">
        <v>441177.44</v>
      </c>
      <c r="J1030" s="355">
        <v>10400</v>
      </c>
      <c r="K1030" s="355">
        <v>10400</v>
      </c>
      <c r="L1030" s="355">
        <v>10400</v>
      </c>
      <c r="M1030" s="355">
        <v>40000</v>
      </c>
      <c r="N1030" s="355">
        <v>50000</v>
      </c>
      <c r="O1030" s="355">
        <v>50000</v>
      </c>
      <c r="P1030" s="355">
        <v>50000</v>
      </c>
      <c r="Q1030" s="355">
        <v>50000</v>
      </c>
      <c r="R1030" s="355">
        <v>50000</v>
      </c>
      <c r="S1030" s="355">
        <v>50000</v>
      </c>
      <c r="T1030" s="355">
        <v>50000</v>
      </c>
      <c r="U1030" s="354">
        <v>19977.439999999999</v>
      </c>
      <c r="V1030" s="272"/>
      <c r="W1030" s="272"/>
      <c r="X1030" s="272"/>
      <c r="Y1030" s="273"/>
      <c r="Z1030" s="274"/>
      <c r="AA1030" s="274"/>
      <c r="AB1030" s="274"/>
      <c r="AC1030" s="274"/>
      <c r="AD1030" s="274"/>
      <c r="AE1030" s="274"/>
      <c r="AF1030" s="274"/>
      <c r="AG1030" s="274"/>
      <c r="AH1030" s="274"/>
      <c r="AI1030" s="274"/>
      <c r="AJ1030" s="274"/>
      <c r="AK1030" s="274"/>
      <c r="AL1030" s="274"/>
      <c r="AM1030" s="274"/>
      <c r="AN1030" s="274"/>
      <c r="AO1030" s="275"/>
      <c r="AP1030" s="276"/>
      <c r="AQ1030" s="277"/>
      <c r="AR1030" s="278"/>
      <c r="AS1030" s="278"/>
      <c r="AT1030" s="278"/>
      <c r="AU1030" s="278"/>
      <c r="AV1030" s="278"/>
      <c r="AW1030" s="278"/>
      <c r="AX1030" s="278"/>
      <c r="AY1030" s="278"/>
      <c r="AZ1030" s="278"/>
      <c r="BA1030" s="278"/>
      <c r="BB1030" s="278"/>
      <c r="BC1030" s="278"/>
      <c r="BD1030" s="278"/>
      <c r="BE1030" s="279"/>
      <c r="BF1030" s="265"/>
      <c r="BG1030" s="198"/>
    </row>
    <row r="1031" spans="1:59" ht="13.5" customHeight="1" x14ac:dyDescent="0.2">
      <c r="A1031" s="246" t="s">
        <v>95</v>
      </c>
      <c r="B1031" s="362">
        <v>778</v>
      </c>
      <c r="C1031" s="361">
        <v>503</v>
      </c>
      <c r="D1031" s="360" t="s">
        <v>386</v>
      </c>
      <c r="E1031" s="357" t="s">
        <v>96</v>
      </c>
      <c r="F1031" s="359"/>
      <c r="G1031" s="358"/>
      <c r="H1031" s="356">
        <v>10101</v>
      </c>
      <c r="I1031" s="355">
        <v>32181.95</v>
      </c>
      <c r="J1031" s="355">
        <v>0</v>
      </c>
      <c r="K1031" s="355">
        <v>0</v>
      </c>
      <c r="L1031" s="355">
        <v>0</v>
      </c>
      <c r="M1031" s="355">
        <v>32181.95</v>
      </c>
      <c r="N1031" s="355">
        <v>0</v>
      </c>
      <c r="O1031" s="355">
        <v>0</v>
      </c>
      <c r="P1031" s="355">
        <v>0</v>
      </c>
      <c r="Q1031" s="355">
        <v>0</v>
      </c>
      <c r="R1031" s="355">
        <v>0</v>
      </c>
      <c r="S1031" s="355">
        <v>0</v>
      </c>
      <c r="T1031" s="355">
        <v>0</v>
      </c>
      <c r="U1031" s="354">
        <v>0</v>
      </c>
      <c r="V1031" s="272"/>
      <c r="W1031" s="272"/>
      <c r="X1031" s="272"/>
      <c r="Y1031" s="273"/>
      <c r="Z1031" s="274"/>
      <c r="AA1031" s="274"/>
      <c r="AB1031" s="274"/>
      <c r="AC1031" s="274"/>
      <c r="AD1031" s="274"/>
      <c r="AE1031" s="274"/>
      <c r="AF1031" s="274"/>
      <c r="AG1031" s="274"/>
      <c r="AH1031" s="274"/>
      <c r="AI1031" s="274"/>
      <c r="AJ1031" s="274"/>
      <c r="AK1031" s="274"/>
      <c r="AL1031" s="274"/>
      <c r="AM1031" s="274"/>
      <c r="AN1031" s="274"/>
      <c r="AO1031" s="275"/>
      <c r="AP1031" s="276"/>
      <c r="AQ1031" s="277"/>
      <c r="AR1031" s="278"/>
      <c r="AS1031" s="278"/>
      <c r="AT1031" s="278"/>
      <c r="AU1031" s="278"/>
      <c r="AV1031" s="278"/>
      <c r="AW1031" s="278"/>
      <c r="AX1031" s="278"/>
      <c r="AY1031" s="278"/>
      <c r="AZ1031" s="278"/>
      <c r="BA1031" s="278"/>
      <c r="BB1031" s="278"/>
      <c r="BC1031" s="278"/>
      <c r="BD1031" s="278"/>
      <c r="BE1031" s="279"/>
      <c r="BF1031" s="265"/>
      <c r="BG1031" s="198"/>
    </row>
    <row r="1032" spans="1:59" ht="13.5" customHeight="1" x14ac:dyDescent="0.2">
      <c r="A1032" s="246" t="s">
        <v>95</v>
      </c>
      <c r="B1032" s="362">
        <v>778</v>
      </c>
      <c r="C1032" s="361">
        <v>503</v>
      </c>
      <c r="D1032" s="360" t="s">
        <v>386</v>
      </c>
      <c r="E1032" s="357" t="s">
        <v>96</v>
      </c>
      <c r="F1032" s="359"/>
      <c r="G1032" s="358"/>
      <c r="H1032" s="356">
        <v>10101</v>
      </c>
      <c r="I1032" s="355">
        <v>10383</v>
      </c>
      <c r="J1032" s="355">
        <v>0</v>
      </c>
      <c r="K1032" s="355">
        <v>0</v>
      </c>
      <c r="L1032" s="355">
        <v>0</v>
      </c>
      <c r="M1032" s="355">
        <v>5000</v>
      </c>
      <c r="N1032" s="355">
        <v>0</v>
      </c>
      <c r="O1032" s="355">
        <v>5383</v>
      </c>
      <c r="P1032" s="355">
        <v>0</v>
      </c>
      <c r="Q1032" s="355">
        <v>0</v>
      </c>
      <c r="R1032" s="355">
        <v>0</v>
      </c>
      <c r="S1032" s="355">
        <v>0</v>
      </c>
      <c r="T1032" s="355">
        <v>0</v>
      </c>
      <c r="U1032" s="354">
        <v>0</v>
      </c>
      <c r="V1032" s="272"/>
      <c r="W1032" s="272"/>
      <c r="X1032" s="272"/>
      <c r="Y1032" s="273"/>
      <c r="Z1032" s="274"/>
      <c r="AA1032" s="274"/>
      <c r="AB1032" s="274"/>
      <c r="AC1032" s="274"/>
      <c r="AD1032" s="274"/>
      <c r="AE1032" s="274"/>
      <c r="AF1032" s="274"/>
      <c r="AG1032" s="274"/>
      <c r="AH1032" s="274"/>
      <c r="AI1032" s="274"/>
      <c r="AJ1032" s="274"/>
      <c r="AK1032" s="274"/>
      <c r="AL1032" s="274"/>
      <c r="AM1032" s="274"/>
      <c r="AN1032" s="274"/>
      <c r="AO1032" s="275"/>
      <c r="AP1032" s="276"/>
      <c r="AQ1032" s="277"/>
      <c r="AR1032" s="278"/>
      <c r="AS1032" s="278"/>
      <c r="AT1032" s="278"/>
      <c r="AU1032" s="278"/>
      <c r="AV1032" s="278"/>
      <c r="AW1032" s="278"/>
      <c r="AX1032" s="278"/>
      <c r="AY1032" s="278"/>
      <c r="AZ1032" s="278"/>
      <c r="BA1032" s="278"/>
      <c r="BB1032" s="278"/>
      <c r="BC1032" s="278"/>
      <c r="BD1032" s="278"/>
      <c r="BE1032" s="279"/>
      <c r="BF1032" s="265"/>
      <c r="BG1032" s="198"/>
    </row>
    <row r="1033" spans="1:59" ht="13.5" customHeight="1" x14ac:dyDescent="0.2">
      <c r="A1033" s="246" t="s">
        <v>95</v>
      </c>
      <c r="B1033" s="362">
        <v>778</v>
      </c>
      <c r="C1033" s="361">
        <v>503</v>
      </c>
      <c r="D1033" s="360" t="s">
        <v>386</v>
      </c>
      <c r="E1033" s="357" t="s">
        <v>96</v>
      </c>
      <c r="F1033" s="359"/>
      <c r="G1033" s="358"/>
      <c r="H1033" s="356">
        <v>10101</v>
      </c>
      <c r="I1033" s="355">
        <v>48748</v>
      </c>
      <c r="J1033" s="355">
        <v>0</v>
      </c>
      <c r="K1033" s="355">
        <v>0</v>
      </c>
      <c r="L1033" s="355">
        <v>0</v>
      </c>
      <c r="M1033" s="355">
        <v>9748</v>
      </c>
      <c r="N1033" s="355">
        <v>0</v>
      </c>
      <c r="O1033" s="355">
        <v>18000</v>
      </c>
      <c r="P1033" s="355">
        <v>0</v>
      </c>
      <c r="Q1033" s="355">
        <v>10000</v>
      </c>
      <c r="R1033" s="355">
        <v>0</v>
      </c>
      <c r="S1033" s="355">
        <v>11000</v>
      </c>
      <c r="T1033" s="355">
        <v>0</v>
      </c>
      <c r="U1033" s="354">
        <v>0</v>
      </c>
      <c r="V1033" s="272"/>
      <c r="W1033" s="272"/>
      <c r="X1033" s="272"/>
      <c r="Y1033" s="273"/>
      <c r="Z1033" s="274"/>
      <c r="AA1033" s="274"/>
      <c r="AB1033" s="274"/>
      <c r="AC1033" s="274"/>
      <c r="AD1033" s="274"/>
      <c r="AE1033" s="274"/>
      <c r="AF1033" s="274"/>
      <c r="AG1033" s="274"/>
      <c r="AH1033" s="274"/>
      <c r="AI1033" s="274"/>
      <c r="AJ1033" s="274"/>
      <c r="AK1033" s="274"/>
      <c r="AL1033" s="274"/>
      <c r="AM1033" s="274"/>
      <c r="AN1033" s="274"/>
      <c r="AO1033" s="275"/>
      <c r="AP1033" s="276"/>
      <c r="AQ1033" s="277"/>
      <c r="AR1033" s="278"/>
      <c r="AS1033" s="278"/>
      <c r="AT1033" s="278"/>
      <c r="AU1033" s="278"/>
      <c r="AV1033" s="278"/>
      <c r="AW1033" s="278"/>
      <c r="AX1033" s="278"/>
      <c r="AY1033" s="278"/>
      <c r="AZ1033" s="278"/>
      <c r="BA1033" s="278"/>
      <c r="BB1033" s="278"/>
      <c r="BC1033" s="278"/>
      <c r="BD1033" s="278"/>
      <c r="BE1033" s="279"/>
      <c r="BF1033" s="265"/>
      <c r="BG1033" s="198"/>
    </row>
    <row r="1034" spans="1:59" ht="24" customHeight="1" x14ac:dyDescent="0.2">
      <c r="A1034" s="246" t="s">
        <v>104</v>
      </c>
      <c r="B1034" s="362">
        <v>778</v>
      </c>
      <c r="C1034" s="361">
        <v>503</v>
      </c>
      <c r="D1034" s="360" t="s">
        <v>386</v>
      </c>
      <c r="E1034" s="357" t="s">
        <v>105</v>
      </c>
      <c r="F1034" s="359"/>
      <c r="G1034" s="358"/>
      <c r="H1034" s="356">
        <v>10101</v>
      </c>
      <c r="I1034" s="355">
        <v>3023</v>
      </c>
      <c r="J1034" s="355">
        <v>0</v>
      </c>
      <c r="K1034" s="355">
        <v>0</v>
      </c>
      <c r="L1034" s="355">
        <v>756</v>
      </c>
      <c r="M1034" s="355">
        <v>0</v>
      </c>
      <c r="N1034" s="355">
        <v>0</v>
      </c>
      <c r="O1034" s="355">
        <v>756</v>
      </c>
      <c r="P1034" s="355">
        <v>0</v>
      </c>
      <c r="Q1034" s="355">
        <v>0</v>
      </c>
      <c r="R1034" s="355">
        <v>0</v>
      </c>
      <c r="S1034" s="355">
        <v>756</v>
      </c>
      <c r="T1034" s="355">
        <v>0</v>
      </c>
      <c r="U1034" s="354">
        <v>755</v>
      </c>
      <c r="V1034" s="272"/>
      <c r="W1034" s="272"/>
      <c r="X1034" s="272"/>
      <c r="Y1034" s="273"/>
      <c r="Z1034" s="274"/>
      <c r="AA1034" s="274"/>
      <c r="AB1034" s="274"/>
      <c r="AC1034" s="274"/>
      <c r="AD1034" s="274"/>
      <c r="AE1034" s="274"/>
      <c r="AF1034" s="274"/>
      <c r="AG1034" s="274"/>
      <c r="AH1034" s="274"/>
      <c r="AI1034" s="274"/>
      <c r="AJ1034" s="274"/>
      <c r="AK1034" s="274"/>
      <c r="AL1034" s="274"/>
      <c r="AM1034" s="274"/>
      <c r="AN1034" s="274"/>
      <c r="AO1034" s="275"/>
      <c r="AP1034" s="276"/>
      <c r="AQ1034" s="277"/>
      <c r="AR1034" s="278"/>
      <c r="AS1034" s="278"/>
      <c r="AT1034" s="278"/>
      <c r="AU1034" s="278"/>
      <c r="AV1034" s="278"/>
      <c r="AW1034" s="278"/>
      <c r="AX1034" s="278"/>
      <c r="AY1034" s="278"/>
      <c r="AZ1034" s="278"/>
      <c r="BA1034" s="278"/>
      <c r="BB1034" s="278"/>
      <c r="BC1034" s="278"/>
      <c r="BD1034" s="278"/>
      <c r="BE1034" s="279"/>
      <c r="BF1034" s="265"/>
      <c r="BG1034" s="198"/>
    </row>
    <row r="1035" spans="1:59" ht="24" customHeight="1" x14ac:dyDescent="0.2">
      <c r="A1035" s="246" t="s">
        <v>104</v>
      </c>
      <c r="B1035" s="362">
        <v>778</v>
      </c>
      <c r="C1035" s="361">
        <v>503</v>
      </c>
      <c r="D1035" s="360" t="s">
        <v>464</v>
      </c>
      <c r="E1035" s="357" t="s">
        <v>105</v>
      </c>
      <c r="F1035" s="359"/>
      <c r="G1035" s="358"/>
      <c r="H1035" s="356">
        <v>10101</v>
      </c>
      <c r="I1035" s="355">
        <v>535</v>
      </c>
      <c r="J1035" s="355">
        <v>0</v>
      </c>
      <c r="K1035" s="355">
        <v>0</v>
      </c>
      <c r="L1035" s="355">
        <v>134</v>
      </c>
      <c r="M1035" s="355">
        <v>0</v>
      </c>
      <c r="N1035" s="355">
        <v>0</v>
      </c>
      <c r="O1035" s="355">
        <v>134</v>
      </c>
      <c r="P1035" s="355">
        <v>0</v>
      </c>
      <c r="Q1035" s="355">
        <v>0</v>
      </c>
      <c r="R1035" s="355">
        <v>0</v>
      </c>
      <c r="S1035" s="355">
        <v>134</v>
      </c>
      <c r="T1035" s="355">
        <v>0</v>
      </c>
      <c r="U1035" s="354">
        <v>133</v>
      </c>
      <c r="V1035" s="272"/>
      <c r="W1035" s="272"/>
      <c r="X1035" s="272"/>
      <c r="Y1035" s="273"/>
      <c r="Z1035" s="274"/>
      <c r="AA1035" s="274"/>
      <c r="AB1035" s="274"/>
      <c r="AC1035" s="274"/>
      <c r="AD1035" s="274"/>
      <c r="AE1035" s="274"/>
      <c r="AF1035" s="274"/>
      <c r="AG1035" s="274"/>
      <c r="AH1035" s="274"/>
      <c r="AI1035" s="274"/>
      <c r="AJ1035" s="274"/>
      <c r="AK1035" s="274"/>
      <c r="AL1035" s="274"/>
      <c r="AM1035" s="274"/>
      <c r="AN1035" s="274"/>
      <c r="AO1035" s="275"/>
      <c r="AP1035" s="276"/>
      <c r="AQ1035" s="277"/>
      <c r="AR1035" s="278"/>
      <c r="AS1035" s="278"/>
      <c r="AT1035" s="278"/>
      <c r="AU1035" s="278"/>
      <c r="AV1035" s="278"/>
      <c r="AW1035" s="278"/>
      <c r="AX1035" s="278"/>
      <c r="AY1035" s="278"/>
      <c r="AZ1035" s="278"/>
      <c r="BA1035" s="278"/>
      <c r="BB1035" s="278"/>
      <c r="BC1035" s="278"/>
      <c r="BD1035" s="278"/>
      <c r="BE1035" s="279"/>
      <c r="BF1035" s="265"/>
      <c r="BG1035" s="198"/>
    </row>
    <row r="1036" spans="1:59" ht="13.5" customHeight="1" x14ac:dyDescent="0.2">
      <c r="A1036" s="246" t="s">
        <v>95</v>
      </c>
      <c r="B1036" s="362">
        <v>778</v>
      </c>
      <c r="C1036" s="361">
        <v>503</v>
      </c>
      <c r="D1036" s="360" t="s">
        <v>1019</v>
      </c>
      <c r="E1036" s="357" t="s">
        <v>96</v>
      </c>
      <c r="F1036" s="359"/>
      <c r="G1036" s="358" t="s">
        <v>933</v>
      </c>
      <c r="H1036" s="356">
        <v>10204</v>
      </c>
      <c r="I1036" s="355">
        <v>230000</v>
      </c>
      <c r="J1036" s="355">
        <v>0</v>
      </c>
      <c r="K1036" s="355">
        <v>0</v>
      </c>
      <c r="L1036" s="355">
        <v>0</v>
      </c>
      <c r="M1036" s="355">
        <v>0</v>
      </c>
      <c r="N1036" s="355">
        <v>0</v>
      </c>
      <c r="O1036" s="355">
        <v>0</v>
      </c>
      <c r="P1036" s="355">
        <v>230000</v>
      </c>
      <c r="Q1036" s="355">
        <v>0</v>
      </c>
      <c r="R1036" s="355">
        <v>0</v>
      </c>
      <c r="S1036" s="355">
        <v>0</v>
      </c>
      <c r="T1036" s="355">
        <v>0</v>
      </c>
      <c r="U1036" s="354">
        <v>0</v>
      </c>
      <c r="V1036" s="272"/>
      <c r="W1036" s="272"/>
      <c r="X1036" s="272"/>
      <c r="Y1036" s="273"/>
      <c r="Z1036" s="274"/>
      <c r="AA1036" s="274"/>
      <c r="AB1036" s="274"/>
      <c r="AC1036" s="274"/>
      <c r="AD1036" s="274"/>
      <c r="AE1036" s="274"/>
      <c r="AF1036" s="274"/>
      <c r="AG1036" s="274"/>
      <c r="AH1036" s="274"/>
      <c r="AI1036" s="274"/>
      <c r="AJ1036" s="274"/>
      <c r="AK1036" s="274"/>
      <c r="AL1036" s="274"/>
      <c r="AM1036" s="274"/>
      <c r="AN1036" s="274"/>
      <c r="AO1036" s="275"/>
      <c r="AP1036" s="276"/>
      <c r="AQ1036" s="277"/>
      <c r="AR1036" s="278"/>
      <c r="AS1036" s="278"/>
      <c r="AT1036" s="278"/>
      <c r="AU1036" s="278"/>
      <c r="AV1036" s="278"/>
      <c r="AW1036" s="278"/>
      <c r="AX1036" s="278"/>
      <c r="AY1036" s="278"/>
      <c r="AZ1036" s="278"/>
      <c r="BA1036" s="278"/>
      <c r="BB1036" s="278"/>
      <c r="BC1036" s="278"/>
      <c r="BD1036" s="278"/>
      <c r="BE1036" s="279"/>
      <c r="BF1036" s="265"/>
      <c r="BG1036" s="198"/>
    </row>
    <row r="1037" spans="1:59" ht="13.5" customHeight="1" x14ac:dyDescent="0.2">
      <c r="A1037" s="246" t="s">
        <v>95</v>
      </c>
      <c r="B1037" s="362">
        <v>778</v>
      </c>
      <c r="C1037" s="361">
        <v>503</v>
      </c>
      <c r="D1037" s="360" t="s">
        <v>1020</v>
      </c>
      <c r="E1037" s="357" t="s">
        <v>96</v>
      </c>
      <c r="F1037" s="359"/>
      <c r="G1037" s="358" t="s">
        <v>959</v>
      </c>
      <c r="H1037" s="356">
        <v>10112</v>
      </c>
      <c r="I1037" s="355">
        <v>660000</v>
      </c>
      <c r="J1037" s="355">
        <v>0</v>
      </c>
      <c r="K1037" s="355">
        <v>0</v>
      </c>
      <c r="L1037" s="355">
        <v>0</v>
      </c>
      <c r="M1037" s="355">
        <v>0</v>
      </c>
      <c r="N1037" s="355">
        <v>0</v>
      </c>
      <c r="O1037" s="355">
        <v>0</v>
      </c>
      <c r="P1037" s="355">
        <v>660000</v>
      </c>
      <c r="Q1037" s="355">
        <v>0</v>
      </c>
      <c r="R1037" s="355">
        <v>0</v>
      </c>
      <c r="S1037" s="355">
        <v>0</v>
      </c>
      <c r="T1037" s="355">
        <v>0</v>
      </c>
      <c r="U1037" s="354">
        <v>0</v>
      </c>
      <c r="V1037" s="272"/>
      <c r="W1037" s="272"/>
      <c r="X1037" s="272"/>
      <c r="Y1037" s="273"/>
      <c r="Z1037" s="274"/>
      <c r="AA1037" s="274"/>
      <c r="AB1037" s="274"/>
      <c r="AC1037" s="274"/>
      <c r="AD1037" s="274"/>
      <c r="AE1037" s="274"/>
      <c r="AF1037" s="274"/>
      <c r="AG1037" s="274"/>
      <c r="AH1037" s="274"/>
      <c r="AI1037" s="274"/>
      <c r="AJ1037" s="274"/>
      <c r="AK1037" s="274"/>
      <c r="AL1037" s="274"/>
      <c r="AM1037" s="274"/>
      <c r="AN1037" s="274"/>
      <c r="AO1037" s="275"/>
      <c r="AP1037" s="276"/>
      <c r="AQ1037" s="277"/>
      <c r="AR1037" s="278"/>
      <c r="AS1037" s="278"/>
      <c r="AT1037" s="278"/>
      <c r="AU1037" s="278"/>
      <c r="AV1037" s="278"/>
      <c r="AW1037" s="278"/>
      <c r="AX1037" s="278"/>
      <c r="AY1037" s="278"/>
      <c r="AZ1037" s="278"/>
      <c r="BA1037" s="278"/>
      <c r="BB1037" s="278"/>
      <c r="BC1037" s="278"/>
      <c r="BD1037" s="278"/>
      <c r="BE1037" s="279"/>
      <c r="BF1037" s="265"/>
      <c r="BG1037" s="198"/>
    </row>
    <row r="1038" spans="1:59" ht="13.5" customHeight="1" x14ac:dyDescent="0.2">
      <c r="A1038" s="246" t="s">
        <v>95</v>
      </c>
      <c r="B1038" s="362">
        <v>778</v>
      </c>
      <c r="C1038" s="361">
        <v>503</v>
      </c>
      <c r="D1038" s="360" t="s">
        <v>1020</v>
      </c>
      <c r="E1038" s="357" t="s">
        <v>96</v>
      </c>
      <c r="F1038" s="359"/>
      <c r="G1038" s="358" t="s">
        <v>959</v>
      </c>
      <c r="H1038" s="356">
        <v>10306</v>
      </c>
      <c r="I1038" s="355">
        <v>1498150</v>
      </c>
      <c r="J1038" s="355">
        <v>0</v>
      </c>
      <c r="K1038" s="355">
        <v>0</v>
      </c>
      <c r="L1038" s="355">
        <v>0</v>
      </c>
      <c r="M1038" s="355">
        <v>0</v>
      </c>
      <c r="N1038" s="355">
        <v>0</v>
      </c>
      <c r="O1038" s="355">
        <v>0</v>
      </c>
      <c r="P1038" s="355">
        <v>1498150</v>
      </c>
      <c r="Q1038" s="355">
        <v>0</v>
      </c>
      <c r="R1038" s="355">
        <v>0</v>
      </c>
      <c r="S1038" s="355">
        <v>0</v>
      </c>
      <c r="T1038" s="355">
        <v>0</v>
      </c>
      <c r="U1038" s="354">
        <v>0</v>
      </c>
      <c r="V1038" s="272"/>
      <c r="W1038" s="272"/>
      <c r="X1038" s="272"/>
      <c r="Y1038" s="273"/>
      <c r="Z1038" s="274"/>
      <c r="AA1038" s="274"/>
      <c r="AB1038" s="274"/>
      <c r="AC1038" s="274"/>
      <c r="AD1038" s="274"/>
      <c r="AE1038" s="274"/>
      <c r="AF1038" s="274"/>
      <c r="AG1038" s="274"/>
      <c r="AH1038" s="274"/>
      <c r="AI1038" s="274"/>
      <c r="AJ1038" s="274"/>
      <c r="AK1038" s="274"/>
      <c r="AL1038" s="274"/>
      <c r="AM1038" s="274"/>
      <c r="AN1038" s="274"/>
      <c r="AO1038" s="275"/>
      <c r="AP1038" s="276"/>
      <c r="AQ1038" s="277"/>
      <c r="AR1038" s="278"/>
      <c r="AS1038" s="278"/>
      <c r="AT1038" s="278"/>
      <c r="AU1038" s="278"/>
      <c r="AV1038" s="278"/>
      <c r="AW1038" s="278"/>
      <c r="AX1038" s="278"/>
      <c r="AY1038" s="278"/>
      <c r="AZ1038" s="278"/>
      <c r="BA1038" s="278"/>
      <c r="BB1038" s="278"/>
      <c r="BC1038" s="278"/>
      <c r="BD1038" s="278"/>
      <c r="BE1038" s="279"/>
      <c r="BF1038" s="265"/>
      <c r="BG1038" s="198"/>
    </row>
    <row r="1039" spans="1:59" ht="13.5" customHeight="1" x14ac:dyDescent="0.2">
      <c r="A1039" s="246" t="s">
        <v>95</v>
      </c>
      <c r="B1039" s="362">
        <v>778</v>
      </c>
      <c r="C1039" s="361">
        <v>503</v>
      </c>
      <c r="D1039" s="360" t="s">
        <v>1021</v>
      </c>
      <c r="E1039" s="357" t="s">
        <v>96</v>
      </c>
      <c r="F1039" s="359"/>
      <c r="G1039" s="358"/>
      <c r="H1039" s="356">
        <v>10204</v>
      </c>
      <c r="I1039" s="355">
        <v>77581.679999999993</v>
      </c>
      <c r="J1039" s="355">
        <v>0</v>
      </c>
      <c r="K1039" s="355">
        <v>0</v>
      </c>
      <c r="L1039" s="355">
        <v>0</v>
      </c>
      <c r="M1039" s="355">
        <v>0</v>
      </c>
      <c r="N1039" s="355">
        <v>0</v>
      </c>
      <c r="O1039" s="355">
        <v>77581.679999999993</v>
      </c>
      <c r="P1039" s="355">
        <v>0</v>
      </c>
      <c r="Q1039" s="355">
        <v>0</v>
      </c>
      <c r="R1039" s="355">
        <v>0</v>
      </c>
      <c r="S1039" s="355">
        <v>0</v>
      </c>
      <c r="T1039" s="355">
        <v>0</v>
      </c>
      <c r="U1039" s="354">
        <v>0</v>
      </c>
      <c r="V1039" s="272"/>
      <c r="W1039" s="272"/>
      <c r="X1039" s="272"/>
      <c r="Y1039" s="273"/>
      <c r="Z1039" s="274"/>
      <c r="AA1039" s="274"/>
      <c r="AB1039" s="274"/>
      <c r="AC1039" s="274"/>
      <c r="AD1039" s="274"/>
      <c r="AE1039" s="274"/>
      <c r="AF1039" s="274"/>
      <c r="AG1039" s="274"/>
      <c r="AH1039" s="274"/>
      <c r="AI1039" s="274"/>
      <c r="AJ1039" s="274"/>
      <c r="AK1039" s="274"/>
      <c r="AL1039" s="274"/>
      <c r="AM1039" s="274"/>
      <c r="AN1039" s="274"/>
      <c r="AO1039" s="275"/>
      <c r="AP1039" s="276"/>
      <c r="AQ1039" s="277"/>
      <c r="AR1039" s="278"/>
      <c r="AS1039" s="278"/>
      <c r="AT1039" s="278"/>
      <c r="AU1039" s="278"/>
      <c r="AV1039" s="278"/>
      <c r="AW1039" s="278"/>
      <c r="AX1039" s="278"/>
      <c r="AY1039" s="278"/>
      <c r="AZ1039" s="278"/>
      <c r="BA1039" s="278"/>
      <c r="BB1039" s="278"/>
      <c r="BC1039" s="278"/>
      <c r="BD1039" s="278"/>
      <c r="BE1039" s="279"/>
      <c r="BF1039" s="265"/>
      <c r="BG1039" s="198"/>
    </row>
    <row r="1040" spans="1:59" ht="13.5" customHeight="1" x14ac:dyDescent="0.2">
      <c r="A1040" s="246" t="s">
        <v>95</v>
      </c>
      <c r="B1040" s="362">
        <v>778</v>
      </c>
      <c r="C1040" s="361">
        <v>503</v>
      </c>
      <c r="D1040" s="360" t="s">
        <v>1022</v>
      </c>
      <c r="E1040" s="357" t="s">
        <v>96</v>
      </c>
      <c r="F1040" s="359"/>
      <c r="G1040" s="358"/>
      <c r="H1040" s="356">
        <v>10101</v>
      </c>
      <c r="I1040" s="355">
        <v>439629.56</v>
      </c>
      <c r="J1040" s="355">
        <v>0</v>
      </c>
      <c r="K1040" s="355">
        <v>0</v>
      </c>
      <c r="L1040" s="355">
        <v>0</v>
      </c>
      <c r="M1040" s="355">
        <v>0</v>
      </c>
      <c r="N1040" s="355">
        <v>0</v>
      </c>
      <c r="O1040" s="355">
        <v>439629.56</v>
      </c>
      <c r="P1040" s="355">
        <v>0</v>
      </c>
      <c r="Q1040" s="355">
        <v>0</v>
      </c>
      <c r="R1040" s="355">
        <v>0</v>
      </c>
      <c r="S1040" s="355">
        <v>0</v>
      </c>
      <c r="T1040" s="355">
        <v>0</v>
      </c>
      <c r="U1040" s="354">
        <v>0</v>
      </c>
      <c r="V1040" s="272"/>
      <c r="W1040" s="272"/>
      <c r="X1040" s="272"/>
      <c r="Y1040" s="273"/>
      <c r="Z1040" s="274"/>
      <c r="AA1040" s="274"/>
      <c r="AB1040" s="274"/>
      <c r="AC1040" s="274"/>
      <c r="AD1040" s="274"/>
      <c r="AE1040" s="274"/>
      <c r="AF1040" s="274"/>
      <c r="AG1040" s="274"/>
      <c r="AH1040" s="274"/>
      <c r="AI1040" s="274"/>
      <c r="AJ1040" s="274"/>
      <c r="AK1040" s="274"/>
      <c r="AL1040" s="274"/>
      <c r="AM1040" s="274"/>
      <c r="AN1040" s="274"/>
      <c r="AO1040" s="275"/>
      <c r="AP1040" s="276"/>
      <c r="AQ1040" s="277"/>
      <c r="AR1040" s="278"/>
      <c r="AS1040" s="278"/>
      <c r="AT1040" s="278"/>
      <c r="AU1040" s="278"/>
      <c r="AV1040" s="278"/>
      <c r="AW1040" s="278"/>
      <c r="AX1040" s="278"/>
      <c r="AY1040" s="278"/>
      <c r="AZ1040" s="278"/>
      <c r="BA1040" s="278"/>
      <c r="BB1040" s="278"/>
      <c r="BC1040" s="278"/>
      <c r="BD1040" s="278"/>
      <c r="BE1040" s="279"/>
      <c r="BF1040" s="265"/>
      <c r="BG1040" s="198"/>
    </row>
    <row r="1041" spans="1:59" ht="13.5" customHeight="1" x14ac:dyDescent="0.2">
      <c r="A1041" s="246" t="s">
        <v>95</v>
      </c>
      <c r="B1041" s="362">
        <v>778</v>
      </c>
      <c r="C1041" s="361">
        <v>605</v>
      </c>
      <c r="D1041" s="360" t="s">
        <v>778</v>
      </c>
      <c r="E1041" s="357" t="s">
        <v>96</v>
      </c>
      <c r="F1041" s="359"/>
      <c r="G1041" s="358"/>
      <c r="H1041" s="356">
        <v>10101</v>
      </c>
      <c r="I1041" s="355">
        <v>248406.39999999999</v>
      </c>
      <c r="J1041" s="355">
        <v>0</v>
      </c>
      <c r="K1041" s="355">
        <v>0</v>
      </c>
      <c r="L1041" s="355">
        <v>0</v>
      </c>
      <c r="M1041" s="355">
        <v>0</v>
      </c>
      <c r="N1041" s="355">
        <v>0</v>
      </c>
      <c r="O1041" s="355">
        <v>248406.39999999999</v>
      </c>
      <c r="P1041" s="355">
        <v>0</v>
      </c>
      <c r="Q1041" s="355">
        <v>0</v>
      </c>
      <c r="R1041" s="355">
        <v>0</v>
      </c>
      <c r="S1041" s="355">
        <v>0</v>
      </c>
      <c r="T1041" s="355">
        <v>0</v>
      </c>
      <c r="U1041" s="354">
        <v>0</v>
      </c>
      <c r="V1041" s="272"/>
      <c r="W1041" s="272"/>
      <c r="X1041" s="272"/>
      <c r="Y1041" s="273"/>
      <c r="Z1041" s="274"/>
      <c r="AA1041" s="274"/>
      <c r="AB1041" s="274"/>
      <c r="AC1041" s="274"/>
      <c r="AD1041" s="274"/>
      <c r="AE1041" s="274"/>
      <c r="AF1041" s="274"/>
      <c r="AG1041" s="274"/>
      <c r="AH1041" s="274"/>
      <c r="AI1041" s="274"/>
      <c r="AJ1041" s="274"/>
      <c r="AK1041" s="274"/>
      <c r="AL1041" s="274"/>
      <c r="AM1041" s="274"/>
      <c r="AN1041" s="274"/>
      <c r="AO1041" s="275"/>
      <c r="AP1041" s="276"/>
      <c r="AQ1041" s="277"/>
      <c r="AR1041" s="278"/>
      <c r="AS1041" s="278"/>
      <c r="AT1041" s="278"/>
      <c r="AU1041" s="278"/>
      <c r="AV1041" s="278"/>
      <c r="AW1041" s="278"/>
      <c r="AX1041" s="278"/>
      <c r="AY1041" s="278"/>
      <c r="AZ1041" s="278"/>
      <c r="BA1041" s="278"/>
      <c r="BB1041" s="278"/>
      <c r="BC1041" s="278"/>
      <c r="BD1041" s="278"/>
      <c r="BE1041" s="279"/>
      <c r="BF1041" s="265"/>
      <c r="BG1041" s="198"/>
    </row>
    <row r="1042" spans="1:59" ht="24.75" customHeight="1" x14ac:dyDescent="0.2">
      <c r="A1042" s="246" t="s">
        <v>88</v>
      </c>
      <c r="B1042" s="362">
        <v>779</v>
      </c>
      <c r="C1042" s="361">
        <v>104</v>
      </c>
      <c r="D1042" s="360" t="s">
        <v>348</v>
      </c>
      <c r="E1042" s="357" t="s">
        <v>90</v>
      </c>
      <c r="F1042" s="359"/>
      <c r="G1042" s="358"/>
      <c r="H1042" s="356">
        <v>10101</v>
      </c>
      <c r="I1042" s="355">
        <v>2578762.2400000002</v>
      </c>
      <c r="J1042" s="355">
        <v>196223.43</v>
      </c>
      <c r="K1042" s="355">
        <v>213776.57</v>
      </c>
      <c r="L1042" s="355">
        <v>215000</v>
      </c>
      <c r="M1042" s="355">
        <v>220000</v>
      </c>
      <c r="N1042" s="355">
        <v>230000</v>
      </c>
      <c r="O1042" s="355">
        <v>220000</v>
      </c>
      <c r="P1042" s="355">
        <v>228762.23999999999</v>
      </c>
      <c r="Q1042" s="355">
        <v>220000</v>
      </c>
      <c r="R1042" s="355">
        <v>220000</v>
      </c>
      <c r="S1042" s="355">
        <v>210000</v>
      </c>
      <c r="T1042" s="355">
        <v>205000</v>
      </c>
      <c r="U1042" s="354">
        <v>200000</v>
      </c>
      <c r="V1042" s="272"/>
      <c r="W1042" s="272"/>
      <c r="X1042" s="272"/>
      <c r="Y1042" s="273"/>
      <c r="Z1042" s="274"/>
      <c r="AA1042" s="274"/>
      <c r="AB1042" s="274"/>
      <c r="AC1042" s="274"/>
      <c r="AD1042" s="274"/>
      <c r="AE1042" s="274"/>
      <c r="AF1042" s="274"/>
      <c r="AG1042" s="274"/>
      <c r="AH1042" s="274"/>
      <c r="AI1042" s="274"/>
      <c r="AJ1042" s="274"/>
      <c r="AK1042" s="274"/>
      <c r="AL1042" s="274"/>
      <c r="AM1042" s="274"/>
      <c r="AN1042" s="274"/>
      <c r="AO1042" s="275"/>
      <c r="AP1042" s="276"/>
      <c r="AQ1042" s="277"/>
      <c r="AR1042" s="278"/>
      <c r="AS1042" s="278"/>
      <c r="AT1042" s="278"/>
      <c r="AU1042" s="278"/>
      <c r="AV1042" s="278"/>
      <c r="AW1042" s="278"/>
      <c r="AX1042" s="278"/>
      <c r="AY1042" s="278"/>
      <c r="AZ1042" s="278"/>
      <c r="BA1042" s="278"/>
      <c r="BB1042" s="278"/>
      <c r="BC1042" s="278"/>
      <c r="BD1042" s="278"/>
      <c r="BE1042" s="279"/>
      <c r="BF1042" s="265"/>
      <c r="BG1042" s="198"/>
    </row>
    <row r="1043" spans="1:59" ht="24.75" customHeight="1" x14ac:dyDescent="0.2">
      <c r="A1043" s="246" t="s">
        <v>88</v>
      </c>
      <c r="B1043" s="362">
        <v>779</v>
      </c>
      <c r="C1043" s="361">
        <v>104</v>
      </c>
      <c r="D1043" s="360" t="s">
        <v>348</v>
      </c>
      <c r="E1043" s="357" t="s">
        <v>90</v>
      </c>
      <c r="F1043" s="359"/>
      <c r="G1043" s="358"/>
      <c r="H1043" s="356">
        <v>10101</v>
      </c>
      <c r="I1043" s="355">
        <v>10000</v>
      </c>
      <c r="J1043" s="355">
        <v>0</v>
      </c>
      <c r="K1043" s="355">
        <v>0</v>
      </c>
      <c r="L1043" s="355">
        <v>5000</v>
      </c>
      <c r="M1043" s="355">
        <v>0</v>
      </c>
      <c r="N1043" s="355">
        <v>5000</v>
      </c>
      <c r="O1043" s="355">
        <v>0</v>
      </c>
      <c r="P1043" s="355">
        <v>0</v>
      </c>
      <c r="Q1043" s="355">
        <v>0</v>
      </c>
      <c r="R1043" s="355">
        <v>0</v>
      </c>
      <c r="S1043" s="355">
        <v>0</v>
      </c>
      <c r="T1043" s="355">
        <v>0</v>
      </c>
      <c r="U1043" s="354">
        <v>0</v>
      </c>
      <c r="V1043" s="272"/>
      <c r="W1043" s="272"/>
      <c r="X1043" s="272"/>
      <c r="Y1043" s="273"/>
      <c r="Z1043" s="274"/>
      <c r="AA1043" s="274"/>
      <c r="AB1043" s="274"/>
      <c r="AC1043" s="274"/>
      <c r="AD1043" s="274"/>
      <c r="AE1043" s="274"/>
      <c r="AF1043" s="274"/>
      <c r="AG1043" s="274"/>
      <c r="AH1043" s="274"/>
      <c r="AI1043" s="274"/>
      <c r="AJ1043" s="274"/>
      <c r="AK1043" s="274"/>
      <c r="AL1043" s="274"/>
      <c r="AM1043" s="274"/>
      <c r="AN1043" s="274"/>
      <c r="AO1043" s="275"/>
      <c r="AP1043" s="276"/>
      <c r="AQ1043" s="277"/>
      <c r="AR1043" s="278"/>
      <c r="AS1043" s="278"/>
      <c r="AT1043" s="278"/>
      <c r="AU1043" s="278"/>
      <c r="AV1043" s="278"/>
      <c r="AW1043" s="278"/>
      <c r="AX1043" s="278"/>
      <c r="AY1043" s="278"/>
      <c r="AZ1043" s="278"/>
      <c r="BA1043" s="278"/>
      <c r="BB1043" s="278"/>
      <c r="BC1043" s="278"/>
      <c r="BD1043" s="278"/>
      <c r="BE1043" s="279"/>
      <c r="BF1043" s="265"/>
      <c r="BG1043" s="198"/>
    </row>
    <row r="1044" spans="1:59" ht="32.25" customHeight="1" x14ac:dyDescent="0.2">
      <c r="A1044" s="246" t="s">
        <v>91</v>
      </c>
      <c r="B1044" s="362">
        <v>779</v>
      </c>
      <c r="C1044" s="361">
        <v>104</v>
      </c>
      <c r="D1044" s="360" t="s">
        <v>348</v>
      </c>
      <c r="E1044" s="357" t="s">
        <v>92</v>
      </c>
      <c r="F1044" s="359"/>
      <c r="G1044" s="358"/>
      <c r="H1044" s="356">
        <v>10101</v>
      </c>
      <c r="I1044" s="355">
        <v>59570</v>
      </c>
      <c r="J1044" s="355">
        <v>0</v>
      </c>
      <c r="K1044" s="355">
        <v>0</v>
      </c>
      <c r="L1044" s="355">
        <v>12765</v>
      </c>
      <c r="M1044" s="355">
        <v>12765</v>
      </c>
      <c r="N1044" s="355">
        <v>34040</v>
      </c>
      <c r="O1044" s="355">
        <v>0</v>
      </c>
      <c r="P1044" s="355">
        <v>0</v>
      </c>
      <c r="Q1044" s="355">
        <v>0</v>
      </c>
      <c r="R1044" s="355">
        <v>0</v>
      </c>
      <c r="S1044" s="355">
        <v>0</v>
      </c>
      <c r="T1044" s="355">
        <v>0</v>
      </c>
      <c r="U1044" s="354">
        <v>0</v>
      </c>
      <c r="V1044" s="272"/>
      <c r="W1044" s="272"/>
      <c r="X1044" s="272"/>
      <c r="Y1044" s="273"/>
      <c r="Z1044" s="274"/>
      <c r="AA1044" s="274"/>
      <c r="AB1044" s="274"/>
      <c r="AC1044" s="274"/>
      <c r="AD1044" s="274"/>
      <c r="AE1044" s="274"/>
      <c r="AF1044" s="274"/>
      <c r="AG1044" s="274"/>
      <c r="AH1044" s="274"/>
      <c r="AI1044" s="274"/>
      <c r="AJ1044" s="274"/>
      <c r="AK1044" s="274"/>
      <c r="AL1044" s="274"/>
      <c r="AM1044" s="274"/>
      <c r="AN1044" s="274"/>
      <c r="AO1044" s="275"/>
      <c r="AP1044" s="276"/>
      <c r="AQ1044" s="277"/>
      <c r="AR1044" s="278"/>
      <c r="AS1044" s="278"/>
      <c r="AT1044" s="278"/>
      <c r="AU1044" s="278"/>
      <c r="AV1044" s="278"/>
      <c r="AW1044" s="278"/>
      <c r="AX1044" s="278"/>
      <c r="AY1044" s="278"/>
      <c r="AZ1044" s="278"/>
      <c r="BA1044" s="278"/>
      <c r="BB1044" s="278"/>
      <c r="BC1044" s="278"/>
      <c r="BD1044" s="278"/>
      <c r="BE1044" s="279"/>
      <c r="BF1044" s="265"/>
      <c r="BG1044" s="198"/>
    </row>
    <row r="1045" spans="1:59" ht="38.25" customHeight="1" x14ac:dyDescent="0.2">
      <c r="A1045" s="246" t="s">
        <v>93</v>
      </c>
      <c r="B1045" s="362">
        <v>779</v>
      </c>
      <c r="C1045" s="361">
        <v>104</v>
      </c>
      <c r="D1045" s="360" t="s">
        <v>348</v>
      </c>
      <c r="E1045" s="357" t="s">
        <v>94</v>
      </c>
      <c r="F1045" s="359"/>
      <c r="G1045" s="358"/>
      <c r="H1045" s="356">
        <v>10101</v>
      </c>
      <c r="I1045" s="355">
        <v>781806.18</v>
      </c>
      <c r="J1045" s="355">
        <v>59087.89</v>
      </c>
      <c r="K1045" s="355">
        <v>64732.11</v>
      </c>
      <c r="L1045" s="355">
        <v>66440</v>
      </c>
      <c r="M1045" s="355">
        <v>66440</v>
      </c>
      <c r="N1045" s="355">
        <v>70970</v>
      </c>
      <c r="O1045" s="355">
        <v>66440</v>
      </c>
      <c r="P1045" s="355">
        <v>69086.179999999993</v>
      </c>
      <c r="Q1045" s="355">
        <v>66440</v>
      </c>
      <c r="R1045" s="355">
        <v>66440</v>
      </c>
      <c r="S1045" s="355">
        <v>63420</v>
      </c>
      <c r="T1045" s="355">
        <v>61910</v>
      </c>
      <c r="U1045" s="354">
        <v>60400</v>
      </c>
      <c r="V1045" s="272"/>
      <c r="W1045" s="272"/>
      <c r="X1045" s="272"/>
      <c r="Y1045" s="273"/>
      <c r="Z1045" s="274"/>
      <c r="AA1045" s="274"/>
      <c r="AB1045" s="274"/>
      <c r="AC1045" s="274"/>
      <c r="AD1045" s="274"/>
      <c r="AE1045" s="274"/>
      <c r="AF1045" s="274"/>
      <c r="AG1045" s="274"/>
      <c r="AH1045" s="274"/>
      <c r="AI1045" s="274"/>
      <c r="AJ1045" s="274"/>
      <c r="AK1045" s="274"/>
      <c r="AL1045" s="274"/>
      <c r="AM1045" s="274"/>
      <c r="AN1045" s="274"/>
      <c r="AO1045" s="275"/>
      <c r="AP1045" s="276"/>
      <c r="AQ1045" s="277"/>
      <c r="AR1045" s="278"/>
      <c r="AS1045" s="278"/>
      <c r="AT1045" s="278"/>
      <c r="AU1045" s="278"/>
      <c r="AV1045" s="278"/>
      <c r="AW1045" s="278"/>
      <c r="AX1045" s="278"/>
      <c r="AY1045" s="278"/>
      <c r="AZ1045" s="278"/>
      <c r="BA1045" s="278"/>
      <c r="BB1045" s="278"/>
      <c r="BC1045" s="278"/>
      <c r="BD1045" s="278"/>
      <c r="BE1045" s="279"/>
      <c r="BF1045" s="265"/>
      <c r="BG1045" s="198"/>
    </row>
    <row r="1046" spans="1:59" ht="38.25" customHeight="1" x14ac:dyDescent="0.2">
      <c r="A1046" s="246" t="s">
        <v>93</v>
      </c>
      <c r="B1046" s="362">
        <v>779</v>
      </c>
      <c r="C1046" s="361">
        <v>104</v>
      </c>
      <c r="D1046" s="360" t="s">
        <v>348</v>
      </c>
      <c r="E1046" s="357" t="s">
        <v>94</v>
      </c>
      <c r="F1046" s="359"/>
      <c r="G1046" s="358"/>
      <c r="H1046" s="356">
        <v>10101</v>
      </c>
      <c r="I1046" s="355">
        <v>17990.14</v>
      </c>
      <c r="J1046" s="355">
        <v>0</v>
      </c>
      <c r="K1046" s="355">
        <v>0</v>
      </c>
      <c r="L1046" s="355">
        <v>3855.03</v>
      </c>
      <c r="M1046" s="355">
        <v>3855.03</v>
      </c>
      <c r="N1046" s="355">
        <v>10280.08</v>
      </c>
      <c r="O1046" s="355">
        <v>0</v>
      </c>
      <c r="P1046" s="355">
        <v>0</v>
      </c>
      <c r="Q1046" s="355">
        <v>0</v>
      </c>
      <c r="R1046" s="355">
        <v>0</v>
      </c>
      <c r="S1046" s="355">
        <v>0</v>
      </c>
      <c r="T1046" s="355">
        <v>0</v>
      </c>
      <c r="U1046" s="354">
        <v>0</v>
      </c>
      <c r="V1046" s="272"/>
      <c r="W1046" s="272"/>
      <c r="X1046" s="272"/>
      <c r="Y1046" s="273"/>
      <c r="Z1046" s="274"/>
      <c r="AA1046" s="274"/>
      <c r="AB1046" s="274"/>
      <c r="AC1046" s="274"/>
      <c r="AD1046" s="274"/>
      <c r="AE1046" s="274"/>
      <c r="AF1046" s="274"/>
      <c r="AG1046" s="274"/>
      <c r="AH1046" s="274"/>
      <c r="AI1046" s="274"/>
      <c r="AJ1046" s="274"/>
      <c r="AK1046" s="274"/>
      <c r="AL1046" s="274"/>
      <c r="AM1046" s="274"/>
      <c r="AN1046" s="274"/>
      <c r="AO1046" s="275"/>
      <c r="AP1046" s="276"/>
      <c r="AQ1046" s="277"/>
      <c r="AR1046" s="278"/>
      <c r="AS1046" s="278"/>
      <c r="AT1046" s="278"/>
      <c r="AU1046" s="278"/>
      <c r="AV1046" s="278"/>
      <c r="AW1046" s="278"/>
      <c r="AX1046" s="278"/>
      <c r="AY1046" s="278"/>
      <c r="AZ1046" s="278"/>
      <c r="BA1046" s="278"/>
      <c r="BB1046" s="278"/>
      <c r="BC1046" s="278"/>
      <c r="BD1046" s="278"/>
      <c r="BE1046" s="279"/>
      <c r="BF1046" s="265"/>
      <c r="BG1046" s="198"/>
    </row>
    <row r="1047" spans="1:59" ht="13.5" customHeight="1" x14ac:dyDescent="0.2">
      <c r="A1047" s="246" t="s">
        <v>95</v>
      </c>
      <c r="B1047" s="362">
        <v>779</v>
      </c>
      <c r="C1047" s="361">
        <v>104</v>
      </c>
      <c r="D1047" s="360" t="s">
        <v>348</v>
      </c>
      <c r="E1047" s="357" t="s">
        <v>96</v>
      </c>
      <c r="F1047" s="359"/>
      <c r="G1047" s="358"/>
      <c r="H1047" s="356">
        <v>10101</v>
      </c>
      <c r="I1047" s="355">
        <v>71288.210000000006</v>
      </c>
      <c r="J1047" s="355">
        <v>5288.21</v>
      </c>
      <c r="K1047" s="355">
        <v>6711.79</v>
      </c>
      <c r="L1047" s="355">
        <v>6000</v>
      </c>
      <c r="M1047" s="355">
        <v>6000</v>
      </c>
      <c r="N1047" s="355">
        <v>6199.42</v>
      </c>
      <c r="O1047" s="355">
        <v>6000</v>
      </c>
      <c r="P1047" s="355">
        <v>6000</v>
      </c>
      <c r="Q1047" s="355">
        <v>6000</v>
      </c>
      <c r="R1047" s="355">
        <v>6000</v>
      </c>
      <c r="S1047" s="355">
        <v>6000</v>
      </c>
      <c r="T1047" s="355">
        <v>6000</v>
      </c>
      <c r="U1047" s="354">
        <v>5088.79</v>
      </c>
      <c r="V1047" s="272"/>
      <c r="W1047" s="272"/>
      <c r="X1047" s="272"/>
      <c r="Y1047" s="273"/>
      <c r="Z1047" s="274"/>
      <c r="AA1047" s="274"/>
      <c r="AB1047" s="274"/>
      <c r="AC1047" s="274"/>
      <c r="AD1047" s="274"/>
      <c r="AE1047" s="274"/>
      <c r="AF1047" s="274"/>
      <c r="AG1047" s="274"/>
      <c r="AH1047" s="274"/>
      <c r="AI1047" s="274"/>
      <c r="AJ1047" s="274"/>
      <c r="AK1047" s="274"/>
      <c r="AL1047" s="274"/>
      <c r="AM1047" s="274"/>
      <c r="AN1047" s="274"/>
      <c r="AO1047" s="275"/>
      <c r="AP1047" s="276"/>
      <c r="AQ1047" s="277"/>
      <c r="AR1047" s="278"/>
      <c r="AS1047" s="278"/>
      <c r="AT1047" s="278"/>
      <c r="AU1047" s="278"/>
      <c r="AV1047" s="278"/>
      <c r="AW1047" s="278"/>
      <c r="AX1047" s="278"/>
      <c r="AY1047" s="278"/>
      <c r="AZ1047" s="278"/>
      <c r="BA1047" s="278"/>
      <c r="BB1047" s="278"/>
      <c r="BC1047" s="278"/>
      <c r="BD1047" s="278"/>
      <c r="BE1047" s="279"/>
      <c r="BF1047" s="265"/>
      <c r="BG1047" s="198"/>
    </row>
    <row r="1048" spans="1:59" ht="13.5" customHeight="1" x14ac:dyDescent="0.2">
      <c r="A1048" s="246" t="s">
        <v>95</v>
      </c>
      <c r="B1048" s="362">
        <v>779</v>
      </c>
      <c r="C1048" s="361">
        <v>104</v>
      </c>
      <c r="D1048" s="360" t="s">
        <v>348</v>
      </c>
      <c r="E1048" s="357" t="s">
        <v>96</v>
      </c>
      <c r="F1048" s="359"/>
      <c r="G1048" s="358"/>
      <c r="H1048" s="356">
        <v>10101</v>
      </c>
      <c r="I1048" s="355">
        <v>1101.83</v>
      </c>
      <c r="J1048" s="355">
        <v>0</v>
      </c>
      <c r="K1048" s="355">
        <v>75</v>
      </c>
      <c r="L1048" s="355">
        <v>150</v>
      </c>
      <c r="M1048" s="355">
        <v>75</v>
      </c>
      <c r="N1048" s="355">
        <v>75</v>
      </c>
      <c r="O1048" s="355">
        <v>150</v>
      </c>
      <c r="P1048" s="355">
        <v>150</v>
      </c>
      <c r="Q1048" s="355">
        <v>150</v>
      </c>
      <c r="R1048" s="355">
        <v>75</v>
      </c>
      <c r="S1048" s="355">
        <v>75</v>
      </c>
      <c r="T1048" s="355">
        <v>75</v>
      </c>
      <c r="U1048" s="354">
        <v>51.83</v>
      </c>
      <c r="V1048" s="272"/>
      <c r="W1048" s="272"/>
      <c r="X1048" s="272"/>
      <c r="Y1048" s="273"/>
      <c r="Z1048" s="274"/>
      <c r="AA1048" s="274"/>
      <c r="AB1048" s="274"/>
      <c r="AC1048" s="274"/>
      <c r="AD1048" s="274"/>
      <c r="AE1048" s="274"/>
      <c r="AF1048" s="274"/>
      <c r="AG1048" s="274"/>
      <c r="AH1048" s="274"/>
      <c r="AI1048" s="274"/>
      <c r="AJ1048" s="274"/>
      <c r="AK1048" s="274"/>
      <c r="AL1048" s="274"/>
      <c r="AM1048" s="274"/>
      <c r="AN1048" s="274"/>
      <c r="AO1048" s="275"/>
      <c r="AP1048" s="276"/>
      <c r="AQ1048" s="277"/>
      <c r="AR1048" s="278"/>
      <c r="AS1048" s="278"/>
      <c r="AT1048" s="278"/>
      <c r="AU1048" s="278"/>
      <c r="AV1048" s="278"/>
      <c r="AW1048" s="278"/>
      <c r="AX1048" s="278"/>
      <c r="AY1048" s="278"/>
      <c r="AZ1048" s="278"/>
      <c r="BA1048" s="278"/>
      <c r="BB1048" s="278"/>
      <c r="BC1048" s="278"/>
      <c r="BD1048" s="278"/>
      <c r="BE1048" s="279"/>
      <c r="BF1048" s="265"/>
      <c r="BG1048" s="198"/>
    </row>
    <row r="1049" spans="1:59" ht="13.5" customHeight="1" x14ac:dyDescent="0.2">
      <c r="A1049" s="246" t="s">
        <v>95</v>
      </c>
      <c r="B1049" s="362">
        <v>779</v>
      </c>
      <c r="C1049" s="361">
        <v>104</v>
      </c>
      <c r="D1049" s="360" t="s">
        <v>348</v>
      </c>
      <c r="E1049" s="357" t="s">
        <v>96</v>
      </c>
      <c r="F1049" s="359"/>
      <c r="G1049" s="358"/>
      <c r="H1049" s="356">
        <v>10101</v>
      </c>
      <c r="I1049" s="355">
        <v>12802.87</v>
      </c>
      <c r="J1049" s="355">
        <v>0</v>
      </c>
      <c r="K1049" s="355">
        <v>892.71</v>
      </c>
      <c r="L1049" s="355">
        <v>892.71</v>
      </c>
      <c r="M1049" s="355">
        <v>892.71</v>
      </c>
      <c r="N1049" s="355">
        <v>2332.2199999999998</v>
      </c>
      <c r="O1049" s="355">
        <v>892.71</v>
      </c>
      <c r="P1049" s="355">
        <v>892.71</v>
      </c>
      <c r="Q1049" s="355">
        <v>998.29</v>
      </c>
      <c r="R1049" s="355">
        <v>998.29</v>
      </c>
      <c r="S1049" s="355">
        <v>998.29</v>
      </c>
      <c r="T1049" s="355">
        <v>998.29</v>
      </c>
      <c r="U1049" s="354">
        <v>2013.94</v>
      </c>
      <c r="V1049" s="272"/>
      <c r="W1049" s="272"/>
      <c r="X1049" s="272"/>
      <c r="Y1049" s="273"/>
      <c r="Z1049" s="274"/>
      <c r="AA1049" s="274"/>
      <c r="AB1049" s="274"/>
      <c r="AC1049" s="274"/>
      <c r="AD1049" s="274"/>
      <c r="AE1049" s="274"/>
      <c r="AF1049" s="274"/>
      <c r="AG1049" s="274"/>
      <c r="AH1049" s="274"/>
      <c r="AI1049" s="274"/>
      <c r="AJ1049" s="274"/>
      <c r="AK1049" s="274"/>
      <c r="AL1049" s="274"/>
      <c r="AM1049" s="274"/>
      <c r="AN1049" s="274"/>
      <c r="AO1049" s="275"/>
      <c r="AP1049" s="276"/>
      <c r="AQ1049" s="277"/>
      <c r="AR1049" s="278"/>
      <c r="AS1049" s="278"/>
      <c r="AT1049" s="278"/>
      <c r="AU1049" s="278"/>
      <c r="AV1049" s="278"/>
      <c r="AW1049" s="278"/>
      <c r="AX1049" s="278"/>
      <c r="AY1049" s="278"/>
      <c r="AZ1049" s="278"/>
      <c r="BA1049" s="278"/>
      <c r="BB1049" s="278"/>
      <c r="BC1049" s="278"/>
      <c r="BD1049" s="278"/>
      <c r="BE1049" s="279"/>
      <c r="BF1049" s="265"/>
      <c r="BG1049" s="198"/>
    </row>
    <row r="1050" spans="1:59" ht="13.5" customHeight="1" x14ac:dyDescent="0.2">
      <c r="A1050" s="246" t="s">
        <v>95</v>
      </c>
      <c r="B1050" s="362">
        <v>779</v>
      </c>
      <c r="C1050" s="361">
        <v>104</v>
      </c>
      <c r="D1050" s="360" t="s">
        <v>348</v>
      </c>
      <c r="E1050" s="357" t="s">
        <v>96</v>
      </c>
      <c r="F1050" s="359"/>
      <c r="G1050" s="358"/>
      <c r="H1050" s="356">
        <v>10101</v>
      </c>
      <c r="I1050" s="355">
        <v>42356.04</v>
      </c>
      <c r="J1050" s="355">
        <v>0</v>
      </c>
      <c r="K1050" s="355">
        <v>10000</v>
      </c>
      <c r="L1050" s="355">
        <v>3000</v>
      </c>
      <c r="M1050" s="355">
        <v>6500</v>
      </c>
      <c r="N1050" s="355">
        <v>0</v>
      </c>
      <c r="O1050" s="355">
        <v>3856.04</v>
      </c>
      <c r="P1050" s="355">
        <v>5000</v>
      </c>
      <c r="Q1050" s="355">
        <v>0</v>
      </c>
      <c r="R1050" s="355">
        <v>8500</v>
      </c>
      <c r="S1050" s="355">
        <v>5500</v>
      </c>
      <c r="T1050" s="355">
        <v>0</v>
      </c>
      <c r="U1050" s="354">
        <v>0</v>
      </c>
      <c r="V1050" s="272"/>
      <c r="W1050" s="272"/>
      <c r="X1050" s="272"/>
      <c r="Y1050" s="273"/>
      <c r="Z1050" s="274"/>
      <c r="AA1050" s="274"/>
      <c r="AB1050" s="274"/>
      <c r="AC1050" s="274"/>
      <c r="AD1050" s="274"/>
      <c r="AE1050" s="274"/>
      <c r="AF1050" s="274"/>
      <c r="AG1050" s="274"/>
      <c r="AH1050" s="274"/>
      <c r="AI1050" s="274"/>
      <c r="AJ1050" s="274"/>
      <c r="AK1050" s="274"/>
      <c r="AL1050" s="274"/>
      <c r="AM1050" s="274"/>
      <c r="AN1050" s="274"/>
      <c r="AO1050" s="275"/>
      <c r="AP1050" s="276"/>
      <c r="AQ1050" s="277"/>
      <c r="AR1050" s="278"/>
      <c r="AS1050" s="278"/>
      <c r="AT1050" s="278"/>
      <c r="AU1050" s="278"/>
      <c r="AV1050" s="278"/>
      <c r="AW1050" s="278"/>
      <c r="AX1050" s="278"/>
      <c r="AY1050" s="278"/>
      <c r="AZ1050" s="278"/>
      <c r="BA1050" s="278"/>
      <c r="BB1050" s="278"/>
      <c r="BC1050" s="278"/>
      <c r="BD1050" s="278"/>
      <c r="BE1050" s="279"/>
      <c r="BF1050" s="265"/>
      <c r="BG1050" s="198"/>
    </row>
    <row r="1051" spans="1:59" ht="13.5" customHeight="1" x14ac:dyDescent="0.2">
      <c r="A1051" s="246" t="s">
        <v>95</v>
      </c>
      <c r="B1051" s="362">
        <v>779</v>
      </c>
      <c r="C1051" s="361">
        <v>104</v>
      </c>
      <c r="D1051" s="360" t="s">
        <v>348</v>
      </c>
      <c r="E1051" s="357" t="s">
        <v>96</v>
      </c>
      <c r="F1051" s="359"/>
      <c r="G1051" s="358"/>
      <c r="H1051" s="356">
        <v>10101</v>
      </c>
      <c r="I1051" s="355">
        <v>153877.29999999999</v>
      </c>
      <c r="J1051" s="355">
        <v>1650</v>
      </c>
      <c r="K1051" s="355">
        <v>75497.3</v>
      </c>
      <c r="L1051" s="355">
        <v>11465</v>
      </c>
      <c r="M1051" s="355">
        <v>4865</v>
      </c>
      <c r="N1051" s="355">
        <v>5017</v>
      </c>
      <c r="O1051" s="355">
        <v>4865</v>
      </c>
      <c r="P1051" s="355">
        <v>19713</v>
      </c>
      <c r="Q1051" s="355">
        <v>5321</v>
      </c>
      <c r="R1051" s="355">
        <v>6937</v>
      </c>
      <c r="S1051" s="355">
        <v>5017</v>
      </c>
      <c r="T1051" s="355">
        <v>5321</v>
      </c>
      <c r="U1051" s="354">
        <v>8209</v>
      </c>
      <c r="V1051" s="272"/>
      <c r="W1051" s="272"/>
      <c r="X1051" s="272"/>
      <c r="Y1051" s="273"/>
      <c r="Z1051" s="274"/>
      <c r="AA1051" s="274"/>
      <c r="AB1051" s="274"/>
      <c r="AC1051" s="274"/>
      <c r="AD1051" s="274"/>
      <c r="AE1051" s="274"/>
      <c r="AF1051" s="274"/>
      <c r="AG1051" s="274"/>
      <c r="AH1051" s="274"/>
      <c r="AI1051" s="274"/>
      <c r="AJ1051" s="274"/>
      <c r="AK1051" s="274"/>
      <c r="AL1051" s="274"/>
      <c r="AM1051" s="274"/>
      <c r="AN1051" s="274"/>
      <c r="AO1051" s="275"/>
      <c r="AP1051" s="276"/>
      <c r="AQ1051" s="277"/>
      <c r="AR1051" s="278"/>
      <c r="AS1051" s="278"/>
      <c r="AT1051" s="278"/>
      <c r="AU1051" s="278"/>
      <c r="AV1051" s="278"/>
      <c r="AW1051" s="278"/>
      <c r="AX1051" s="278"/>
      <c r="AY1051" s="278"/>
      <c r="AZ1051" s="278"/>
      <c r="BA1051" s="278"/>
      <c r="BB1051" s="278"/>
      <c r="BC1051" s="278"/>
      <c r="BD1051" s="278"/>
      <c r="BE1051" s="279"/>
      <c r="BF1051" s="265"/>
      <c r="BG1051" s="198"/>
    </row>
    <row r="1052" spans="1:59" ht="13.5" customHeight="1" x14ac:dyDescent="0.2">
      <c r="A1052" s="246" t="s">
        <v>95</v>
      </c>
      <c r="B1052" s="362">
        <v>779</v>
      </c>
      <c r="C1052" s="361">
        <v>104</v>
      </c>
      <c r="D1052" s="360" t="s">
        <v>348</v>
      </c>
      <c r="E1052" s="357" t="s">
        <v>96</v>
      </c>
      <c r="F1052" s="359"/>
      <c r="G1052" s="358"/>
      <c r="H1052" s="356">
        <v>10101</v>
      </c>
      <c r="I1052" s="355">
        <v>7828.49</v>
      </c>
      <c r="J1052" s="355">
        <v>0</v>
      </c>
      <c r="K1052" s="355">
        <v>0</v>
      </c>
      <c r="L1052" s="355">
        <v>0</v>
      </c>
      <c r="M1052" s="355">
        <v>0</v>
      </c>
      <c r="N1052" s="355">
        <v>0</v>
      </c>
      <c r="O1052" s="355">
        <v>0</v>
      </c>
      <c r="P1052" s="355">
        <v>0</v>
      </c>
      <c r="Q1052" s="355">
        <v>0</v>
      </c>
      <c r="R1052" s="355">
        <v>0</v>
      </c>
      <c r="S1052" s="355">
        <v>0</v>
      </c>
      <c r="T1052" s="355">
        <v>0</v>
      </c>
      <c r="U1052" s="354">
        <v>7828.49</v>
      </c>
      <c r="V1052" s="272"/>
      <c r="W1052" s="272"/>
      <c r="X1052" s="272"/>
      <c r="Y1052" s="273"/>
      <c r="Z1052" s="274"/>
      <c r="AA1052" s="274"/>
      <c r="AB1052" s="274"/>
      <c r="AC1052" s="274"/>
      <c r="AD1052" s="274"/>
      <c r="AE1052" s="274"/>
      <c r="AF1052" s="274"/>
      <c r="AG1052" s="274"/>
      <c r="AH1052" s="274"/>
      <c r="AI1052" s="274"/>
      <c r="AJ1052" s="274"/>
      <c r="AK1052" s="274"/>
      <c r="AL1052" s="274"/>
      <c r="AM1052" s="274"/>
      <c r="AN1052" s="274"/>
      <c r="AO1052" s="275"/>
      <c r="AP1052" s="276"/>
      <c r="AQ1052" s="277"/>
      <c r="AR1052" s="278"/>
      <c r="AS1052" s="278"/>
      <c r="AT1052" s="278"/>
      <c r="AU1052" s="278"/>
      <c r="AV1052" s="278"/>
      <c r="AW1052" s="278"/>
      <c r="AX1052" s="278"/>
      <c r="AY1052" s="278"/>
      <c r="AZ1052" s="278"/>
      <c r="BA1052" s="278"/>
      <c r="BB1052" s="278"/>
      <c r="BC1052" s="278"/>
      <c r="BD1052" s="278"/>
      <c r="BE1052" s="279"/>
      <c r="BF1052" s="265"/>
      <c r="BG1052" s="198"/>
    </row>
    <row r="1053" spans="1:59" ht="13.5" customHeight="1" x14ac:dyDescent="0.2">
      <c r="A1053" s="246" t="s">
        <v>95</v>
      </c>
      <c r="B1053" s="362">
        <v>779</v>
      </c>
      <c r="C1053" s="361">
        <v>104</v>
      </c>
      <c r="D1053" s="360" t="s">
        <v>348</v>
      </c>
      <c r="E1053" s="357" t="s">
        <v>96</v>
      </c>
      <c r="F1053" s="359"/>
      <c r="G1053" s="358"/>
      <c r="H1053" s="356">
        <v>10101</v>
      </c>
      <c r="I1053" s="355">
        <v>124118.41</v>
      </c>
      <c r="J1053" s="355">
        <v>0</v>
      </c>
      <c r="K1053" s="355">
        <v>8480</v>
      </c>
      <c r="L1053" s="355">
        <v>10600</v>
      </c>
      <c r="M1053" s="355">
        <v>12600</v>
      </c>
      <c r="N1053" s="355">
        <v>10600</v>
      </c>
      <c r="O1053" s="355">
        <v>10600</v>
      </c>
      <c r="P1053" s="355">
        <v>12600</v>
      </c>
      <c r="Q1053" s="355">
        <v>10600</v>
      </c>
      <c r="R1053" s="355">
        <v>10600</v>
      </c>
      <c r="S1053" s="355">
        <v>10600</v>
      </c>
      <c r="T1053" s="355">
        <v>10600</v>
      </c>
      <c r="U1053" s="354">
        <v>16238.41</v>
      </c>
      <c r="V1053" s="272"/>
      <c r="W1053" s="272"/>
      <c r="X1053" s="272"/>
      <c r="Y1053" s="273"/>
      <c r="Z1053" s="274"/>
      <c r="AA1053" s="274"/>
      <c r="AB1053" s="274"/>
      <c r="AC1053" s="274"/>
      <c r="AD1053" s="274"/>
      <c r="AE1053" s="274"/>
      <c r="AF1053" s="274"/>
      <c r="AG1053" s="274"/>
      <c r="AH1053" s="274"/>
      <c r="AI1053" s="274"/>
      <c r="AJ1053" s="274"/>
      <c r="AK1053" s="274"/>
      <c r="AL1053" s="274"/>
      <c r="AM1053" s="274"/>
      <c r="AN1053" s="274"/>
      <c r="AO1053" s="275"/>
      <c r="AP1053" s="276"/>
      <c r="AQ1053" s="277"/>
      <c r="AR1053" s="278"/>
      <c r="AS1053" s="278"/>
      <c r="AT1053" s="278"/>
      <c r="AU1053" s="278"/>
      <c r="AV1053" s="278"/>
      <c r="AW1053" s="278"/>
      <c r="AX1053" s="278"/>
      <c r="AY1053" s="278"/>
      <c r="AZ1053" s="278"/>
      <c r="BA1053" s="278"/>
      <c r="BB1053" s="278"/>
      <c r="BC1053" s="278"/>
      <c r="BD1053" s="278"/>
      <c r="BE1053" s="279"/>
      <c r="BF1053" s="265"/>
      <c r="BG1053" s="198"/>
    </row>
    <row r="1054" spans="1:59" ht="13.5" customHeight="1" x14ac:dyDescent="0.2">
      <c r="A1054" s="246" t="s">
        <v>95</v>
      </c>
      <c r="B1054" s="362">
        <v>779</v>
      </c>
      <c r="C1054" s="361">
        <v>104</v>
      </c>
      <c r="D1054" s="360" t="s">
        <v>348</v>
      </c>
      <c r="E1054" s="357" t="s">
        <v>96</v>
      </c>
      <c r="F1054" s="359"/>
      <c r="G1054" s="358"/>
      <c r="H1054" s="356">
        <v>10101</v>
      </c>
      <c r="I1054" s="355">
        <v>41311.35</v>
      </c>
      <c r="J1054" s="355">
        <v>0</v>
      </c>
      <c r="K1054" s="355">
        <v>3000</v>
      </c>
      <c r="L1054" s="355">
        <v>3311.35</v>
      </c>
      <c r="M1054" s="355">
        <v>0</v>
      </c>
      <c r="N1054" s="355">
        <v>15000</v>
      </c>
      <c r="O1054" s="355">
        <v>0</v>
      </c>
      <c r="P1054" s="355">
        <v>10000</v>
      </c>
      <c r="Q1054" s="355">
        <v>0</v>
      </c>
      <c r="R1054" s="355">
        <v>0</v>
      </c>
      <c r="S1054" s="355">
        <v>10000</v>
      </c>
      <c r="T1054" s="355">
        <v>0</v>
      </c>
      <c r="U1054" s="354">
        <v>0</v>
      </c>
      <c r="V1054" s="272"/>
      <c r="W1054" s="272"/>
      <c r="X1054" s="272"/>
      <c r="Y1054" s="273"/>
      <c r="Z1054" s="274"/>
      <c r="AA1054" s="274"/>
      <c r="AB1054" s="274"/>
      <c r="AC1054" s="274"/>
      <c r="AD1054" s="274"/>
      <c r="AE1054" s="274"/>
      <c r="AF1054" s="274"/>
      <c r="AG1054" s="274"/>
      <c r="AH1054" s="274"/>
      <c r="AI1054" s="274"/>
      <c r="AJ1054" s="274"/>
      <c r="AK1054" s="274"/>
      <c r="AL1054" s="274"/>
      <c r="AM1054" s="274"/>
      <c r="AN1054" s="274"/>
      <c r="AO1054" s="275"/>
      <c r="AP1054" s="276"/>
      <c r="AQ1054" s="277"/>
      <c r="AR1054" s="278"/>
      <c r="AS1054" s="278"/>
      <c r="AT1054" s="278"/>
      <c r="AU1054" s="278"/>
      <c r="AV1054" s="278"/>
      <c r="AW1054" s="278"/>
      <c r="AX1054" s="278"/>
      <c r="AY1054" s="278"/>
      <c r="AZ1054" s="278"/>
      <c r="BA1054" s="278"/>
      <c r="BB1054" s="278"/>
      <c r="BC1054" s="278"/>
      <c r="BD1054" s="278"/>
      <c r="BE1054" s="279"/>
      <c r="BF1054" s="265"/>
      <c r="BG1054" s="198"/>
    </row>
    <row r="1055" spans="1:59" ht="17.25" customHeight="1" x14ac:dyDescent="0.2">
      <c r="A1055" s="246" t="s">
        <v>388</v>
      </c>
      <c r="B1055" s="362">
        <v>779</v>
      </c>
      <c r="C1055" s="361">
        <v>104</v>
      </c>
      <c r="D1055" s="360" t="s">
        <v>348</v>
      </c>
      <c r="E1055" s="357" t="s">
        <v>347</v>
      </c>
      <c r="F1055" s="359"/>
      <c r="G1055" s="358"/>
      <c r="H1055" s="356">
        <v>10101</v>
      </c>
      <c r="I1055" s="355">
        <v>64541.66</v>
      </c>
      <c r="J1055" s="355">
        <v>5358.87</v>
      </c>
      <c r="K1055" s="355">
        <v>5441.13</v>
      </c>
      <c r="L1055" s="355">
        <v>5400</v>
      </c>
      <c r="M1055" s="355">
        <v>5400</v>
      </c>
      <c r="N1055" s="355">
        <v>5400</v>
      </c>
      <c r="O1055" s="355">
        <v>5400</v>
      </c>
      <c r="P1055" s="355">
        <v>5400</v>
      </c>
      <c r="Q1055" s="355">
        <v>5400</v>
      </c>
      <c r="R1055" s="355">
        <v>5400</v>
      </c>
      <c r="S1055" s="355">
        <v>5400</v>
      </c>
      <c r="T1055" s="355">
        <v>5400</v>
      </c>
      <c r="U1055" s="354">
        <v>5141.66</v>
      </c>
      <c r="V1055" s="272"/>
      <c r="W1055" s="272"/>
      <c r="X1055" s="272"/>
      <c r="Y1055" s="273"/>
      <c r="Z1055" s="274"/>
      <c r="AA1055" s="274"/>
      <c r="AB1055" s="274"/>
      <c r="AC1055" s="274"/>
      <c r="AD1055" s="274"/>
      <c r="AE1055" s="274"/>
      <c r="AF1055" s="274"/>
      <c r="AG1055" s="274"/>
      <c r="AH1055" s="274"/>
      <c r="AI1055" s="274"/>
      <c r="AJ1055" s="274"/>
      <c r="AK1055" s="274"/>
      <c r="AL1055" s="274"/>
      <c r="AM1055" s="274"/>
      <c r="AN1055" s="274"/>
      <c r="AO1055" s="275"/>
      <c r="AP1055" s="276"/>
      <c r="AQ1055" s="277"/>
      <c r="AR1055" s="278"/>
      <c r="AS1055" s="278"/>
      <c r="AT1055" s="278"/>
      <c r="AU1055" s="278"/>
      <c r="AV1055" s="278"/>
      <c r="AW1055" s="278"/>
      <c r="AX1055" s="278"/>
      <c r="AY1055" s="278"/>
      <c r="AZ1055" s="278"/>
      <c r="BA1055" s="278"/>
      <c r="BB1055" s="278"/>
      <c r="BC1055" s="278"/>
      <c r="BD1055" s="278"/>
      <c r="BE1055" s="279"/>
      <c r="BF1055" s="265"/>
      <c r="BG1055" s="198"/>
    </row>
    <row r="1056" spans="1:59" ht="17.25" customHeight="1" x14ac:dyDescent="0.2">
      <c r="A1056" s="246" t="s">
        <v>388</v>
      </c>
      <c r="B1056" s="362">
        <v>779</v>
      </c>
      <c r="C1056" s="361">
        <v>104</v>
      </c>
      <c r="D1056" s="360" t="s">
        <v>348</v>
      </c>
      <c r="E1056" s="357" t="s">
        <v>347</v>
      </c>
      <c r="F1056" s="359"/>
      <c r="G1056" s="358"/>
      <c r="H1056" s="356">
        <v>10101</v>
      </c>
      <c r="I1056" s="355">
        <v>98839.64</v>
      </c>
      <c r="J1056" s="355">
        <v>6647.54</v>
      </c>
      <c r="K1056" s="355">
        <v>28352.46</v>
      </c>
      <c r="L1056" s="355">
        <v>18146.2</v>
      </c>
      <c r="M1056" s="355">
        <v>9000</v>
      </c>
      <c r="N1056" s="355">
        <v>0</v>
      </c>
      <c r="O1056" s="355">
        <v>0</v>
      </c>
      <c r="P1056" s="355">
        <v>0</v>
      </c>
      <c r="Q1056" s="355">
        <v>0</v>
      </c>
      <c r="R1056" s="355">
        <v>0</v>
      </c>
      <c r="S1056" s="355">
        <v>4000</v>
      </c>
      <c r="T1056" s="355">
        <v>15000</v>
      </c>
      <c r="U1056" s="354">
        <v>17693.439999999999</v>
      </c>
      <c r="V1056" s="272"/>
      <c r="W1056" s="272"/>
      <c r="X1056" s="272"/>
      <c r="Y1056" s="273"/>
      <c r="Z1056" s="274"/>
      <c r="AA1056" s="274"/>
      <c r="AB1056" s="274"/>
      <c r="AC1056" s="274"/>
      <c r="AD1056" s="274"/>
      <c r="AE1056" s="274"/>
      <c r="AF1056" s="274"/>
      <c r="AG1056" s="274"/>
      <c r="AH1056" s="274"/>
      <c r="AI1056" s="274"/>
      <c r="AJ1056" s="274"/>
      <c r="AK1056" s="274"/>
      <c r="AL1056" s="274"/>
      <c r="AM1056" s="274"/>
      <c r="AN1056" s="274"/>
      <c r="AO1056" s="275"/>
      <c r="AP1056" s="276"/>
      <c r="AQ1056" s="277"/>
      <c r="AR1056" s="278"/>
      <c r="AS1056" s="278"/>
      <c r="AT1056" s="278"/>
      <c r="AU1056" s="278"/>
      <c r="AV1056" s="278"/>
      <c r="AW1056" s="278"/>
      <c r="AX1056" s="278"/>
      <c r="AY1056" s="278"/>
      <c r="AZ1056" s="278"/>
      <c r="BA1056" s="278"/>
      <c r="BB1056" s="278"/>
      <c r="BC1056" s="278"/>
      <c r="BD1056" s="278"/>
      <c r="BE1056" s="279"/>
      <c r="BF1056" s="265"/>
      <c r="BG1056" s="198"/>
    </row>
    <row r="1057" spans="1:59" ht="24" customHeight="1" x14ac:dyDescent="0.2">
      <c r="A1057" s="246" t="s">
        <v>104</v>
      </c>
      <c r="B1057" s="362">
        <v>779</v>
      </c>
      <c r="C1057" s="361">
        <v>104</v>
      </c>
      <c r="D1057" s="360" t="s">
        <v>348</v>
      </c>
      <c r="E1057" s="357" t="s">
        <v>105</v>
      </c>
      <c r="F1057" s="359"/>
      <c r="G1057" s="358"/>
      <c r="H1057" s="356">
        <v>10101</v>
      </c>
      <c r="I1057" s="355">
        <v>757</v>
      </c>
      <c r="J1057" s="355">
        <v>0</v>
      </c>
      <c r="K1057" s="355">
        <v>0</v>
      </c>
      <c r="L1057" s="355">
        <v>190</v>
      </c>
      <c r="M1057" s="355">
        <v>0</v>
      </c>
      <c r="N1057" s="355">
        <v>0</v>
      </c>
      <c r="O1057" s="355">
        <v>0</v>
      </c>
      <c r="P1057" s="355">
        <v>190</v>
      </c>
      <c r="Q1057" s="355">
        <v>0</v>
      </c>
      <c r="R1057" s="355">
        <v>0</v>
      </c>
      <c r="S1057" s="355">
        <v>190</v>
      </c>
      <c r="T1057" s="355">
        <v>0</v>
      </c>
      <c r="U1057" s="354">
        <v>187</v>
      </c>
      <c r="V1057" s="272"/>
      <c r="W1057" s="272"/>
      <c r="X1057" s="272"/>
      <c r="Y1057" s="273"/>
      <c r="Z1057" s="274"/>
      <c r="AA1057" s="274"/>
      <c r="AB1057" s="274"/>
      <c r="AC1057" s="274"/>
      <c r="AD1057" s="274"/>
      <c r="AE1057" s="274"/>
      <c r="AF1057" s="274"/>
      <c r="AG1057" s="274"/>
      <c r="AH1057" s="274"/>
      <c r="AI1057" s="274"/>
      <c r="AJ1057" s="274"/>
      <c r="AK1057" s="274"/>
      <c r="AL1057" s="274"/>
      <c r="AM1057" s="274"/>
      <c r="AN1057" s="274"/>
      <c r="AO1057" s="275"/>
      <c r="AP1057" s="276"/>
      <c r="AQ1057" s="277"/>
      <c r="AR1057" s="278"/>
      <c r="AS1057" s="278"/>
      <c r="AT1057" s="278"/>
      <c r="AU1057" s="278"/>
      <c r="AV1057" s="278"/>
      <c r="AW1057" s="278"/>
      <c r="AX1057" s="278"/>
      <c r="AY1057" s="278"/>
      <c r="AZ1057" s="278"/>
      <c r="BA1057" s="278"/>
      <c r="BB1057" s="278"/>
      <c r="BC1057" s="278"/>
      <c r="BD1057" s="278"/>
      <c r="BE1057" s="279"/>
      <c r="BF1057" s="265"/>
      <c r="BG1057" s="198"/>
    </row>
    <row r="1058" spans="1:59" ht="15.75" customHeight="1" x14ac:dyDescent="0.2">
      <c r="A1058" s="246" t="s">
        <v>97</v>
      </c>
      <c r="B1058" s="362">
        <v>779</v>
      </c>
      <c r="C1058" s="361">
        <v>104</v>
      </c>
      <c r="D1058" s="360" t="s">
        <v>348</v>
      </c>
      <c r="E1058" s="357" t="s">
        <v>98</v>
      </c>
      <c r="F1058" s="359"/>
      <c r="G1058" s="358"/>
      <c r="H1058" s="356">
        <v>10101</v>
      </c>
      <c r="I1058" s="355">
        <v>571.20000000000005</v>
      </c>
      <c r="J1058" s="355">
        <v>0</v>
      </c>
      <c r="K1058" s="355">
        <v>0</v>
      </c>
      <c r="L1058" s="355">
        <v>300</v>
      </c>
      <c r="M1058" s="355">
        <v>0</v>
      </c>
      <c r="N1058" s="355">
        <v>0</v>
      </c>
      <c r="O1058" s="355">
        <v>0</v>
      </c>
      <c r="P1058" s="355">
        <v>271.2</v>
      </c>
      <c r="Q1058" s="355">
        <v>0</v>
      </c>
      <c r="R1058" s="355">
        <v>0</v>
      </c>
      <c r="S1058" s="355">
        <v>0</v>
      </c>
      <c r="T1058" s="355">
        <v>0</v>
      </c>
      <c r="U1058" s="354">
        <v>0</v>
      </c>
      <c r="V1058" s="272"/>
      <c r="W1058" s="272"/>
      <c r="X1058" s="272"/>
      <c r="Y1058" s="273"/>
      <c r="Z1058" s="274"/>
      <c r="AA1058" s="274"/>
      <c r="AB1058" s="274"/>
      <c r="AC1058" s="274"/>
      <c r="AD1058" s="274"/>
      <c r="AE1058" s="274"/>
      <c r="AF1058" s="274"/>
      <c r="AG1058" s="274"/>
      <c r="AH1058" s="274"/>
      <c r="AI1058" s="274"/>
      <c r="AJ1058" s="274"/>
      <c r="AK1058" s="274"/>
      <c r="AL1058" s="274"/>
      <c r="AM1058" s="274"/>
      <c r="AN1058" s="274"/>
      <c r="AO1058" s="275"/>
      <c r="AP1058" s="276"/>
      <c r="AQ1058" s="277"/>
      <c r="AR1058" s="278"/>
      <c r="AS1058" s="278"/>
      <c r="AT1058" s="278"/>
      <c r="AU1058" s="278"/>
      <c r="AV1058" s="278"/>
      <c r="AW1058" s="278"/>
      <c r="AX1058" s="278"/>
      <c r="AY1058" s="278"/>
      <c r="AZ1058" s="278"/>
      <c r="BA1058" s="278"/>
      <c r="BB1058" s="278"/>
      <c r="BC1058" s="278"/>
      <c r="BD1058" s="278"/>
      <c r="BE1058" s="279"/>
      <c r="BF1058" s="265"/>
      <c r="BG1058" s="198"/>
    </row>
    <row r="1059" spans="1:59" ht="13.5" customHeight="1" x14ac:dyDescent="0.2">
      <c r="A1059" s="246" t="s">
        <v>95</v>
      </c>
      <c r="B1059" s="362">
        <v>779</v>
      </c>
      <c r="C1059" s="361">
        <v>113</v>
      </c>
      <c r="D1059" s="360" t="s">
        <v>974</v>
      </c>
      <c r="E1059" s="357" t="s">
        <v>96</v>
      </c>
      <c r="F1059" s="359"/>
      <c r="G1059" s="358"/>
      <c r="H1059" s="356">
        <v>10101</v>
      </c>
      <c r="I1059" s="355">
        <v>20000</v>
      </c>
      <c r="J1059" s="355">
        <v>2300</v>
      </c>
      <c r="K1059" s="355">
        <v>4700</v>
      </c>
      <c r="L1059" s="355">
        <v>0</v>
      </c>
      <c r="M1059" s="355">
        <v>0</v>
      </c>
      <c r="N1059" s="355">
        <v>5000</v>
      </c>
      <c r="O1059" s="355">
        <v>5000</v>
      </c>
      <c r="P1059" s="355">
        <v>0</v>
      </c>
      <c r="Q1059" s="355">
        <v>0</v>
      </c>
      <c r="R1059" s="355">
        <v>0</v>
      </c>
      <c r="S1059" s="355">
        <v>3000</v>
      </c>
      <c r="T1059" s="355">
        <v>0</v>
      </c>
      <c r="U1059" s="354">
        <v>0</v>
      </c>
      <c r="V1059" s="272"/>
      <c r="W1059" s="272"/>
      <c r="X1059" s="272"/>
      <c r="Y1059" s="273"/>
      <c r="Z1059" s="274"/>
      <c r="AA1059" s="274"/>
      <c r="AB1059" s="274"/>
      <c r="AC1059" s="274"/>
      <c r="AD1059" s="274"/>
      <c r="AE1059" s="274"/>
      <c r="AF1059" s="274"/>
      <c r="AG1059" s="274"/>
      <c r="AH1059" s="274"/>
      <c r="AI1059" s="274"/>
      <c r="AJ1059" s="274"/>
      <c r="AK1059" s="274"/>
      <c r="AL1059" s="274"/>
      <c r="AM1059" s="274"/>
      <c r="AN1059" s="274"/>
      <c r="AO1059" s="275"/>
      <c r="AP1059" s="276"/>
      <c r="AQ1059" s="277"/>
      <c r="AR1059" s="278"/>
      <c r="AS1059" s="278"/>
      <c r="AT1059" s="278"/>
      <c r="AU1059" s="278"/>
      <c r="AV1059" s="278"/>
      <c r="AW1059" s="278"/>
      <c r="AX1059" s="278"/>
      <c r="AY1059" s="278"/>
      <c r="AZ1059" s="278"/>
      <c r="BA1059" s="278"/>
      <c r="BB1059" s="278"/>
      <c r="BC1059" s="278"/>
      <c r="BD1059" s="278"/>
      <c r="BE1059" s="279"/>
      <c r="BF1059" s="265"/>
      <c r="BG1059" s="198"/>
    </row>
    <row r="1060" spans="1:59" ht="13.5" customHeight="1" x14ac:dyDescent="0.2">
      <c r="A1060" s="246" t="s">
        <v>95</v>
      </c>
      <c r="B1060" s="362">
        <v>779</v>
      </c>
      <c r="C1060" s="361">
        <v>113</v>
      </c>
      <c r="D1060" s="360" t="s">
        <v>974</v>
      </c>
      <c r="E1060" s="357" t="s">
        <v>96</v>
      </c>
      <c r="F1060" s="359"/>
      <c r="G1060" s="358"/>
      <c r="H1060" s="356">
        <v>10101</v>
      </c>
      <c r="I1060" s="355">
        <v>30000</v>
      </c>
      <c r="J1060" s="355">
        <v>0</v>
      </c>
      <c r="K1060" s="355">
        <v>5000</v>
      </c>
      <c r="L1060" s="355">
        <v>3000</v>
      </c>
      <c r="M1060" s="355">
        <v>0</v>
      </c>
      <c r="N1060" s="355">
        <v>0</v>
      </c>
      <c r="O1060" s="355">
        <v>3000</v>
      </c>
      <c r="P1060" s="355">
        <v>3000</v>
      </c>
      <c r="Q1060" s="355">
        <v>0</v>
      </c>
      <c r="R1060" s="355">
        <v>8000</v>
      </c>
      <c r="S1060" s="355">
        <v>0</v>
      </c>
      <c r="T1060" s="355">
        <v>0</v>
      </c>
      <c r="U1060" s="354">
        <v>8000</v>
      </c>
      <c r="V1060" s="272"/>
      <c r="W1060" s="272"/>
      <c r="X1060" s="272"/>
      <c r="Y1060" s="273"/>
      <c r="Z1060" s="274"/>
      <c r="AA1060" s="274"/>
      <c r="AB1060" s="274"/>
      <c r="AC1060" s="274"/>
      <c r="AD1060" s="274"/>
      <c r="AE1060" s="274"/>
      <c r="AF1060" s="274"/>
      <c r="AG1060" s="274"/>
      <c r="AH1060" s="274"/>
      <c r="AI1060" s="274"/>
      <c r="AJ1060" s="274"/>
      <c r="AK1060" s="274"/>
      <c r="AL1060" s="274"/>
      <c r="AM1060" s="274"/>
      <c r="AN1060" s="274"/>
      <c r="AO1060" s="275"/>
      <c r="AP1060" s="276"/>
      <c r="AQ1060" s="277"/>
      <c r="AR1060" s="278"/>
      <c r="AS1060" s="278"/>
      <c r="AT1060" s="278"/>
      <c r="AU1060" s="278"/>
      <c r="AV1060" s="278"/>
      <c r="AW1060" s="278"/>
      <c r="AX1060" s="278"/>
      <c r="AY1060" s="278"/>
      <c r="AZ1060" s="278"/>
      <c r="BA1060" s="278"/>
      <c r="BB1060" s="278"/>
      <c r="BC1060" s="278"/>
      <c r="BD1060" s="278"/>
      <c r="BE1060" s="279"/>
      <c r="BF1060" s="265"/>
      <c r="BG1060" s="198"/>
    </row>
    <row r="1061" spans="1:59" ht="24.75" customHeight="1" x14ac:dyDescent="0.2">
      <c r="A1061" s="246" t="s">
        <v>88</v>
      </c>
      <c r="B1061" s="362">
        <v>779</v>
      </c>
      <c r="C1061" s="361">
        <v>203</v>
      </c>
      <c r="D1061" s="360" t="s">
        <v>404</v>
      </c>
      <c r="E1061" s="357" t="s">
        <v>90</v>
      </c>
      <c r="F1061" s="359"/>
      <c r="G1061" s="358" t="s">
        <v>965</v>
      </c>
      <c r="H1061" s="356">
        <v>10301</v>
      </c>
      <c r="I1061" s="355">
        <v>122124</v>
      </c>
      <c r="J1061" s="355">
        <v>2191.7600000000002</v>
      </c>
      <c r="K1061" s="355">
        <v>9621</v>
      </c>
      <c r="L1061" s="355">
        <v>9621</v>
      </c>
      <c r="M1061" s="355">
        <v>9621</v>
      </c>
      <c r="N1061" s="355">
        <v>9621</v>
      </c>
      <c r="O1061" s="355">
        <v>9621</v>
      </c>
      <c r="P1061" s="355">
        <v>18293</v>
      </c>
      <c r="Q1061" s="355">
        <v>9621</v>
      </c>
      <c r="R1061" s="355">
        <v>9621</v>
      </c>
      <c r="S1061" s="355">
        <v>9621</v>
      </c>
      <c r="T1061" s="355">
        <v>9621</v>
      </c>
      <c r="U1061" s="354">
        <v>15050.24</v>
      </c>
      <c r="V1061" s="272"/>
      <c r="W1061" s="272"/>
      <c r="X1061" s="272"/>
      <c r="Y1061" s="273"/>
      <c r="Z1061" s="274"/>
      <c r="AA1061" s="274"/>
      <c r="AB1061" s="274"/>
      <c r="AC1061" s="274"/>
      <c r="AD1061" s="274"/>
      <c r="AE1061" s="274"/>
      <c r="AF1061" s="274"/>
      <c r="AG1061" s="274"/>
      <c r="AH1061" s="274"/>
      <c r="AI1061" s="274"/>
      <c r="AJ1061" s="274"/>
      <c r="AK1061" s="274"/>
      <c r="AL1061" s="274"/>
      <c r="AM1061" s="274"/>
      <c r="AN1061" s="274"/>
      <c r="AO1061" s="275"/>
      <c r="AP1061" s="276"/>
      <c r="AQ1061" s="277"/>
      <c r="AR1061" s="278"/>
      <c r="AS1061" s="278"/>
      <c r="AT1061" s="278"/>
      <c r="AU1061" s="278"/>
      <c r="AV1061" s="278"/>
      <c r="AW1061" s="278"/>
      <c r="AX1061" s="278"/>
      <c r="AY1061" s="278"/>
      <c r="AZ1061" s="278"/>
      <c r="BA1061" s="278"/>
      <c r="BB1061" s="278"/>
      <c r="BC1061" s="278"/>
      <c r="BD1061" s="278"/>
      <c r="BE1061" s="279"/>
      <c r="BF1061" s="265"/>
      <c r="BG1061" s="198"/>
    </row>
    <row r="1062" spans="1:59" ht="24.75" customHeight="1" x14ac:dyDescent="0.2">
      <c r="A1062" s="246" t="s">
        <v>88</v>
      </c>
      <c r="B1062" s="362">
        <v>779</v>
      </c>
      <c r="C1062" s="361">
        <v>203</v>
      </c>
      <c r="D1062" s="360" t="s">
        <v>404</v>
      </c>
      <c r="E1062" s="357" t="s">
        <v>90</v>
      </c>
      <c r="F1062" s="359"/>
      <c r="G1062" s="358" t="s">
        <v>965</v>
      </c>
      <c r="H1062" s="356">
        <v>10301</v>
      </c>
      <c r="I1062" s="355">
        <v>2000</v>
      </c>
      <c r="J1062" s="355">
        <v>935.1</v>
      </c>
      <c r="K1062" s="355">
        <v>0</v>
      </c>
      <c r="L1062" s="355">
        <v>0</v>
      </c>
      <c r="M1062" s="355">
        <v>0</v>
      </c>
      <c r="N1062" s="355">
        <v>0</v>
      </c>
      <c r="O1062" s="355">
        <v>0</v>
      </c>
      <c r="P1062" s="355">
        <v>0</v>
      </c>
      <c r="Q1062" s="355">
        <v>0</v>
      </c>
      <c r="R1062" s="355">
        <v>0</v>
      </c>
      <c r="S1062" s="355">
        <v>0</v>
      </c>
      <c r="T1062" s="355">
        <v>0</v>
      </c>
      <c r="U1062" s="354">
        <v>1064.9000000000001</v>
      </c>
      <c r="V1062" s="272"/>
      <c r="W1062" s="272"/>
      <c r="X1062" s="272"/>
      <c r="Y1062" s="273"/>
      <c r="Z1062" s="274"/>
      <c r="AA1062" s="274"/>
      <c r="AB1062" s="274"/>
      <c r="AC1062" s="274"/>
      <c r="AD1062" s="274"/>
      <c r="AE1062" s="274"/>
      <c r="AF1062" s="274"/>
      <c r="AG1062" s="274"/>
      <c r="AH1062" s="274"/>
      <c r="AI1062" s="274"/>
      <c r="AJ1062" s="274"/>
      <c r="AK1062" s="274"/>
      <c r="AL1062" s="274"/>
      <c r="AM1062" s="274"/>
      <c r="AN1062" s="274"/>
      <c r="AO1062" s="275"/>
      <c r="AP1062" s="276"/>
      <c r="AQ1062" s="277"/>
      <c r="AR1062" s="278"/>
      <c r="AS1062" s="278"/>
      <c r="AT1062" s="278"/>
      <c r="AU1062" s="278"/>
      <c r="AV1062" s="278"/>
      <c r="AW1062" s="278"/>
      <c r="AX1062" s="278"/>
      <c r="AY1062" s="278"/>
      <c r="AZ1062" s="278"/>
      <c r="BA1062" s="278"/>
      <c r="BB1062" s="278"/>
      <c r="BC1062" s="278"/>
      <c r="BD1062" s="278"/>
      <c r="BE1062" s="279"/>
      <c r="BF1062" s="265"/>
      <c r="BG1062" s="198"/>
    </row>
    <row r="1063" spans="1:59" ht="38.25" customHeight="1" x14ac:dyDescent="0.2">
      <c r="A1063" s="246" t="s">
        <v>93</v>
      </c>
      <c r="B1063" s="362">
        <v>779</v>
      </c>
      <c r="C1063" s="361">
        <v>203</v>
      </c>
      <c r="D1063" s="360" t="s">
        <v>404</v>
      </c>
      <c r="E1063" s="357" t="s">
        <v>94</v>
      </c>
      <c r="F1063" s="359"/>
      <c r="G1063" s="358" t="s">
        <v>965</v>
      </c>
      <c r="H1063" s="356">
        <v>10301</v>
      </c>
      <c r="I1063" s="355">
        <v>37485.449999999997</v>
      </c>
      <c r="J1063" s="355">
        <v>683.66</v>
      </c>
      <c r="K1063" s="355">
        <v>2905.54</v>
      </c>
      <c r="L1063" s="355">
        <v>2905.54</v>
      </c>
      <c r="M1063" s="355">
        <v>2905.54</v>
      </c>
      <c r="N1063" s="355">
        <v>2905.54</v>
      </c>
      <c r="O1063" s="355">
        <v>2905.54</v>
      </c>
      <c r="P1063" s="355">
        <v>5524.49</v>
      </c>
      <c r="Q1063" s="355">
        <v>2905.54</v>
      </c>
      <c r="R1063" s="355">
        <v>2905.54</v>
      </c>
      <c r="S1063" s="355">
        <v>2905.54</v>
      </c>
      <c r="T1063" s="355">
        <v>2905.54</v>
      </c>
      <c r="U1063" s="354">
        <v>5127.4399999999996</v>
      </c>
      <c r="V1063" s="272"/>
      <c r="W1063" s="272"/>
      <c r="X1063" s="272"/>
      <c r="Y1063" s="273"/>
      <c r="Z1063" s="274"/>
      <c r="AA1063" s="274"/>
      <c r="AB1063" s="274"/>
      <c r="AC1063" s="274"/>
      <c r="AD1063" s="274"/>
      <c r="AE1063" s="274"/>
      <c r="AF1063" s="274"/>
      <c r="AG1063" s="274"/>
      <c r="AH1063" s="274"/>
      <c r="AI1063" s="274"/>
      <c r="AJ1063" s="274"/>
      <c r="AK1063" s="274"/>
      <c r="AL1063" s="274"/>
      <c r="AM1063" s="274"/>
      <c r="AN1063" s="274"/>
      <c r="AO1063" s="275"/>
      <c r="AP1063" s="276"/>
      <c r="AQ1063" s="277"/>
      <c r="AR1063" s="278"/>
      <c r="AS1063" s="278"/>
      <c r="AT1063" s="278"/>
      <c r="AU1063" s="278"/>
      <c r="AV1063" s="278"/>
      <c r="AW1063" s="278"/>
      <c r="AX1063" s="278"/>
      <c r="AY1063" s="278"/>
      <c r="AZ1063" s="278"/>
      <c r="BA1063" s="278"/>
      <c r="BB1063" s="278"/>
      <c r="BC1063" s="278"/>
      <c r="BD1063" s="278"/>
      <c r="BE1063" s="279"/>
      <c r="BF1063" s="265"/>
      <c r="BG1063" s="198"/>
    </row>
    <row r="1064" spans="1:59" ht="13.5" customHeight="1" x14ac:dyDescent="0.2">
      <c r="A1064" s="246" t="s">
        <v>95</v>
      </c>
      <c r="B1064" s="362">
        <v>779</v>
      </c>
      <c r="C1064" s="361">
        <v>203</v>
      </c>
      <c r="D1064" s="360" t="s">
        <v>404</v>
      </c>
      <c r="E1064" s="357" t="s">
        <v>96</v>
      </c>
      <c r="F1064" s="359"/>
      <c r="G1064" s="358" t="s">
        <v>965</v>
      </c>
      <c r="H1064" s="356">
        <v>10301</v>
      </c>
      <c r="I1064" s="355">
        <v>16570.55</v>
      </c>
      <c r="J1064" s="355">
        <v>0</v>
      </c>
      <c r="K1064" s="355">
        <v>0</v>
      </c>
      <c r="L1064" s="355">
        <v>0</v>
      </c>
      <c r="M1064" s="355">
        <v>0</v>
      </c>
      <c r="N1064" s="355">
        <v>0</v>
      </c>
      <c r="O1064" s="355">
        <v>0</v>
      </c>
      <c r="P1064" s="355">
        <v>1000</v>
      </c>
      <c r="Q1064" s="355">
        <v>0</v>
      </c>
      <c r="R1064" s="355">
        <v>0</v>
      </c>
      <c r="S1064" s="355">
        <v>0</v>
      </c>
      <c r="T1064" s="355">
        <v>0</v>
      </c>
      <c r="U1064" s="354">
        <v>15570.55</v>
      </c>
      <c r="V1064" s="272"/>
      <c r="W1064" s="272"/>
      <c r="X1064" s="272"/>
      <c r="Y1064" s="273"/>
      <c r="Z1064" s="274"/>
      <c r="AA1064" s="274"/>
      <c r="AB1064" s="274"/>
      <c r="AC1064" s="274"/>
      <c r="AD1064" s="274"/>
      <c r="AE1064" s="274"/>
      <c r="AF1064" s="274"/>
      <c r="AG1064" s="274"/>
      <c r="AH1064" s="274"/>
      <c r="AI1064" s="274"/>
      <c r="AJ1064" s="274"/>
      <c r="AK1064" s="274"/>
      <c r="AL1064" s="274"/>
      <c r="AM1064" s="274"/>
      <c r="AN1064" s="274"/>
      <c r="AO1064" s="275"/>
      <c r="AP1064" s="276"/>
      <c r="AQ1064" s="277"/>
      <c r="AR1064" s="278"/>
      <c r="AS1064" s="278"/>
      <c r="AT1064" s="278"/>
      <c r="AU1064" s="278"/>
      <c r="AV1064" s="278"/>
      <c r="AW1064" s="278"/>
      <c r="AX1064" s="278"/>
      <c r="AY1064" s="278"/>
      <c r="AZ1064" s="278"/>
      <c r="BA1064" s="278"/>
      <c r="BB1064" s="278"/>
      <c r="BC1064" s="278"/>
      <c r="BD1064" s="278"/>
      <c r="BE1064" s="279"/>
      <c r="BF1064" s="265"/>
      <c r="BG1064" s="198"/>
    </row>
    <row r="1065" spans="1:59" ht="13.5" customHeight="1" x14ac:dyDescent="0.2">
      <c r="A1065" s="246" t="s">
        <v>95</v>
      </c>
      <c r="B1065" s="362">
        <v>779</v>
      </c>
      <c r="C1065" s="361">
        <v>310</v>
      </c>
      <c r="D1065" s="360" t="s">
        <v>381</v>
      </c>
      <c r="E1065" s="357" t="s">
        <v>96</v>
      </c>
      <c r="F1065" s="359"/>
      <c r="G1065" s="358"/>
      <c r="H1065" s="356">
        <v>10101</v>
      </c>
      <c r="I1065" s="355">
        <v>20000</v>
      </c>
      <c r="J1065" s="355">
        <v>0</v>
      </c>
      <c r="K1065" s="355">
        <v>0</v>
      </c>
      <c r="L1065" s="355">
        <v>0</v>
      </c>
      <c r="M1065" s="355">
        <v>20000</v>
      </c>
      <c r="N1065" s="355">
        <v>0</v>
      </c>
      <c r="O1065" s="355">
        <v>0</v>
      </c>
      <c r="P1065" s="355">
        <v>0</v>
      </c>
      <c r="Q1065" s="355">
        <v>0</v>
      </c>
      <c r="R1065" s="355">
        <v>0</v>
      </c>
      <c r="S1065" s="355">
        <v>0</v>
      </c>
      <c r="T1065" s="355">
        <v>0</v>
      </c>
      <c r="U1065" s="354">
        <v>0</v>
      </c>
      <c r="V1065" s="272"/>
      <c r="W1065" s="272"/>
      <c r="X1065" s="272"/>
      <c r="Y1065" s="273"/>
      <c r="Z1065" s="274"/>
      <c r="AA1065" s="274"/>
      <c r="AB1065" s="274"/>
      <c r="AC1065" s="274"/>
      <c r="AD1065" s="274"/>
      <c r="AE1065" s="274"/>
      <c r="AF1065" s="274"/>
      <c r="AG1065" s="274"/>
      <c r="AH1065" s="274"/>
      <c r="AI1065" s="274"/>
      <c r="AJ1065" s="274"/>
      <c r="AK1065" s="274"/>
      <c r="AL1065" s="274"/>
      <c r="AM1065" s="274"/>
      <c r="AN1065" s="274"/>
      <c r="AO1065" s="275"/>
      <c r="AP1065" s="276"/>
      <c r="AQ1065" s="277"/>
      <c r="AR1065" s="278"/>
      <c r="AS1065" s="278"/>
      <c r="AT1065" s="278"/>
      <c r="AU1065" s="278"/>
      <c r="AV1065" s="278"/>
      <c r="AW1065" s="278"/>
      <c r="AX1065" s="278"/>
      <c r="AY1065" s="278"/>
      <c r="AZ1065" s="278"/>
      <c r="BA1065" s="278"/>
      <c r="BB1065" s="278"/>
      <c r="BC1065" s="278"/>
      <c r="BD1065" s="278"/>
      <c r="BE1065" s="279"/>
      <c r="BF1065" s="265"/>
      <c r="BG1065" s="198"/>
    </row>
    <row r="1066" spans="1:59" ht="13.5" customHeight="1" x14ac:dyDescent="0.2">
      <c r="A1066" s="246" t="s">
        <v>95</v>
      </c>
      <c r="B1066" s="362">
        <v>779</v>
      </c>
      <c r="C1066" s="361">
        <v>501</v>
      </c>
      <c r="D1066" s="360" t="s">
        <v>405</v>
      </c>
      <c r="E1066" s="357" t="s">
        <v>96</v>
      </c>
      <c r="F1066" s="359"/>
      <c r="G1066" s="358"/>
      <c r="H1066" s="356">
        <v>10101</v>
      </c>
      <c r="I1066" s="355">
        <v>36354.720000000001</v>
      </c>
      <c r="J1066" s="355">
        <v>0</v>
      </c>
      <c r="K1066" s="355">
        <v>3029.56</v>
      </c>
      <c r="L1066" s="355">
        <v>3029.56</v>
      </c>
      <c r="M1066" s="355">
        <v>3029.56</v>
      </c>
      <c r="N1066" s="355">
        <v>3029.56</v>
      </c>
      <c r="O1066" s="355">
        <v>3029.56</v>
      </c>
      <c r="P1066" s="355">
        <v>3029.56</v>
      </c>
      <c r="Q1066" s="355">
        <v>3029.56</v>
      </c>
      <c r="R1066" s="355">
        <v>3029.56</v>
      </c>
      <c r="S1066" s="355">
        <v>3029.56</v>
      </c>
      <c r="T1066" s="355">
        <v>3029.56</v>
      </c>
      <c r="U1066" s="354">
        <v>6059.12</v>
      </c>
      <c r="V1066" s="272"/>
      <c r="W1066" s="272"/>
      <c r="X1066" s="272"/>
      <c r="Y1066" s="273"/>
      <c r="Z1066" s="274"/>
      <c r="AA1066" s="274"/>
      <c r="AB1066" s="274"/>
      <c r="AC1066" s="274"/>
      <c r="AD1066" s="274"/>
      <c r="AE1066" s="274"/>
      <c r="AF1066" s="274"/>
      <c r="AG1066" s="274"/>
      <c r="AH1066" s="274"/>
      <c r="AI1066" s="274"/>
      <c r="AJ1066" s="274"/>
      <c r="AK1066" s="274"/>
      <c r="AL1066" s="274"/>
      <c r="AM1066" s="274"/>
      <c r="AN1066" s="274"/>
      <c r="AO1066" s="275"/>
      <c r="AP1066" s="276"/>
      <c r="AQ1066" s="277"/>
      <c r="AR1066" s="278"/>
      <c r="AS1066" s="278"/>
      <c r="AT1066" s="278"/>
      <c r="AU1066" s="278"/>
      <c r="AV1066" s="278"/>
      <c r="AW1066" s="278"/>
      <c r="AX1066" s="278"/>
      <c r="AY1066" s="278"/>
      <c r="AZ1066" s="278"/>
      <c r="BA1066" s="278"/>
      <c r="BB1066" s="278"/>
      <c r="BC1066" s="278"/>
      <c r="BD1066" s="278"/>
      <c r="BE1066" s="279"/>
      <c r="BF1066" s="265"/>
      <c r="BG1066" s="198"/>
    </row>
    <row r="1067" spans="1:59" ht="13.5" customHeight="1" x14ac:dyDescent="0.2">
      <c r="A1067" s="246" t="s">
        <v>95</v>
      </c>
      <c r="B1067" s="362">
        <v>779</v>
      </c>
      <c r="C1067" s="361">
        <v>502</v>
      </c>
      <c r="D1067" s="360" t="s">
        <v>382</v>
      </c>
      <c r="E1067" s="357" t="s">
        <v>96</v>
      </c>
      <c r="F1067" s="359"/>
      <c r="G1067" s="358"/>
      <c r="H1067" s="356">
        <v>10101</v>
      </c>
      <c r="I1067" s="355">
        <v>275360.33</v>
      </c>
      <c r="J1067" s="355">
        <v>0</v>
      </c>
      <c r="K1067" s="355">
        <v>81803.17</v>
      </c>
      <c r="L1067" s="355">
        <v>36637.040000000001</v>
      </c>
      <c r="M1067" s="355">
        <v>36637.040000000001</v>
      </c>
      <c r="N1067" s="355">
        <v>0</v>
      </c>
      <c r="O1067" s="355">
        <v>0</v>
      </c>
      <c r="P1067" s="355">
        <v>0</v>
      </c>
      <c r="Q1067" s="355">
        <v>0</v>
      </c>
      <c r="R1067" s="355">
        <v>0</v>
      </c>
      <c r="S1067" s="355">
        <v>40094.36</v>
      </c>
      <c r="T1067" s="355">
        <v>40094.36</v>
      </c>
      <c r="U1067" s="354">
        <v>40094.36</v>
      </c>
      <c r="V1067" s="272"/>
      <c r="W1067" s="272"/>
      <c r="X1067" s="272"/>
      <c r="Y1067" s="273"/>
      <c r="Z1067" s="274"/>
      <c r="AA1067" s="274"/>
      <c r="AB1067" s="274"/>
      <c r="AC1067" s="274"/>
      <c r="AD1067" s="274"/>
      <c r="AE1067" s="274"/>
      <c r="AF1067" s="274"/>
      <c r="AG1067" s="274"/>
      <c r="AH1067" s="274"/>
      <c r="AI1067" s="274"/>
      <c r="AJ1067" s="274"/>
      <c r="AK1067" s="274"/>
      <c r="AL1067" s="274"/>
      <c r="AM1067" s="274"/>
      <c r="AN1067" s="274"/>
      <c r="AO1067" s="275"/>
      <c r="AP1067" s="276"/>
      <c r="AQ1067" s="277"/>
      <c r="AR1067" s="278"/>
      <c r="AS1067" s="278"/>
      <c r="AT1067" s="278"/>
      <c r="AU1067" s="278"/>
      <c r="AV1067" s="278"/>
      <c r="AW1067" s="278"/>
      <c r="AX1067" s="278"/>
      <c r="AY1067" s="278"/>
      <c r="AZ1067" s="278"/>
      <c r="BA1067" s="278"/>
      <c r="BB1067" s="278"/>
      <c r="BC1067" s="278"/>
      <c r="BD1067" s="278"/>
      <c r="BE1067" s="279"/>
      <c r="BF1067" s="265"/>
      <c r="BG1067" s="198"/>
    </row>
    <row r="1068" spans="1:59" ht="13.5" customHeight="1" x14ac:dyDescent="0.2">
      <c r="A1068" s="246" t="s">
        <v>95</v>
      </c>
      <c r="B1068" s="362">
        <v>779</v>
      </c>
      <c r="C1068" s="361">
        <v>503</v>
      </c>
      <c r="D1068" s="360" t="s">
        <v>383</v>
      </c>
      <c r="E1068" s="357" t="s">
        <v>96</v>
      </c>
      <c r="F1068" s="359"/>
      <c r="G1068" s="358"/>
      <c r="H1068" s="356">
        <v>10101</v>
      </c>
      <c r="I1068" s="355">
        <v>87809.02</v>
      </c>
      <c r="J1068" s="355">
        <v>0</v>
      </c>
      <c r="K1068" s="355">
        <v>3870.82</v>
      </c>
      <c r="L1068" s="355">
        <v>40000</v>
      </c>
      <c r="M1068" s="355">
        <v>0</v>
      </c>
      <c r="N1068" s="355">
        <v>30000</v>
      </c>
      <c r="O1068" s="355">
        <v>0</v>
      </c>
      <c r="P1068" s="355">
        <v>5836</v>
      </c>
      <c r="Q1068" s="355">
        <v>293.18</v>
      </c>
      <c r="R1068" s="355">
        <v>0</v>
      </c>
      <c r="S1068" s="355">
        <v>7809.02</v>
      </c>
      <c r="T1068" s="355">
        <v>0</v>
      </c>
      <c r="U1068" s="354">
        <v>0</v>
      </c>
      <c r="V1068" s="272"/>
      <c r="W1068" s="272"/>
      <c r="X1068" s="272"/>
      <c r="Y1068" s="273"/>
      <c r="Z1068" s="274"/>
      <c r="AA1068" s="274"/>
      <c r="AB1068" s="274"/>
      <c r="AC1068" s="274"/>
      <c r="AD1068" s="274"/>
      <c r="AE1068" s="274"/>
      <c r="AF1068" s="274"/>
      <c r="AG1068" s="274"/>
      <c r="AH1068" s="274"/>
      <c r="AI1068" s="274"/>
      <c r="AJ1068" s="274"/>
      <c r="AK1068" s="274"/>
      <c r="AL1068" s="274"/>
      <c r="AM1068" s="274"/>
      <c r="AN1068" s="274"/>
      <c r="AO1068" s="275"/>
      <c r="AP1068" s="276"/>
      <c r="AQ1068" s="277"/>
      <c r="AR1068" s="278"/>
      <c r="AS1068" s="278"/>
      <c r="AT1068" s="278"/>
      <c r="AU1068" s="278"/>
      <c r="AV1068" s="278"/>
      <c r="AW1068" s="278"/>
      <c r="AX1068" s="278"/>
      <c r="AY1068" s="278"/>
      <c r="AZ1068" s="278"/>
      <c r="BA1068" s="278"/>
      <c r="BB1068" s="278"/>
      <c r="BC1068" s="278"/>
      <c r="BD1068" s="278"/>
      <c r="BE1068" s="279"/>
      <c r="BF1068" s="265"/>
      <c r="BG1068" s="198"/>
    </row>
    <row r="1069" spans="1:59" ht="17.25" customHeight="1" x14ac:dyDescent="0.2">
      <c r="A1069" s="246" t="s">
        <v>388</v>
      </c>
      <c r="B1069" s="362">
        <v>779</v>
      </c>
      <c r="C1069" s="361">
        <v>503</v>
      </c>
      <c r="D1069" s="360" t="s">
        <v>383</v>
      </c>
      <c r="E1069" s="357" t="s">
        <v>347</v>
      </c>
      <c r="F1069" s="359"/>
      <c r="G1069" s="358"/>
      <c r="H1069" s="356">
        <v>10101</v>
      </c>
      <c r="I1069" s="355">
        <v>267130.98</v>
      </c>
      <c r="J1069" s="355">
        <v>15406.69</v>
      </c>
      <c r="K1069" s="355">
        <v>24593.31</v>
      </c>
      <c r="L1069" s="355">
        <v>20000</v>
      </c>
      <c r="M1069" s="355">
        <v>20000</v>
      </c>
      <c r="N1069" s="355">
        <v>20000</v>
      </c>
      <c r="O1069" s="355">
        <v>20000</v>
      </c>
      <c r="P1069" s="355">
        <v>20000</v>
      </c>
      <c r="Q1069" s="355">
        <v>20000</v>
      </c>
      <c r="R1069" s="355">
        <v>20000</v>
      </c>
      <c r="S1069" s="355">
        <v>47130.98</v>
      </c>
      <c r="T1069" s="355">
        <v>20000</v>
      </c>
      <c r="U1069" s="354">
        <v>20000</v>
      </c>
      <c r="V1069" s="272"/>
      <c r="W1069" s="272"/>
      <c r="X1069" s="272"/>
      <c r="Y1069" s="273"/>
      <c r="Z1069" s="274"/>
      <c r="AA1069" s="274"/>
      <c r="AB1069" s="274"/>
      <c r="AC1069" s="274"/>
      <c r="AD1069" s="274"/>
      <c r="AE1069" s="274"/>
      <c r="AF1069" s="274"/>
      <c r="AG1069" s="274"/>
      <c r="AH1069" s="274"/>
      <c r="AI1069" s="274"/>
      <c r="AJ1069" s="274"/>
      <c r="AK1069" s="274"/>
      <c r="AL1069" s="274"/>
      <c r="AM1069" s="274"/>
      <c r="AN1069" s="274"/>
      <c r="AO1069" s="275"/>
      <c r="AP1069" s="276"/>
      <c r="AQ1069" s="277"/>
      <c r="AR1069" s="278"/>
      <c r="AS1069" s="278"/>
      <c r="AT1069" s="278"/>
      <c r="AU1069" s="278"/>
      <c r="AV1069" s="278"/>
      <c r="AW1069" s="278"/>
      <c r="AX1069" s="278"/>
      <c r="AY1069" s="278"/>
      <c r="AZ1069" s="278"/>
      <c r="BA1069" s="278"/>
      <c r="BB1069" s="278"/>
      <c r="BC1069" s="278"/>
      <c r="BD1069" s="278"/>
      <c r="BE1069" s="279"/>
      <c r="BF1069" s="265"/>
      <c r="BG1069" s="198"/>
    </row>
    <row r="1070" spans="1:59" ht="13.5" customHeight="1" x14ac:dyDescent="0.2">
      <c r="A1070" s="246" t="s">
        <v>95</v>
      </c>
      <c r="B1070" s="362">
        <v>779</v>
      </c>
      <c r="C1070" s="361">
        <v>503</v>
      </c>
      <c r="D1070" s="360" t="s">
        <v>384</v>
      </c>
      <c r="E1070" s="357" t="s">
        <v>96</v>
      </c>
      <c r="F1070" s="359"/>
      <c r="G1070" s="358"/>
      <c r="H1070" s="356">
        <v>10101</v>
      </c>
      <c r="I1070" s="355">
        <v>2203.66</v>
      </c>
      <c r="J1070" s="355">
        <v>0</v>
      </c>
      <c r="K1070" s="355">
        <v>293.18</v>
      </c>
      <c r="L1070" s="355">
        <v>0</v>
      </c>
      <c r="M1070" s="355">
        <v>0</v>
      </c>
      <c r="N1070" s="355">
        <v>250</v>
      </c>
      <c r="O1070" s="355">
        <v>600</v>
      </c>
      <c r="P1070" s="355">
        <v>900</v>
      </c>
      <c r="Q1070" s="355">
        <v>160.47999999999999</v>
      </c>
      <c r="R1070" s="355">
        <v>0</v>
      </c>
      <c r="S1070" s="355">
        <v>0</v>
      </c>
      <c r="T1070" s="355">
        <v>0</v>
      </c>
      <c r="U1070" s="354">
        <v>0</v>
      </c>
      <c r="V1070" s="272"/>
      <c r="W1070" s="272"/>
      <c r="X1070" s="272"/>
      <c r="Y1070" s="273"/>
      <c r="Z1070" s="274"/>
      <c r="AA1070" s="274"/>
      <c r="AB1070" s="274"/>
      <c r="AC1070" s="274"/>
      <c r="AD1070" s="274"/>
      <c r="AE1070" s="274"/>
      <c r="AF1070" s="274"/>
      <c r="AG1070" s="274"/>
      <c r="AH1070" s="274"/>
      <c r="AI1070" s="274"/>
      <c r="AJ1070" s="274"/>
      <c r="AK1070" s="274"/>
      <c r="AL1070" s="274"/>
      <c r="AM1070" s="274"/>
      <c r="AN1070" s="274"/>
      <c r="AO1070" s="275"/>
      <c r="AP1070" s="276"/>
      <c r="AQ1070" s="277"/>
      <c r="AR1070" s="278"/>
      <c r="AS1070" s="278"/>
      <c r="AT1070" s="278"/>
      <c r="AU1070" s="278"/>
      <c r="AV1070" s="278"/>
      <c r="AW1070" s="278"/>
      <c r="AX1070" s="278"/>
      <c r="AY1070" s="278"/>
      <c r="AZ1070" s="278"/>
      <c r="BA1070" s="278"/>
      <c r="BB1070" s="278"/>
      <c r="BC1070" s="278"/>
      <c r="BD1070" s="278"/>
      <c r="BE1070" s="279"/>
      <c r="BF1070" s="265"/>
      <c r="BG1070" s="198"/>
    </row>
    <row r="1071" spans="1:59" ht="13.5" customHeight="1" x14ac:dyDescent="0.2">
      <c r="A1071" s="246" t="s">
        <v>95</v>
      </c>
      <c r="B1071" s="362">
        <v>779</v>
      </c>
      <c r="C1071" s="361">
        <v>503</v>
      </c>
      <c r="D1071" s="360" t="s">
        <v>384</v>
      </c>
      <c r="E1071" s="357" t="s">
        <v>96</v>
      </c>
      <c r="F1071" s="359"/>
      <c r="G1071" s="358"/>
      <c r="H1071" s="356">
        <v>10101</v>
      </c>
      <c r="I1071" s="355">
        <v>31268.3</v>
      </c>
      <c r="J1071" s="355">
        <v>0</v>
      </c>
      <c r="K1071" s="355">
        <v>0</v>
      </c>
      <c r="L1071" s="355">
        <v>0</v>
      </c>
      <c r="M1071" s="355">
        <v>0</v>
      </c>
      <c r="N1071" s="355">
        <v>0</v>
      </c>
      <c r="O1071" s="355">
        <v>11875.54</v>
      </c>
      <c r="P1071" s="355">
        <v>11875.54</v>
      </c>
      <c r="Q1071" s="355">
        <v>7517.22</v>
      </c>
      <c r="R1071" s="355">
        <v>0</v>
      </c>
      <c r="S1071" s="355">
        <v>0</v>
      </c>
      <c r="T1071" s="355">
        <v>0</v>
      </c>
      <c r="U1071" s="354">
        <v>0</v>
      </c>
      <c r="V1071" s="272"/>
      <c r="W1071" s="272"/>
      <c r="X1071" s="272"/>
      <c r="Y1071" s="273"/>
      <c r="Z1071" s="274"/>
      <c r="AA1071" s="274"/>
      <c r="AB1071" s="274"/>
      <c r="AC1071" s="274"/>
      <c r="AD1071" s="274"/>
      <c r="AE1071" s="274"/>
      <c r="AF1071" s="274"/>
      <c r="AG1071" s="274"/>
      <c r="AH1071" s="274"/>
      <c r="AI1071" s="274"/>
      <c r="AJ1071" s="274"/>
      <c r="AK1071" s="274"/>
      <c r="AL1071" s="274"/>
      <c r="AM1071" s="274"/>
      <c r="AN1071" s="274"/>
      <c r="AO1071" s="275"/>
      <c r="AP1071" s="276"/>
      <c r="AQ1071" s="277"/>
      <c r="AR1071" s="278"/>
      <c r="AS1071" s="278"/>
      <c r="AT1071" s="278"/>
      <c r="AU1071" s="278"/>
      <c r="AV1071" s="278"/>
      <c r="AW1071" s="278"/>
      <c r="AX1071" s="278"/>
      <c r="AY1071" s="278"/>
      <c r="AZ1071" s="278"/>
      <c r="BA1071" s="278"/>
      <c r="BB1071" s="278"/>
      <c r="BC1071" s="278"/>
      <c r="BD1071" s="278"/>
      <c r="BE1071" s="279"/>
      <c r="BF1071" s="265"/>
      <c r="BG1071" s="198"/>
    </row>
    <row r="1072" spans="1:59" ht="13.5" customHeight="1" x14ac:dyDescent="0.2">
      <c r="A1072" s="246" t="s">
        <v>95</v>
      </c>
      <c r="B1072" s="362">
        <v>779</v>
      </c>
      <c r="C1072" s="361">
        <v>503</v>
      </c>
      <c r="D1072" s="360" t="s">
        <v>385</v>
      </c>
      <c r="E1072" s="357" t="s">
        <v>96</v>
      </c>
      <c r="F1072" s="359"/>
      <c r="G1072" s="358"/>
      <c r="H1072" s="356">
        <v>10101</v>
      </c>
      <c r="I1072" s="355">
        <v>108963.05</v>
      </c>
      <c r="J1072" s="355">
        <v>0</v>
      </c>
      <c r="K1072" s="355">
        <v>0</v>
      </c>
      <c r="L1072" s="355">
        <v>11845.54</v>
      </c>
      <c r="M1072" s="355">
        <v>19530</v>
      </c>
      <c r="N1072" s="355">
        <v>19530</v>
      </c>
      <c r="O1072" s="355">
        <v>19530</v>
      </c>
      <c r="P1072" s="355">
        <v>19530</v>
      </c>
      <c r="Q1072" s="355">
        <v>18997.509999999998</v>
      </c>
      <c r="R1072" s="355">
        <v>0</v>
      </c>
      <c r="S1072" s="355">
        <v>0</v>
      </c>
      <c r="T1072" s="355">
        <v>0</v>
      </c>
      <c r="U1072" s="354">
        <v>0</v>
      </c>
      <c r="V1072" s="272"/>
      <c r="W1072" s="272"/>
      <c r="X1072" s="272"/>
      <c r="Y1072" s="273"/>
      <c r="Z1072" s="274"/>
      <c r="AA1072" s="274"/>
      <c r="AB1072" s="274"/>
      <c r="AC1072" s="274"/>
      <c r="AD1072" s="274"/>
      <c r="AE1072" s="274"/>
      <c r="AF1072" s="274"/>
      <c r="AG1072" s="274"/>
      <c r="AH1072" s="274"/>
      <c r="AI1072" s="274"/>
      <c r="AJ1072" s="274"/>
      <c r="AK1072" s="274"/>
      <c r="AL1072" s="274"/>
      <c r="AM1072" s="274"/>
      <c r="AN1072" s="274"/>
      <c r="AO1072" s="275"/>
      <c r="AP1072" s="276"/>
      <c r="AQ1072" s="277"/>
      <c r="AR1072" s="278"/>
      <c r="AS1072" s="278"/>
      <c r="AT1072" s="278"/>
      <c r="AU1072" s="278"/>
      <c r="AV1072" s="278"/>
      <c r="AW1072" s="278"/>
      <c r="AX1072" s="278"/>
      <c r="AY1072" s="278"/>
      <c r="AZ1072" s="278"/>
      <c r="BA1072" s="278"/>
      <c r="BB1072" s="278"/>
      <c r="BC1072" s="278"/>
      <c r="BD1072" s="278"/>
      <c r="BE1072" s="279"/>
      <c r="BF1072" s="265"/>
      <c r="BG1072" s="198"/>
    </row>
    <row r="1073" spans="1:59" ht="13.5" customHeight="1" x14ac:dyDescent="0.2">
      <c r="A1073" s="246" t="s">
        <v>95</v>
      </c>
      <c r="B1073" s="362">
        <v>779</v>
      </c>
      <c r="C1073" s="361">
        <v>503</v>
      </c>
      <c r="D1073" s="360" t="s">
        <v>385</v>
      </c>
      <c r="E1073" s="357" t="s">
        <v>96</v>
      </c>
      <c r="F1073" s="359"/>
      <c r="G1073" s="358"/>
      <c r="H1073" s="356">
        <v>10101</v>
      </c>
      <c r="I1073" s="355">
        <v>20405.36</v>
      </c>
      <c r="J1073" s="355">
        <v>0</v>
      </c>
      <c r="K1073" s="355">
        <v>0</v>
      </c>
      <c r="L1073" s="355">
        <v>0</v>
      </c>
      <c r="M1073" s="355">
        <v>4405.3599999999997</v>
      </c>
      <c r="N1073" s="355">
        <v>4000</v>
      </c>
      <c r="O1073" s="355">
        <v>4000</v>
      </c>
      <c r="P1073" s="355">
        <v>4000</v>
      </c>
      <c r="Q1073" s="355">
        <v>4000</v>
      </c>
      <c r="R1073" s="355">
        <v>0</v>
      </c>
      <c r="S1073" s="355">
        <v>0</v>
      </c>
      <c r="T1073" s="355">
        <v>0</v>
      </c>
      <c r="U1073" s="354">
        <v>0</v>
      </c>
      <c r="V1073" s="272"/>
      <c r="W1073" s="272"/>
      <c r="X1073" s="272"/>
      <c r="Y1073" s="273"/>
      <c r="Z1073" s="274"/>
      <c r="AA1073" s="274"/>
      <c r="AB1073" s="274"/>
      <c r="AC1073" s="274"/>
      <c r="AD1073" s="274"/>
      <c r="AE1073" s="274"/>
      <c r="AF1073" s="274"/>
      <c r="AG1073" s="274"/>
      <c r="AH1073" s="274"/>
      <c r="AI1073" s="274"/>
      <c r="AJ1073" s="274"/>
      <c r="AK1073" s="274"/>
      <c r="AL1073" s="274"/>
      <c r="AM1073" s="274"/>
      <c r="AN1073" s="274"/>
      <c r="AO1073" s="275"/>
      <c r="AP1073" s="276"/>
      <c r="AQ1073" s="277"/>
      <c r="AR1073" s="278"/>
      <c r="AS1073" s="278"/>
      <c r="AT1073" s="278"/>
      <c r="AU1073" s="278"/>
      <c r="AV1073" s="278"/>
      <c r="AW1073" s="278"/>
      <c r="AX1073" s="278"/>
      <c r="AY1073" s="278"/>
      <c r="AZ1073" s="278"/>
      <c r="BA1073" s="278"/>
      <c r="BB1073" s="278"/>
      <c r="BC1073" s="278"/>
      <c r="BD1073" s="278"/>
      <c r="BE1073" s="279"/>
      <c r="BF1073" s="265"/>
      <c r="BG1073" s="198"/>
    </row>
    <row r="1074" spans="1:59" ht="13.5" customHeight="1" x14ac:dyDescent="0.2">
      <c r="A1074" s="246" t="s">
        <v>95</v>
      </c>
      <c r="B1074" s="362">
        <v>779</v>
      </c>
      <c r="C1074" s="361">
        <v>503</v>
      </c>
      <c r="D1074" s="360" t="s">
        <v>385</v>
      </c>
      <c r="E1074" s="357" t="s">
        <v>96</v>
      </c>
      <c r="F1074" s="359"/>
      <c r="G1074" s="358"/>
      <c r="H1074" s="356">
        <v>10101</v>
      </c>
      <c r="I1074" s="355">
        <v>12046.6</v>
      </c>
      <c r="J1074" s="355">
        <v>0</v>
      </c>
      <c r="K1074" s="355">
        <v>0</v>
      </c>
      <c r="L1074" s="355">
        <v>0</v>
      </c>
      <c r="M1074" s="355">
        <v>5000</v>
      </c>
      <c r="N1074" s="355">
        <v>4000</v>
      </c>
      <c r="O1074" s="355">
        <v>3046.6</v>
      </c>
      <c r="P1074" s="355">
        <v>0</v>
      </c>
      <c r="Q1074" s="355">
        <v>0</v>
      </c>
      <c r="R1074" s="355">
        <v>0</v>
      </c>
      <c r="S1074" s="355">
        <v>0</v>
      </c>
      <c r="T1074" s="355">
        <v>0</v>
      </c>
      <c r="U1074" s="354">
        <v>0</v>
      </c>
      <c r="V1074" s="272"/>
      <c r="W1074" s="272"/>
      <c r="X1074" s="272"/>
      <c r="Y1074" s="273"/>
      <c r="Z1074" s="274"/>
      <c r="AA1074" s="274"/>
      <c r="AB1074" s="274"/>
      <c r="AC1074" s="274"/>
      <c r="AD1074" s="274"/>
      <c r="AE1074" s="274"/>
      <c r="AF1074" s="274"/>
      <c r="AG1074" s="274"/>
      <c r="AH1074" s="274"/>
      <c r="AI1074" s="274"/>
      <c r="AJ1074" s="274"/>
      <c r="AK1074" s="274"/>
      <c r="AL1074" s="274"/>
      <c r="AM1074" s="274"/>
      <c r="AN1074" s="274"/>
      <c r="AO1074" s="275"/>
      <c r="AP1074" s="276"/>
      <c r="AQ1074" s="277"/>
      <c r="AR1074" s="278"/>
      <c r="AS1074" s="278"/>
      <c r="AT1074" s="278"/>
      <c r="AU1074" s="278"/>
      <c r="AV1074" s="278"/>
      <c r="AW1074" s="278"/>
      <c r="AX1074" s="278"/>
      <c r="AY1074" s="278"/>
      <c r="AZ1074" s="278"/>
      <c r="BA1074" s="278"/>
      <c r="BB1074" s="278"/>
      <c r="BC1074" s="278"/>
      <c r="BD1074" s="278"/>
      <c r="BE1074" s="279"/>
      <c r="BF1074" s="265"/>
      <c r="BG1074" s="198"/>
    </row>
    <row r="1075" spans="1:59" ht="13.5" customHeight="1" x14ac:dyDescent="0.2">
      <c r="A1075" s="246" t="s">
        <v>95</v>
      </c>
      <c r="B1075" s="362">
        <v>779</v>
      </c>
      <c r="C1075" s="361">
        <v>503</v>
      </c>
      <c r="D1075" s="360" t="s">
        <v>385</v>
      </c>
      <c r="E1075" s="357" t="s">
        <v>96</v>
      </c>
      <c r="F1075" s="359"/>
      <c r="G1075" s="358"/>
      <c r="H1075" s="356">
        <v>10101</v>
      </c>
      <c r="I1075" s="355">
        <v>8584.99</v>
      </c>
      <c r="J1075" s="355">
        <v>0</v>
      </c>
      <c r="K1075" s="355">
        <v>0</v>
      </c>
      <c r="L1075" s="355">
        <v>2500</v>
      </c>
      <c r="M1075" s="355">
        <v>4000</v>
      </c>
      <c r="N1075" s="355">
        <v>2084.9899999999998</v>
      </c>
      <c r="O1075" s="355">
        <v>0</v>
      </c>
      <c r="P1075" s="355">
        <v>0</v>
      </c>
      <c r="Q1075" s="355">
        <v>0</v>
      </c>
      <c r="R1075" s="355">
        <v>0</v>
      </c>
      <c r="S1075" s="355">
        <v>0</v>
      </c>
      <c r="T1075" s="355">
        <v>0</v>
      </c>
      <c r="U1075" s="354">
        <v>0</v>
      </c>
      <c r="V1075" s="272"/>
      <c r="W1075" s="272"/>
      <c r="X1075" s="272"/>
      <c r="Y1075" s="273"/>
      <c r="Z1075" s="274"/>
      <c r="AA1075" s="274"/>
      <c r="AB1075" s="274"/>
      <c r="AC1075" s="274"/>
      <c r="AD1075" s="274"/>
      <c r="AE1075" s="274"/>
      <c r="AF1075" s="274"/>
      <c r="AG1075" s="274"/>
      <c r="AH1075" s="274"/>
      <c r="AI1075" s="274"/>
      <c r="AJ1075" s="274"/>
      <c r="AK1075" s="274"/>
      <c r="AL1075" s="274"/>
      <c r="AM1075" s="274"/>
      <c r="AN1075" s="274"/>
      <c r="AO1075" s="275"/>
      <c r="AP1075" s="276"/>
      <c r="AQ1075" s="277"/>
      <c r="AR1075" s="278"/>
      <c r="AS1075" s="278"/>
      <c r="AT1075" s="278"/>
      <c r="AU1075" s="278"/>
      <c r="AV1075" s="278"/>
      <c r="AW1075" s="278"/>
      <c r="AX1075" s="278"/>
      <c r="AY1075" s="278"/>
      <c r="AZ1075" s="278"/>
      <c r="BA1075" s="278"/>
      <c r="BB1075" s="278"/>
      <c r="BC1075" s="278"/>
      <c r="BD1075" s="278"/>
      <c r="BE1075" s="279"/>
      <c r="BF1075" s="265"/>
      <c r="BG1075" s="198"/>
    </row>
    <row r="1076" spans="1:59" ht="13.5" customHeight="1" x14ac:dyDescent="0.2">
      <c r="A1076" s="246" t="s">
        <v>95</v>
      </c>
      <c r="B1076" s="362">
        <v>779</v>
      </c>
      <c r="C1076" s="361">
        <v>503</v>
      </c>
      <c r="D1076" s="360" t="s">
        <v>387</v>
      </c>
      <c r="E1076" s="357" t="s">
        <v>96</v>
      </c>
      <c r="F1076" s="359"/>
      <c r="G1076" s="358"/>
      <c r="H1076" s="356">
        <v>10101</v>
      </c>
      <c r="I1076" s="355">
        <v>150087.6</v>
      </c>
      <c r="J1076" s="355">
        <v>12526.54</v>
      </c>
      <c r="K1076" s="355">
        <v>12526.54</v>
      </c>
      <c r="L1076" s="355">
        <v>12526.54</v>
      </c>
      <c r="M1076" s="355">
        <v>12526.54</v>
      </c>
      <c r="N1076" s="355">
        <v>12526.54</v>
      </c>
      <c r="O1076" s="355">
        <v>12526.54</v>
      </c>
      <c r="P1076" s="355">
        <v>12526.54</v>
      </c>
      <c r="Q1076" s="355">
        <v>12526.54</v>
      </c>
      <c r="R1076" s="355">
        <v>12526.54</v>
      </c>
      <c r="S1076" s="355">
        <v>12526.54</v>
      </c>
      <c r="T1076" s="355">
        <v>12526.54</v>
      </c>
      <c r="U1076" s="354">
        <v>12295.66</v>
      </c>
      <c r="V1076" s="272"/>
      <c r="W1076" s="272"/>
      <c r="X1076" s="272"/>
      <c r="Y1076" s="273"/>
      <c r="Z1076" s="274"/>
      <c r="AA1076" s="274"/>
      <c r="AB1076" s="274"/>
      <c r="AC1076" s="274"/>
      <c r="AD1076" s="274"/>
      <c r="AE1076" s="274"/>
      <c r="AF1076" s="274"/>
      <c r="AG1076" s="274"/>
      <c r="AH1076" s="274"/>
      <c r="AI1076" s="274"/>
      <c r="AJ1076" s="274"/>
      <c r="AK1076" s="274"/>
      <c r="AL1076" s="274"/>
      <c r="AM1076" s="274"/>
      <c r="AN1076" s="274"/>
      <c r="AO1076" s="275"/>
      <c r="AP1076" s="276"/>
      <c r="AQ1076" s="277"/>
      <c r="AR1076" s="278"/>
      <c r="AS1076" s="278"/>
      <c r="AT1076" s="278"/>
      <c r="AU1076" s="278"/>
      <c r="AV1076" s="278"/>
      <c r="AW1076" s="278"/>
      <c r="AX1076" s="278"/>
      <c r="AY1076" s="278"/>
      <c r="AZ1076" s="278"/>
      <c r="BA1076" s="278"/>
      <c r="BB1076" s="278"/>
      <c r="BC1076" s="278"/>
      <c r="BD1076" s="278"/>
      <c r="BE1076" s="279"/>
      <c r="BF1076" s="265"/>
      <c r="BG1076" s="198"/>
    </row>
    <row r="1077" spans="1:59" ht="13.5" customHeight="1" x14ac:dyDescent="0.2">
      <c r="A1077" s="246" t="s">
        <v>95</v>
      </c>
      <c r="B1077" s="362">
        <v>779</v>
      </c>
      <c r="C1077" s="361">
        <v>503</v>
      </c>
      <c r="D1077" s="360" t="s">
        <v>387</v>
      </c>
      <c r="E1077" s="357" t="s">
        <v>96</v>
      </c>
      <c r="F1077" s="359"/>
      <c r="G1077" s="358"/>
      <c r="H1077" s="356">
        <v>10101</v>
      </c>
      <c r="I1077" s="355">
        <v>26722.560000000001</v>
      </c>
      <c r="J1077" s="355">
        <v>0</v>
      </c>
      <c r="K1077" s="355">
        <v>4000</v>
      </c>
      <c r="L1077" s="355">
        <v>4000</v>
      </c>
      <c r="M1077" s="355">
        <v>0</v>
      </c>
      <c r="N1077" s="355">
        <v>4000</v>
      </c>
      <c r="O1077" s="355">
        <v>0</v>
      </c>
      <c r="P1077" s="355">
        <v>8000</v>
      </c>
      <c r="Q1077" s="355">
        <v>0</v>
      </c>
      <c r="R1077" s="355">
        <v>3000</v>
      </c>
      <c r="S1077" s="355">
        <v>0</v>
      </c>
      <c r="T1077" s="355">
        <v>3722.56</v>
      </c>
      <c r="U1077" s="354">
        <v>0</v>
      </c>
      <c r="V1077" s="272"/>
      <c r="W1077" s="272"/>
      <c r="X1077" s="272"/>
      <c r="Y1077" s="273"/>
      <c r="Z1077" s="274"/>
      <c r="AA1077" s="274"/>
      <c r="AB1077" s="274"/>
      <c r="AC1077" s="274"/>
      <c r="AD1077" s="274"/>
      <c r="AE1077" s="274"/>
      <c r="AF1077" s="274"/>
      <c r="AG1077" s="274"/>
      <c r="AH1077" s="274"/>
      <c r="AI1077" s="274"/>
      <c r="AJ1077" s="274"/>
      <c r="AK1077" s="274"/>
      <c r="AL1077" s="274"/>
      <c r="AM1077" s="274"/>
      <c r="AN1077" s="274"/>
      <c r="AO1077" s="275"/>
      <c r="AP1077" s="276"/>
      <c r="AQ1077" s="277"/>
      <c r="AR1077" s="278"/>
      <c r="AS1077" s="278"/>
      <c r="AT1077" s="278"/>
      <c r="AU1077" s="278"/>
      <c r="AV1077" s="278"/>
      <c r="AW1077" s="278"/>
      <c r="AX1077" s="278"/>
      <c r="AY1077" s="278"/>
      <c r="AZ1077" s="278"/>
      <c r="BA1077" s="278"/>
      <c r="BB1077" s="278"/>
      <c r="BC1077" s="278"/>
      <c r="BD1077" s="278"/>
      <c r="BE1077" s="279"/>
      <c r="BF1077" s="265"/>
      <c r="BG1077" s="198"/>
    </row>
    <row r="1078" spans="1:59" ht="13.5" customHeight="1" x14ac:dyDescent="0.2">
      <c r="A1078" s="246" t="s">
        <v>95</v>
      </c>
      <c r="B1078" s="362">
        <v>779</v>
      </c>
      <c r="C1078" s="361">
        <v>503</v>
      </c>
      <c r="D1078" s="360" t="s">
        <v>386</v>
      </c>
      <c r="E1078" s="357" t="s">
        <v>96</v>
      </c>
      <c r="F1078" s="359"/>
      <c r="G1078" s="358"/>
      <c r="H1078" s="356">
        <v>10101</v>
      </c>
      <c r="I1078" s="355">
        <v>549809.49</v>
      </c>
      <c r="J1078" s="355">
        <v>45885.08</v>
      </c>
      <c r="K1078" s="355">
        <v>25100</v>
      </c>
      <c r="L1078" s="355">
        <v>25100</v>
      </c>
      <c r="M1078" s="355">
        <v>30354.92</v>
      </c>
      <c r="N1078" s="355">
        <v>76980</v>
      </c>
      <c r="O1078" s="355">
        <v>41140</v>
      </c>
      <c r="P1078" s="355">
        <v>87669.49</v>
      </c>
      <c r="Q1078" s="355">
        <v>61140</v>
      </c>
      <c r="R1078" s="355">
        <v>77180</v>
      </c>
      <c r="S1078" s="355">
        <v>29060</v>
      </c>
      <c r="T1078" s="355">
        <v>25100</v>
      </c>
      <c r="U1078" s="354">
        <v>25100</v>
      </c>
      <c r="V1078" s="272"/>
      <c r="W1078" s="272"/>
      <c r="X1078" s="272"/>
      <c r="Y1078" s="273"/>
      <c r="Z1078" s="274"/>
      <c r="AA1078" s="274"/>
      <c r="AB1078" s="274"/>
      <c r="AC1078" s="274"/>
      <c r="AD1078" s="274"/>
      <c r="AE1078" s="274"/>
      <c r="AF1078" s="274"/>
      <c r="AG1078" s="274"/>
      <c r="AH1078" s="274"/>
      <c r="AI1078" s="274"/>
      <c r="AJ1078" s="274"/>
      <c r="AK1078" s="274"/>
      <c r="AL1078" s="274"/>
      <c r="AM1078" s="274"/>
      <c r="AN1078" s="274"/>
      <c r="AO1078" s="275"/>
      <c r="AP1078" s="276"/>
      <c r="AQ1078" s="277"/>
      <c r="AR1078" s="278"/>
      <c r="AS1078" s="278"/>
      <c r="AT1078" s="278"/>
      <c r="AU1078" s="278"/>
      <c r="AV1078" s="278"/>
      <c r="AW1078" s="278"/>
      <c r="AX1078" s="278"/>
      <c r="AY1078" s="278"/>
      <c r="AZ1078" s="278"/>
      <c r="BA1078" s="278"/>
      <c r="BB1078" s="278"/>
      <c r="BC1078" s="278"/>
      <c r="BD1078" s="278"/>
      <c r="BE1078" s="279"/>
      <c r="BF1078" s="265"/>
      <c r="BG1078" s="198"/>
    </row>
    <row r="1079" spans="1:59" ht="13.5" customHeight="1" x14ac:dyDescent="0.2">
      <c r="A1079" s="246" t="s">
        <v>95</v>
      </c>
      <c r="B1079" s="362">
        <v>779</v>
      </c>
      <c r="C1079" s="361">
        <v>503</v>
      </c>
      <c r="D1079" s="360" t="s">
        <v>386</v>
      </c>
      <c r="E1079" s="357" t="s">
        <v>96</v>
      </c>
      <c r="F1079" s="359"/>
      <c r="G1079" s="358"/>
      <c r="H1079" s="356">
        <v>10101</v>
      </c>
      <c r="I1079" s="355">
        <v>134130</v>
      </c>
      <c r="J1079" s="355">
        <v>0</v>
      </c>
      <c r="K1079" s="355">
        <v>50.92</v>
      </c>
      <c r="L1079" s="355">
        <v>0</v>
      </c>
      <c r="M1079" s="355">
        <v>20785.080000000002</v>
      </c>
      <c r="N1079" s="355">
        <v>24160</v>
      </c>
      <c r="O1079" s="355">
        <v>20000</v>
      </c>
      <c r="P1079" s="355">
        <v>29134</v>
      </c>
      <c r="Q1079" s="355">
        <v>10000</v>
      </c>
      <c r="R1079" s="355">
        <v>10000</v>
      </c>
      <c r="S1079" s="355">
        <v>20000</v>
      </c>
      <c r="T1079" s="355">
        <v>0</v>
      </c>
      <c r="U1079" s="354">
        <v>0</v>
      </c>
      <c r="V1079" s="272"/>
      <c r="W1079" s="272"/>
      <c r="X1079" s="272"/>
      <c r="Y1079" s="273"/>
      <c r="Z1079" s="274"/>
      <c r="AA1079" s="274"/>
      <c r="AB1079" s="274"/>
      <c r="AC1079" s="274"/>
      <c r="AD1079" s="274"/>
      <c r="AE1079" s="274"/>
      <c r="AF1079" s="274"/>
      <c r="AG1079" s="274"/>
      <c r="AH1079" s="274"/>
      <c r="AI1079" s="274"/>
      <c r="AJ1079" s="274"/>
      <c r="AK1079" s="274"/>
      <c r="AL1079" s="274"/>
      <c r="AM1079" s="274"/>
      <c r="AN1079" s="274"/>
      <c r="AO1079" s="275"/>
      <c r="AP1079" s="276"/>
      <c r="AQ1079" s="277"/>
      <c r="AR1079" s="278"/>
      <c r="AS1079" s="278"/>
      <c r="AT1079" s="278"/>
      <c r="AU1079" s="278"/>
      <c r="AV1079" s="278"/>
      <c r="AW1079" s="278"/>
      <c r="AX1079" s="278"/>
      <c r="AY1079" s="278"/>
      <c r="AZ1079" s="278"/>
      <c r="BA1079" s="278"/>
      <c r="BB1079" s="278"/>
      <c r="BC1079" s="278"/>
      <c r="BD1079" s="278"/>
      <c r="BE1079" s="279"/>
      <c r="BF1079" s="265"/>
      <c r="BG1079" s="198"/>
    </row>
    <row r="1080" spans="1:59" ht="13.5" customHeight="1" x14ac:dyDescent="0.2">
      <c r="A1080" s="246" t="s">
        <v>95</v>
      </c>
      <c r="B1080" s="362">
        <v>779</v>
      </c>
      <c r="C1080" s="361">
        <v>503</v>
      </c>
      <c r="D1080" s="360" t="s">
        <v>386</v>
      </c>
      <c r="E1080" s="357" t="s">
        <v>96</v>
      </c>
      <c r="F1080" s="359"/>
      <c r="G1080" s="358"/>
      <c r="H1080" s="356">
        <v>10101</v>
      </c>
      <c r="I1080" s="355">
        <v>12344.74</v>
      </c>
      <c r="J1080" s="355">
        <v>0</v>
      </c>
      <c r="K1080" s="355">
        <v>0</v>
      </c>
      <c r="L1080" s="355">
        <v>0</v>
      </c>
      <c r="M1080" s="355">
        <v>0</v>
      </c>
      <c r="N1080" s="355">
        <v>0</v>
      </c>
      <c r="O1080" s="355">
        <v>0</v>
      </c>
      <c r="P1080" s="355">
        <v>0</v>
      </c>
      <c r="Q1080" s="355">
        <v>12344.74</v>
      </c>
      <c r="R1080" s="355">
        <v>0</v>
      </c>
      <c r="S1080" s="355">
        <v>0</v>
      </c>
      <c r="T1080" s="355">
        <v>0</v>
      </c>
      <c r="U1080" s="354">
        <v>0</v>
      </c>
      <c r="V1080" s="272"/>
      <c r="W1080" s="272"/>
      <c r="X1080" s="272"/>
      <c r="Y1080" s="273"/>
      <c r="Z1080" s="274"/>
      <c r="AA1080" s="274"/>
      <c r="AB1080" s="274"/>
      <c r="AC1080" s="274"/>
      <c r="AD1080" s="274"/>
      <c r="AE1080" s="274"/>
      <c r="AF1080" s="274"/>
      <c r="AG1080" s="274"/>
      <c r="AH1080" s="274"/>
      <c r="AI1080" s="274"/>
      <c r="AJ1080" s="274"/>
      <c r="AK1080" s="274"/>
      <c r="AL1080" s="274"/>
      <c r="AM1080" s="274"/>
      <c r="AN1080" s="274"/>
      <c r="AO1080" s="275"/>
      <c r="AP1080" s="276"/>
      <c r="AQ1080" s="277"/>
      <c r="AR1080" s="278"/>
      <c r="AS1080" s="278"/>
      <c r="AT1080" s="278"/>
      <c r="AU1080" s="278"/>
      <c r="AV1080" s="278"/>
      <c r="AW1080" s="278"/>
      <c r="AX1080" s="278"/>
      <c r="AY1080" s="278"/>
      <c r="AZ1080" s="278"/>
      <c r="BA1080" s="278"/>
      <c r="BB1080" s="278"/>
      <c r="BC1080" s="278"/>
      <c r="BD1080" s="278"/>
      <c r="BE1080" s="279"/>
      <c r="BF1080" s="265"/>
      <c r="BG1080" s="198"/>
    </row>
    <row r="1081" spans="1:59" ht="13.5" customHeight="1" x14ac:dyDescent="0.2">
      <c r="A1081" s="246" t="s">
        <v>95</v>
      </c>
      <c r="B1081" s="362">
        <v>779</v>
      </c>
      <c r="C1081" s="361">
        <v>503</v>
      </c>
      <c r="D1081" s="360" t="s">
        <v>386</v>
      </c>
      <c r="E1081" s="357" t="s">
        <v>96</v>
      </c>
      <c r="F1081" s="359"/>
      <c r="G1081" s="358"/>
      <c r="H1081" s="356">
        <v>10101</v>
      </c>
      <c r="I1081" s="355">
        <v>55227.32</v>
      </c>
      <c r="J1081" s="355">
        <v>0</v>
      </c>
      <c r="K1081" s="355">
        <v>0</v>
      </c>
      <c r="L1081" s="355">
        <v>0</v>
      </c>
      <c r="M1081" s="355">
        <v>55227.32</v>
      </c>
      <c r="N1081" s="355">
        <v>0</v>
      </c>
      <c r="O1081" s="355">
        <v>0</v>
      </c>
      <c r="P1081" s="355">
        <v>0</v>
      </c>
      <c r="Q1081" s="355">
        <v>0</v>
      </c>
      <c r="R1081" s="355">
        <v>0</v>
      </c>
      <c r="S1081" s="355">
        <v>0</v>
      </c>
      <c r="T1081" s="355">
        <v>0</v>
      </c>
      <c r="U1081" s="354">
        <v>0</v>
      </c>
      <c r="V1081" s="272"/>
      <c r="W1081" s="272"/>
      <c r="X1081" s="272"/>
      <c r="Y1081" s="273"/>
      <c r="Z1081" s="274"/>
      <c r="AA1081" s="274"/>
      <c r="AB1081" s="274"/>
      <c r="AC1081" s="274"/>
      <c r="AD1081" s="274"/>
      <c r="AE1081" s="274"/>
      <c r="AF1081" s="274"/>
      <c r="AG1081" s="274"/>
      <c r="AH1081" s="274"/>
      <c r="AI1081" s="274"/>
      <c r="AJ1081" s="274"/>
      <c r="AK1081" s="274"/>
      <c r="AL1081" s="274"/>
      <c r="AM1081" s="274"/>
      <c r="AN1081" s="274"/>
      <c r="AO1081" s="275"/>
      <c r="AP1081" s="276"/>
      <c r="AQ1081" s="277"/>
      <c r="AR1081" s="278"/>
      <c r="AS1081" s="278"/>
      <c r="AT1081" s="278"/>
      <c r="AU1081" s="278"/>
      <c r="AV1081" s="278"/>
      <c r="AW1081" s="278"/>
      <c r="AX1081" s="278"/>
      <c r="AY1081" s="278"/>
      <c r="AZ1081" s="278"/>
      <c r="BA1081" s="278"/>
      <c r="BB1081" s="278"/>
      <c r="BC1081" s="278"/>
      <c r="BD1081" s="278"/>
      <c r="BE1081" s="279"/>
      <c r="BF1081" s="265"/>
      <c r="BG1081" s="198"/>
    </row>
    <row r="1082" spans="1:59" ht="13.5" customHeight="1" x14ac:dyDescent="0.2">
      <c r="A1082" s="246" t="s">
        <v>95</v>
      </c>
      <c r="B1082" s="362">
        <v>779</v>
      </c>
      <c r="C1082" s="361">
        <v>503</v>
      </c>
      <c r="D1082" s="360" t="s">
        <v>386</v>
      </c>
      <c r="E1082" s="357" t="s">
        <v>96</v>
      </c>
      <c r="F1082" s="359"/>
      <c r="G1082" s="358"/>
      <c r="H1082" s="356">
        <v>10101</v>
      </c>
      <c r="I1082" s="355">
        <v>75619.13</v>
      </c>
      <c r="J1082" s="355">
        <v>0</v>
      </c>
      <c r="K1082" s="355">
        <v>0</v>
      </c>
      <c r="L1082" s="355">
        <v>0</v>
      </c>
      <c r="M1082" s="355">
        <v>10000</v>
      </c>
      <c r="N1082" s="355">
        <v>20000</v>
      </c>
      <c r="O1082" s="355">
        <v>20000</v>
      </c>
      <c r="P1082" s="355">
        <v>10010</v>
      </c>
      <c r="Q1082" s="355">
        <v>15609.13</v>
      </c>
      <c r="R1082" s="355">
        <v>0</v>
      </c>
      <c r="S1082" s="355">
        <v>0</v>
      </c>
      <c r="T1082" s="355">
        <v>0</v>
      </c>
      <c r="U1082" s="354">
        <v>0</v>
      </c>
      <c r="V1082" s="272"/>
      <c r="W1082" s="272"/>
      <c r="X1082" s="272"/>
      <c r="Y1082" s="273"/>
      <c r="Z1082" s="274"/>
      <c r="AA1082" s="274"/>
      <c r="AB1082" s="274"/>
      <c r="AC1082" s="274"/>
      <c r="AD1082" s="274"/>
      <c r="AE1082" s="274"/>
      <c r="AF1082" s="274"/>
      <c r="AG1082" s="274"/>
      <c r="AH1082" s="274"/>
      <c r="AI1082" s="274"/>
      <c r="AJ1082" s="274"/>
      <c r="AK1082" s="274"/>
      <c r="AL1082" s="274"/>
      <c r="AM1082" s="274"/>
      <c r="AN1082" s="274"/>
      <c r="AO1082" s="275"/>
      <c r="AP1082" s="276"/>
      <c r="AQ1082" s="277"/>
      <c r="AR1082" s="278"/>
      <c r="AS1082" s="278"/>
      <c r="AT1082" s="278"/>
      <c r="AU1082" s="278"/>
      <c r="AV1082" s="278"/>
      <c r="AW1082" s="278"/>
      <c r="AX1082" s="278"/>
      <c r="AY1082" s="278"/>
      <c r="AZ1082" s="278"/>
      <c r="BA1082" s="278"/>
      <c r="BB1082" s="278"/>
      <c r="BC1082" s="278"/>
      <c r="BD1082" s="278"/>
      <c r="BE1082" s="279"/>
      <c r="BF1082" s="265"/>
      <c r="BG1082" s="198"/>
    </row>
    <row r="1083" spans="1:59" ht="13.5" customHeight="1" x14ac:dyDescent="0.2">
      <c r="A1083" s="246" t="s">
        <v>95</v>
      </c>
      <c r="B1083" s="362">
        <v>779</v>
      </c>
      <c r="C1083" s="361">
        <v>503</v>
      </c>
      <c r="D1083" s="360" t="s">
        <v>386</v>
      </c>
      <c r="E1083" s="357" t="s">
        <v>96</v>
      </c>
      <c r="F1083" s="359"/>
      <c r="G1083" s="358"/>
      <c r="H1083" s="356">
        <v>10101</v>
      </c>
      <c r="I1083" s="355">
        <v>50396.1</v>
      </c>
      <c r="J1083" s="355">
        <v>0</v>
      </c>
      <c r="K1083" s="355">
        <v>0</v>
      </c>
      <c r="L1083" s="355">
        <v>0</v>
      </c>
      <c r="M1083" s="355">
        <v>15000</v>
      </c>
      <c r="N1083" s="355">
        <v>0</v>
      </c>
      <c r="O1083" s="355">
        <v>10000</v>
      </c>
      <c r="P1083" s="355">
        <v>15396.1</v>
      </c>
      <c r="Q1083" s="355">
        <v>10000</v>
      </c>
      <c r="R1083" s="355">
        <v>0</v>
      </c>
      <c r="S1083" s="355">
        <v>0</v>
      </c>
      <c r="T1083" s="355">
        <v>0</v>
      </c>
      <c r="U1083" s="354">
        <v>0</v>
      </c>
      <c r="V1083" s="272"/>
      <c r="W1083" s="272"/>
      <c r="X1083" s="272"/>
      <c r="Y1083" s="273"/>
      <c r="Z1083" s="274"/>
      <c r="AA1083" s="274"/>
      <c r="AB1083" s="274"/>
      <c r="AC1083" s="274"/>
      <c r="AD1083" s="274"/>
      <c r="AE1083" s="274"/>
      <c r="AF1083" s="274"/>
      <c r="AG1083" s="274"/>
      <c r="AH1083" s="274"/>
      <c r="AI1083" s="274"/>
      <c r="AJ1083" s="274"/>
      <c r="AK1083" s="274"/>
      <c r="AL1083" s="274"/>
      <c r="AM1083" s="274"/>
      <c r="AN1083" s="274"/>
      <c r="AO1083" s="275"/>
      <c r="AP1083" s="276"/>
      <c r="AQ1083" s="277"/>
      <c r="AR1083" s="278"/>
      <c r="AS1083" s="278"/>
      <c r="AT1083" s="278"/>
      <c r="AU1083" s="278"/>
      <c r="AV1083" s="278"/>
      <c r="AW1083" s="278"/>
      <c r="AX1083" s="278"/>
      <c r="AY1083" s="278"/>
      <c r="AZ1083" s="278"/>
      <c r="BA1083" s="278"/>
      <c r="BB1083" s="278"/>
      <c r="BC1083" s="278"/>
      <c r="BD1083" s="278"/>
      <c r="BE1083" s="279"/>
      <c r="BF1083" s="265"/>
      <c r="BG1083" s="198"/>
    </row>
    <row r="1084" spans="1:59" ht="13.5" customHeight="1" x14ac:dyDescent="0.2">
      <c r="A1084" s="246" t="s">
        <v>95</v>
      </c>
      <c r="B1084" s="362">
        <v>779</v>
      </c>
      <c r="C1084" s="361">
        <v>503</v>
      </c>
      <c r="D1084" s="360" t="s">
        <v>386</v>
      </c>
      <c r="E1084" s="357" t="s">
        <v>96</v>
      </c>
      <c r="F1084" s="359"/>
      <c r="G1084" s="358"/>
      <c r="H1084" s="356">
        <v>10101</v>
      </c>
      <c r="I1084" s="355">
        <v>92886.48</v>
      </c>
      <c r="J1084" s="355">
        <v>0</v>
      </c>
      <c r="K1084" s="355">
        <v>10000</v>
      </c>
      <c r="L1084" s="355">
        <v>5000</v>
      </c>
      <c r="M1084" s="355">
        <v>10000</v>
      </c>
      <c r="N1084" s="355">
        <v>15000</v>
      </c>
      <c r="O1084" s="355">
        <v>12886.48</v>
      </c>
      <c r="P1084" s="355">
        <v>15000</v>
      </c>
      <c r="Q1084" s="355">
        <v>5000</v>
      </c>
      <c r="R1084" s="355">
        <v>5000</v>
      </c>
      <c r="S1084" s="355">
        <v>5000</v>
      </c>
      <c r="T1084" s="355">
        <v>5000</v>
      </c>
      <c r="U1084" s="354">
        <v>5000</v>
      </c>
      <c r="V1084" s="272"/>
      <c r="W1084" s="272"/>
      <c r="X1084" s="272"/>
      <c r="Y1084" s="273"/>
      <c r="Z1084" s="274"/>
      <c r="AA1084" s="274"/>
      <c r="AB1084" s="274"/>
      <c r="AC1084" s="274"/>
      <c r="AD1084" s="274"/>
      <c r="AE1084" s="274"/>
      <c r="AF1084" s="274"/>
      <c r="AG1084" s="274"/>
      <c r="AH1084" s="274"/>
      <c r="AI1084" s="274"/>
      <c r="AJ1084" s="274"/>
      <c r="AK1084" s="274"/>
      <c r="AL1084" s="274"/>
      <c r="AM1084" s="274"/>
      <c r="AN1084" s="274"/>
      <c r="AO1084" s="275"/>
      <c r="AP1084" s="276"/>
      <c r="AQ1084" s="277"/>
      <c r="AR1084" s="278"/>
      <c r="AS1084" s="278"/>
      <c r="AT1084" s="278"/>
      <c r="AU1084" s="278"/>
      <c r="AV1084" s="278"/>
      <c r="AW1084" s="278"/>
      <c r="AX1084" s="278"/>
      <c r="AY1084" s="278"/>
      <c r="AZ1084" s="278"/>
      <c r="BA1084" s="278"/>
      <c r="BB1084" s="278"/>
      <c r="BC1084" s="278"/>
      <c r="BD1084" s="278"/>
      <c r="BE1084" s="279"/>
      <c r="BF1084" s="265"/>
      <c r="BG1084" s="198"/>
    </row>
    <row r="1085" spans="1:59" ht="24" customHeight="1" x14ac:dyDescent="0.2">
      <c r="A1085" s="246" t="s">
        <v>104</v>
      </c>
      <c r="B1085" s="362">
        <v>779</v>
      </c>
      <c r="C1085" s="361">
        <v>503</v>
      </c>
      <c r="D1085" s="360" t="s">
        <v>386</v>
      </c>
      <c r="E1085" s="357" t="s">
        <v>105</v>
      </c>
      <c r="F1085" s="359"/>
      <c r="G1085" s="358"/>
      <c r="H1085" s="356">
        <v>10101</v>
      </c>
      <c r="I1085" s="355">
        <v>36381</v>
      </c>
      <c r="J1085" s="355">
        <v>0</v>
      </c>
      <c r="K1085" s="355">
        <v>0</v>
      </c>
      <c r="L1085" s="355">
        <v>0</v>
      </c>
      <c r="M1085" s="355">
        <v>9100</v>
      </c>
      <c r="N1085" s="355">
        <v>0</v>
      </c>
      <c r="O1085" s="355">
        <v>0</v>
      </c>
      <c r="P1085" s="355">
        <v>9100</v>
      </c>
      <c r="Q1085" s="355">
        <v>0</v>
      </c>
      <c r="R1085" s="355">
        <v>0</v>
      </c>
      <c r="S1085" s="355">
        <v>9100</v>
      </c>
      <c r="T1085" s="355">
        <v>0</v>
      </c>
      <c r="U1085" s="354">
        <v>9081</v>
      </c>
      <c r="V1085" s="272"/>
      <c r="W1085" s="272"/>
      <c r="X1085" s="272"/>
      <c r="Y1085" s="273"/>
      <c r="Z1085" s="274"/>
      <c r="AA1085" s="274"/>
      <c r="AB1085" s="274"/>
      <c r="AC1085" s="274"/>
      <c r="AD1085" s="274"/>
      <c r="AE1085" s="274"/>
      <c r="AF1085" s="274"/>
      <c r="AG1085" s="274"/>
      <c r="AH1085" s="274"/>
      <c r="AI1085" s="274"/>
      <c r="AJ1085" s="274"/>
      <c r="AK1085" s="274"/>
      <c r="AL1085" s="274"/>
      <c r="AM1085" s="274"/>
      <c r="AN1085" s="274"/>
      <c r="AO1085" s="275"/>
      <c r="AP1085" s="276"/>
      <c r="AQ1085" s="277"/>
      <c r="AR1085" s="278"/>
      <c r="AS1085" s="278"/>
      <c r="AT1085" s="278"/>
      <c r="AU1085" s="278"/>
      <c r="AV1085" s="278"/>
      <c r="AW1085" s="278"/>
      <c r="AX1085" s="278"/>
      <c r="AY1085" s="278"/>
      <c r="AZ1085" s="278"/>
      <c r="BA1085" s="278"/>
      <c r="BB1085" s="278"/>
      <c r="BC1085" s="278"/>
      <c r="BD1085" s="278"/>
      <c r="BE1085" s="279"/>
      <c r="BF1085" s="265"/>
      <c r="BG1085" s="198"/>
    </row>
    <row r="1086" spans="1:59" ht="15.75" customHeight="1" x14ac:dyDescent="0.2">
      <c r="A1086" s="246" t="s">
        <v>97</v>
      </c>
      <c r="B1086" s="362">
        <v>779</v>
      </c>
      <c r="C1086" s="361">
        <v>503</v>
      </c>
      <c r="D1086" s="360" t="s">
        <v>386</v>
      </c>
      <c r="E1086" s="357" t="s">
        <v>98</v>
      </c>
      <c r="F1086" s="359"/>
      <c r="G1086" s="358"/>
      <c r="H1086" s="356">
        <v>10101</v>
      </c>
      <c r="I1086" s="355">
        <v>12100</v>
      </c>
      <c r="J1086" s="355">
        <v>0</v>
      </c>
      <c r="K1086" s="355">
        <v>0</v>
      </c>
      <c r="L1086" s="355">
        <v>0</v>
      </c>
      <c r="M1086" s="355">
        <v>3025</v>
      </c>
      <c r="N1086" s="355">
        <v>0</v>
      </c>
      <c r="O1086" s="355">
        <v>0</v>
      </c>
      <c r="P1086" s="355">
        <v>3025</v>
      </c>
      <c r="Q1086" s="355">
        <v>0</v>
      </c>
      <c r="R1086" s="355">
        <v>0</v>
      </c>
      <c r="S1086" s="355">
        <v>3025</v>
      </c>
      <c r="T1086" s="355">
        <v>0</v>
      </c>
      <c r="U1086" s="354">
        <v>3025</v>
      </c>
      <c r="V1086" s="272"/>
      <c r="W1086" s="272"/>
      <c r="X1086" s="272"/>
      <c r="Y1086" s="273"/>
      <c r="Z1086" s="274"/>
      <c r="AA1086" s="274"/>
      <c r="AB1086" s="274"/>
      <c r="AC1086" s="274"/>
      <c r="AD1086" s="274"/>
      <c r="AE1086" s="274"/>
      <c r="AF1086" s="274"/>
      <c r="AG1086" s="274"/>
      <c r="AH1086" s="274"/>
      <c r="AI1086" s="274"/>
      <c r="AJ1086" s="274"/>
      <c r="AK1086" s="274"/>
      <c r="AL1086" s="274"/>
      <c r="AM1086" s="274"/>
      <c r="AN1086" s="274"/>
      <c r="AO1086" s="275"/>
      <c r="AP1086" s="276"/>
      <c r="AQ1086" s="277"/>
      <c r="AR1086" s="278"/>
      <c r="AS1086" s="278"/>
      <c r="AT1086" s="278"/>
      <c r="AU1086" s="278"/>
      <c r="AV1086" s="278"/>
      <c r="AW1086" s="278"/>
      <c r="AX1086" s="278"/>
      <c r="AY1086" s="278"/>
      <c r="AZ1086" s="278"/>
      <c r="BA1086" s="278"/>
      <c r="BB1086" s="278"/>
      <c r="BC1086" s="278"/>
      <c r="BD1086" s="278"/>
      <c r="BE1086" s="279"/>
      <c r="BF1086" s="265"/>
      <c r="BG1086" s="198"/>
    </row>
    <row r="1087" spans="1:59" ht="13.5" customHeight="1" x14ac:dyDescent="0.2">
      <c r="A1087" s="246" t="s">
        <v>95</v>
      </c>
      <c r="B1087" s="362">
        <v>779</v>
      </c>
      <c r="C1087" s="361">
        <v>503</v>
      </c>
      <c r="D1087" s="360" t="s">
        <v>1023</v>
      </c>
      <c r="E1087" s="357" t="s">
        <v>96</v>
      </c>
      <c r="F1087" s="359"/>
      <c r="G1087" s="358" t="s">
        <v>935</v>
      </c>
      <c r="H1087" s="356">
        <v>10204</v>
      </c>
      <c r="I1087" s="355">
        <v>270000</v>
      </c>
      <c r="J1087" s="355">
        <v>0</v>
      </c>
      <c r="K1087" s="355">
        <v>0</v>
      </c>
      <c r="L1087" s="355">
        <v>0</v>
      </c>
      <c r="M1087" s="355">
        <v>0</v>
      </c>
      <c r="N1087" s="355">
        <v>0</v>
      </c>
      <c r="O1087" s="355">
        <v>0</v>
      </c>
      <c r="P1087" s="355">
        <v>0</v>
      </c>
      <c r="Q1087" s="355">
        <v>0</v>
      </c>
      <c r="R1087" s="355">
        <v>0</v>
      </c>
      <c r="S1087" s="355">
        <v>0</v>
      </c>
      <c r="T1087" s="355">
        <v>0</v>
      </c>
      <c r="U1087" s="354">
        <v>270000</v>
      </c>
      <c r="V1087" s="272"/>
      <c r="W1087" s="272"/>
      <c r="X1087" s="272"/>
      <c r="Y1087" s="273"/>
      <c r="Z1087" s="274"/>
      <c r="AA1087" s="274"/>
      <c r="AB1087" s="274"/>
      <c r="AC1087" s="274"/>
      <c r="AD1087" s="274"/>
      <c r="AE1087" s="274"/>
      <c r="AF1087" s="274"/>
      <c r="AG1087" s="274"/>
      <c r="AH1087" s="274"/>
      <c r="AI1087" s="274"/>
      <c r="AJ1087" s="274"/>
      <c r="AK1087" s="274"/>
      <c r="AL1087" s="274"/>
      <c r="AM1087" s="274"/>
      <c r="AN1087" s="274"/>
      <c r="AO1087" s="275"/>
      <c r="AP1087" s="276"/>
      <c r="AQ1087" s="277"/>
      <c r="AR1087" s="278"/>
      <c r="AS1087" s="278"/>
      <c r="AT1087" s="278"/>
      <c r="AU1087" s="278"/>
      <c r="AV1087" s="278"/>
      <c r="AW1087" s="278"/>
      <c r="AX1087" s="278"/>
      <c r="AY1087" s="278"/>
      <c r="AZ1087" s="278"/>
      <c r="BA1087" s="278"/>
      <c r="BB1087" s="278"/>
      <c r="BC1087" s="278"/>
      <c r="BD1087" s="278"/>
      <c r="BE1087" s="279"/>
      <c r="BF1087" s="265"/>
      <c r="BG1087" s="198"/>
    </row>
    <row r="1088" spans="1:59" ht="13.5" customHeight="1" x14ac:dyDescent="0.2">
      <c r="A1088" s="246" t="s">
        <v>95</v>
      </c>
      <c r="B1088" s="362">
        <v>779</v>
      </c>
      <c r="C1088" s="361">
        <v>503</v>
      </c>
      <c r="D1088" s="360" t="s">
        <v>1024</v>
      </c>
      <c r="E1088" s="357" t="s">
        <v>96</v>
      </c>
      <c r="F1088" s="359"/>
      <c r="G1088" s="358" t="s">
        <v>960</v>
      </c>
      <c r="H1088" s="356">
        <v>10112</v>
      </c>
      <c r="I1088" s="355">
        <v>550639.18000000005</v>
      </c>
      <c r="J1088" s="355">
        <v>0</v>
      </c>
      <c r="K1088" s="355">
        <v>0</v>
      </c>
      <c r="L1088" s="355">
        <v>0</v>
      </c>
      <c r="M1088" s="355">
        <v>0</v>
      </c>
      <c r="N1088" s="355">
        <v>0</v>
      </c>
      <c r="O1088" s="355">
        <v>0</v>
      </c>
      <c r="P1088" s="355">
        <v>0</v>
      </c>
      <c r="Q1088" s="355">
        <v>0</v>
      </c>
      <c r="R1088" s="355">
        <v>0</v>
      </c>
      <c r="S1088" s="355">
        <v>0</v>
      </c>
      <c r="T1088" s="355">
        <v>0</v>
      </c>
      <c r="U1088" s="354">
        <v>550639.18000000005</v>
      </c>
      <c r="V1088" s="272"/>
      <c r="W1088" s="272"/>
      <c r="X1088" s="272"/>
      <c r="Y1088" s="273"/>
      <c r="Z1088" s="274"/>
      <c r="AA1088" s="274"/>
      <c r="AB1088" s="274"/>
      <c r="AC1088" s="274"/>
      <c r="AD1088" s="274"/>
      <c r="AE1088" s="274"/>
      <c r="AF1088" s="274"/>
      <c r="AG1088" s="274"/>
      <c r="AH1088" s="274"/>
      <c r="AI1088" s="274"/>
      <c r="AJ1088" s="274"/>
      <c r="AK1088" s="274"/>
      <c r="AL1088" s="274"/>
      <c r="AM1088" s="274"/>
      <c r="AN1088" s="274"/>
      <c r="AO1088" s="275"/>
      <c r="AP1088" s="276"/>
      <c r="AQ1088" s="277"/>
      <c r="AR1088" s="278"/>
      <c r="AS1088" s="278"/>
      <c r="AT1088" s="278"/>
      <c r="AU1088" s="278"/>
      <c r="AV1088" s="278"/>
      <c r="AW1088" s="278"/>
      <c r="AX1088" s="278"/>
      <c r="AY1088" s="278"/>
      <c r="AZ1088" s="278"/>
      <c r="BA1088" s="278"/>
      <c r="BB1088" s="278"/>
      <c r="BC1088" s="278"/>
      <c r="BD1088" s="278"/>
      <c r="BE1088" s="279"/>
      <c r="BF1088" s="265"/>
      <c r="BG1088" s="198"/>
    </row>
    <row r="1089" spans="1:59" ht="13.5" customHeight="1" x14ac:dyDescent="0.2">
      <c r="A1089" s="246" t="s">
        <v>95</v>
      </c>
      <c r="B1089" s="362">
        <v>779</v>
      </c>
      <c r="C1089" s="361">
        <v>503</v>
      </c>
      <c r="D1089" s="360" t="s">
        <v>1024</v>
      </c>
      <c r="E1089" s="357" t="s">
        <v>96</v>
      </c>
      <c r="F1089" s="359"/>
      <c r="G1089" s="358" t="s">
        <v>960</v>
      </c>
      <c r="H1089" s="356">
        <v>10306</v>
      </c>
      <c r="I1089" s="355">
        <v>1603917.55</v>
      </c>
      <c r="J1089" s="355">
        <v>0</v>
      </c>
      <c r="K1089" s="355">
        <v>0</v>
      </c>
      <c r="L1089" s="355">
        <v>0</v>
      </c>
      <c r="M1089" s="355">
        <v>0</v>
      </c>
      <c r="N1089" s="355">
        <v>0</v>
      </c>
      <c r="O1089" s="355">
        <v>0</v>
      </c>
      <c r="P1089" s="355">
        <v>0</v>
      </c>
      <c r="Q1089" s="355">
        <v>0</v>
      </c>
      <c r="R1089" s="355">
        <v>0</v>
      </c>
      <c r="S1089" s="355">
        <v>0</v>
      </c>
      <c r="T1089" s="355">
        <v>0</v>
      </c>
      <c r="U1089" s="354">
        <v>1603917.55</v>
      </c>
      <c r="V1089" s="272"/>
      <c r="W1089" s="272"/>
      <c r="X1089" s="272"/>
      <c r="Y1089" s="273"/>
      <c r="Z1089" s="274"/>
      <c r="AA1089" s="274"/>
      <c r="AB1089" s="274"/>
      <c r="AC1089" s="274"/>
      <c r="AD1089" s="274"/>
      <c r="AE1089" s="274"/>
      <c r="AF1089" s="274"/>
      <c r="AG1089" s="274"/>
      <c r="AH1089" s="274"/>
      <c r="AI1089" s="274"/>
      <c r="AJ1089" s="274"/>
      <c r="AK1089" s="274"/>
      <c r="AL1089" s="274"/>
      <c r="AM1089" s="274"/>
      <c r="AN1089" s="274"/>
      <c r="AO1089" s="275"/>
      <c r="AP1089" s="276"/>
      <c r="AQ1089" s="277"/>
      <c r="AR1089" s="278"/>
      <c r="AS1089" s="278"/>
      <c r="AT1089" s="278"/>
      <c r="AU1089" s="278"/>
      <c r="AV1089" s="278"/>
      <c r="AW1089" s="278"/>
      <c r="AX1089" s="278"/>
      <c r="AY1089" s="278"/>
      <c r="AZ1089" s="278"/>
      <c r="BA1089" s="278"/>
      <c r="BB1089" s="278"/>
      <c r="BC1089" s="278"/>
      <c r="BD1089" s="278"/>
      <c r="BE1089" s="279"/>
      <c r="BF1089" s="265"/>
      <c r="BG1089" s="198"/>
    </row>
    <row r="1090" spans="1:59" ht="13.5" customHeight="1" x14ac:dyDescent="0.2">
      <c r="A1090" s="246" t="s">
        <v>95</v>
      </c>
      <c r="B1090" s="362">
        <v>779</v>
      </c>
      <c r="C1090" s="361">
        <v>503</v>
      </c>
      <c r="D1090" s="360" t="s">
        <v>1025</v>
      </c>
      <c r="E1090" s="357" t="s">
        <v>96</v>
      </c>
      <c r="F1090" s="359"/>
      <c r="G1090" s="358" t="s">
        <v>936</v>
      </c>
      <c r="H1090" s="356">
        <v>10204</v>
      </c>
      <c r="I1090" s="355">
        <v>58000</v>
      </c>
      <c r="J1090" s="355">
        <v>0</v>
      </c>
      <c r="K1090" s="355">
        <v>0</v>
      </c>
      <c r="L1090" s="355">
        <v>0</v>
      </c>
      <c r="M1090" s="355">
        <v>0</v>
      </c>
      <c r="N1090" s="355">
        <v>0</v>
      </c>
      <c r="O1090" s="355">
        <v>0</v>
      </c>
      <c r="P1090" s="355">
        <v>58000</v>
      </c>
      <c r="Q1090" s="355">
        <v>0</v>
      </c>
      <c r="R1090" s="355">
        <v>0</v>
      </c>
      <c r="S1090" s="355">
        <v>0</v>
      </c>
      <c r="T1090" s="355">
        <v>0</v>
      </c>
      <c r="U1090" s="354">
        <v>0</v>
      </c>
      <c r="V1090" s="272"/>
      <c r="W1090" s="272"/>
      <c r="X1090" s="272"/>
      <c r="Y1090" s="273"/>
      <c r="Z1090" s="274"/>
      <c r="AA1090" s="274"/>
      <c r="AB1090" s="274"/>
      <c r="AC1090" s="274"/>
      <c r="AD1090" s="274"/>
      <c r="AE1090" s="274"/>
      <c r="AF1090" s="274"/>
      <c r="AG1090" s="274"/>
      <c r="AH1090" s="274"/>
      <c r="AI1090" s="274"/>
      <c r="AJ1090" s="274"/>
      <c r="AK1090" s="274"/>
      <c r="AL1090" s="274"/>
      <c r="AM1090" s="274"/>
      <c r="AN1090" s="274"/>
      <c r="AO1090" s="275"/>
      <c r="AP1090" s="276"/>
      <c r="AQ1090" s="277"/>
      <c r="AR1090" s="278"/>
      <c r="AS1090" s="278"/>
      <c r="AT1090" s="278"/>
      <c r="AU1090" s="278"/>
      <c r="AV1090" s="278"/>
      <c r="AW1090" s="278"/>
      <c r="AX1090" s="278"/>
      <c r="AY1090" s="278"/>
      <c r="AZ1090" s="278"/>
      <c r="BA1090" s="278"/>
      <c r="BB1090" s="278"/>
      <c r="BC1090" s="278"/>
      <c r="BD1090" s="278"/>
      <c r="BE1090" s="279"/>
      <c r="BF1090" s="265"/>
      <c r="BG1090" s="198"/>
    </row>
    <row r="1091" spans="1:59" ht="13.5" customHeight="1" x14ac:dyDescent="0.2">
      <c r="A1091" s="246" t="s">
        <v>95</v>
      </c>
      <c r="B1091" s="362">
        <v>779</v>
      </c>
      <c r="C1091" s="361">
        <v>503</v>
      </c>
      <c r="D1091" s="360" t="s">
        <v>1026</v>
      </c>
      <c r="E1091" s="357" t="s">
        <v>96</v>
      </c>
      <c r="F1091" s="359"/>
      <c r="G1091" s="358"/>
      <c r="H1091" s="356">
        <v>10101</v>
      </c>
      <c r="I1091" s="355">
        <v>471514.9</v>
      </c>
      <c r="J1091" s="355">
        <v>0</v>
      </c>
      <c r="K1091" s="355">
        <v>0</v>
      </c>
      <c r="L1091" s="355">
        <v>0</v>
      </c>
      <c r="M1091" s="355">
        <v>0</v>
      </c>
      <c r="N1091" s="355">
        <v>0</v>
      </c>
      <c r="O1091" s="355">
        <v>0</v>
      </c>
      <c r="P1091" s="355">
        <v>471514.9</v>
      </c>
      <c r="Q1091" s="355">
        <v>0</v>
      </c>
      <c r="R1091" s="355">
        <v>0</v>
      </c>
      <c r="S1091" s="355">
        <v>0</v>
      </c>
      <c r="T1091" s="355">
        <v>0</v>
      </c>
      <c r="U1091" s="354">
        <v>0</v>
      </c>
      <c r="V1091" s="272"/>
      <c r="W1091" s="272"/>
      <c r="X1091" s="272"/>
      <c r="Y1091" s="273"/>
      <c r="Z1091" s="274"/>
      <c r="AA1091" s="274"/>
      <c r="AB1091" s="274"/>
      <c r="AC1091" s="274"/>
      <c r="AD1091" s="274"/>
      <c r="AE1091" s="274"/>
      <c r="AF1091" s="274"/>
      <c r="AG1091" s="274"/>
      <c r="AH1091" s="274"/>
      <c r="AI1091" s="274"/>
      <c r="AJ1091" s="274"/>
      <c r="AK1091" s="274"/>
      <c r="AL1091" s="274"/>
      <c r="AM1091" s="274"/>
      <c r="AN1091" s="274"/>
      <c r="AO1091" s="275"/>
      <c r="AP1091" s="276"/>
      <c r="AQ1091" s="277"/>
      <c r="AR1091" s="278"/>
      <c r="AS1091" s="278"/>
      <c r="AT1091" s="278"/>
      <c r="AU1091" s="278"/>
      <c r="AV1091" s="278"/>
      <c r="AW1091" s="278"/>
      <c r="AX1091" s="278"/>
      <c r="AY1091" s="278"/>
      <c r="AZ1091" s="278"/>
      <c r="BA1091" s="278"/>
      <c r="BB1091" s="278"/>
      <c r="BC1091" s="278"/>
      <c r="BD1091" s="278"/>
      <c r="BE1091" s="279"/>
      <c r="BF1091" s="265"/>
      <c r="BG1091" s="198"/>
    </row>
    <row r="1092" spans="1:59" ht="24.75" customHeight="1" x14ac:dyDescent="0.2">
      <c r="A1092" s="246" t="s">
        <v>88</v>
      </c>
      <c r="B1092" s="362">
        <v>780</v>
      </c>
      <c r="C1092" s="361">
        <v>104</v>
      </c>
      <c r="D1092" s="360" t="s">
        <v>348</v>
      </c>
      <c r="E1092" s="357" t="s">
        <v>90</v>
      </c>
      <c r="F1092" s="359"/>
      <c r="G1092" s="358"/>
      <c r="H1092" s="356">
        <v>10101</v>
      </c>
      <c r="I1092" s="355">
        <v>2262088.83</v>
      </c>
      <c r="J1092" s="355">
        <v>136536.48000000001</v>
      </c>
      <c r="K1092" s="355">
        <v>213463.52</v>
      </c>
      <c r="L1092" s="355">
        <v>175000</v>
      </c>
      <c r="M1092" s="355">
        <v>175000</v>
      </c>
      <c r="N1092" s="355">
        <v>175000</v>
      </c>
      <c r="O1092" s="355">
        <v>367088.83</v>
      </c>
      <c r="P1092" s="355">
        <v>170000</v>
      </c>
      <c r="Q1092" s="355">
        <v>170000</v>
      </c>
      <c r="R1092" s="355">
        <v>170000</v>
      </c>
      <c r="S1092" s="355">
        <v>170000</v>
      </c>
      <c r="T1092" s="355">
        <v>170000</v>
      </c>
      <c r="U1092" s="354">
        <v>170000</v>
      </c>
      <c r="V1092" s="272"/>
      <c r="W1092" s="272"/>
      <c r="X1092" s="272"/>
      <c r="Y1092" s="273"/>
      <c r="Z1092" s="274"/>
      <c r="AA1092" s="274"/>
      <c r="AB1092" s="274"/>
      <c r="AC1092" s="274"/>
      <c r="AD1092" s="274"/>
      <c r="AE1092" s="274"/>
      <c r="AF1092" s="274"/>
      <c r="AG1092" s="274"/>
      <c r="AH1092" s="274"/>
      <c r="AI1092" s="274"/>
      <c r="AJ1092" s="274"/>
      <c r="AK1092" s="274"/>
      <c r="AL1092" s="274"/>
      <c r="AM1092" s="274"/>
      <c r="AN1092" s="274"/>
      <c r="AO1092" s="275"/>
      <c r="AP1092" s="276"/>
      <c r="AQ1092" s="277"/>
      <c r="AR1092" s="278"/>
      <c r="AS1092" s="278"/>
      <c r="AT1092" s="278"/>
      <c r="AU1092" s="278"/>
      <c r="AV1092" s="278"/>
      <c r="AW1092" s="278"/>
      <c r="AX1092" s="278"/>
      <c r="AY1092" s="278"/>
      <c r="AZ1092" s="278"/>
      <c r="BA1092" s="278"/>
      <c r="BB1092" s="278"/>
      <c r="BC1092" s="278"/>
      <c r="BD1092" s="278"/>
      <c r="BE1092" s="279"/>
      <c r="BF1092" s="265"/>
      <c r="BG1092" s="198"/>
    </row>
    <row r="1093" spans="1:59" ht="32.25" customHeight="1" x14ac:dyDescent="0.2">
      <c r="A1093" s="246" t="s">
        <v>91</v>
      </c>
      <c r="B1093" s="362">
        <v>780</v>
      </c>
      <c r="C1093" s="361">
        <v>104</v>
      </c>
      <c r="D1093" s="360" t="s">
        <v>348</v>
      </c>
      <c r="E1093" s="357" t="s">
        <v>92</v>
      </c>
      <c r="F1093" s="359"/>
      <c r="G1093" s="358"/>
      <c r="H1093" s="356">
        <v>10101</v>
      </c>
      <c r="I1093" s="355">
        <v>46805</v>
      </c>
      <c r="J1093" s="355">
        <v>0</v>
      </c>
      <c r="K1093" s="355">
        <v>0</v>
      </c>
      <c r="L1093" s="355">
        <v>0</v>
      </c>
      <c r="M1093" s="355">
        <v>0</v>
      </c>
      <c r="N1093" s="355">
        <v>0</v>
      </c>
      <c r="O1093" s="355">
        <v>46805</v>
      </c>
      <c r="P1093" s="355">
        <v>0</v>
      </c>
      <c r="Q1093" s="355">
        <v>0</v>
      </c>
      <c r="R1093" s="355">
        <v>0</v>
      </c>
      <c r="S1093" s="355">
        <v>0</v>
      </c>
      <c r="T1093" s="355">
        <v>0</v>
      </c>
      <c r="U1093" s="354">
        <v>0</v>
      </c>
      <c r="V1093" s="272"/>
      <c r="W1093" s="272"/>
      <c r="X1093" s="272"/>
      <c r="Y1093" s="273"/>
      <c r="Z1093" s="274"/>
      <c r="AA1093" s="274"/>
      <c r="AB1093" s="274"/>
      <c r="AC1093" s="274"/>
      <c r="AD1093" s="274"/>
      <c r="AE1093" s="274"/>
      <c r="AF1093" s="274"/>
      <c r="AG1093" s="274"/>
      <c r="AH1093" s="274"/>
      <c r="AI1093" s="274"/>
      <c r="AJ1093" s="274"/>
      <c r="AK1093" s="274"/>
      <c r="AL1093" s="274"/>
      <c r="AM1093" s="274"/>
      <c r="AN1093" s="274"/>
      <c r="AO1093" s="275"/>
      <c r="AP1093" s="276"/>
      <c r="AQ1093" s="277"/>
      <c r="AR1093" s="278"/>
      <c r="AS1093" s="278"/>
      <c r="AT1093" s="278"/>
      <c r="AU1093" s="278"/>
      <c r="AV1093" s="278"/>
      <c r="AW1093" s="278"/>
      <c r="AX1093" s="278"/>
      <c r="AY1093" s="278"/>
      <c r="AZ1093" s="278"/>
      <c r="BA1093" s="278"/>
      <c r="BB1093" s="278"/>
      <c r="BC1093" s="278"/>
      <c r="BD1093" s="278"/>
      <c r="BE1093" s="279"/>
      <c r="BF1093" s="265"/>
      <c r="BG1093" s="198"/>
    </row>
    <row r="1094" spans="1:59" ht="38.25" customHeight="1" x14ac:dyDescent="0.2">
      <c r="A1094" s="246" t="s">
        <v>93</v>
      </c>
      <c r="B1094" s="362">
        <v>780</v>
      </c>
      <c r="C1094" s="361">
        <v>104</v>
      </c>
      <c r="D1094" s="360" t="s">
        <v>348</v>
      </c>
      <c r="E1094" s="357" t="s">
        <v>94</v>
      </c>
      <c r="F1094" s="359"/>
      <c r="G1094" s="358"/>
      <c r="H1094" s="356">
        <v>10101</v>
      </c>
      <c r="I1094" s="355">
        <v>683150.81</v>
      </c>
      <c r="J1094" s="355">
        <v>0</v>
      </c>
      <c r="K1094" s="355">
        <v>106000</v>
      </c>
      <c r="L1094" s="355">
        <v>53000</v>
      </c>
      <c r="M1094" s="355">
        <v>53000</v>
      </c>
      <c r="N1094" s="355">
        <v>53000</v>
      </c>
      <c r="O1094" s="355">
        <v>118150.81</v>
      </c>
      <c r="P1094" s="355">
        <v>50000</v>
      </c>
      <c r="Q1094" s="355">
        <v>50000</v>
      </c>
      <c r="R1094" s="355">
        <v>50000</v>
      </c>
      <c r="S1094" s="355">
        <v>50000</v>
      </c>
      <c r="T1094" s="355">
        <v>50000</v>
      </c>
      <c r="U1094" s="354">
        <v>50000</v>
      </c>
      <c r="V1094" s="272">
        <v>205536.76</v>
      </c>
      <c r="W1094" s="272">
        <v>49785.52</v>
      </c>
      <c r="X1094" s="272">
        <v>63125.39</v>
      </c>
      <c r="Y1094" s="273">
        <v>92625.85</v>
      </c>
      <c r="Z1094" s="274"/>
      <c r="AA1094" s="274"/>
      <c r="AB1094" s="274"/>
      <c r="AC1094" s="274"/>
      <c r="AD1094" s="274"/>
      <c r="AE1094" s="274"/>
      <c r="AF1094" s="274"/>
      <c r="AG1094" s="274"/>
      <c r="AH1094" s="274"/>
      <c r="AI1094" s="274"/>
      <c r="AJ1094" s="274"/>
      <c r="AK1094" s="274"/>
      <c r="AL1094" s="274"/>
      <c r="AM1094" s="274"/>
      <c r="AN1094" s="274"/>
      <c r="AO1094" s="275"/>
      <c r="AP1094" s="276"/>
      <c r="AQ1094" s="277"/>
      <c r="AR1094" s="278"/>
      <c r="AS1094" s="278"/>
      <c r="AT1094" s="278"/>
      <c r="AU1094" s="278"/>
      <c r="AV1094" s="278"/>
      <c r="AW1094" s="278"/>
      <c r="AX1094" s="278"/>
      <c r="AY1094" s="278"/>
      <c r="AZ1094" s="278"/>
      <c r="BA1094" s="278"/>
      <c r="BB1094" s="278"/>
      <c r="BC1094" s="278"/>
      <c r="BD1094" s="278"/>
      <c r="BE1094" s="279"/>
      <c r="BF1094" s="265"/>
      <c r="BG1094" s="198"/>
    </row>
    <row r="1095" spans="1:59" ht="38.25" customHeight="1" x14ac:dyDescent="0.2">
      <c r="A1095" s="246" t="s">
        <v>93</v>
      </c>
      <c r="B1095" s="362">
        <v>780</v>
      </c>
      <c r="C1095" s="361">
        <v>104</v>
      </c>
      <c r="D1095" s="360" t="s">
        <v>348</v>
      </c>
      <c r="E1095" s="357" t="s">
        <v>94</v>
      </c>
      <c r="F1095" s="359"/>
      <c r="G1095" s="358"/>
      <c r="H1095" s="356">
        <v>10101</v>
      </c>
      <c r="I1095" s="355">
        <v>14135.11</v>
      </c>
      <c r="J1095" s="355">
        <v>0</v>
      </c>
      <c r="K1095" s="355">
        <v>0</v>
      </c>
      <c r="L1095" s="355">
        <v>0</v>
      </c>
      <c r="M1095" s="355">
        <v>0</v>
      </c>
      <c r="N1095" s="355">
        <v>0</v>
      </c>
      <c r="O1095" s="355">
        <v>14135.11</v>
      </c>
      <c r="P1095" s="355">
        <v>0</v>
      </c>
      <c r="Q1095" s="355">
        <v>0</v>
      </c>
      <c r="R1095" s="355">
        <v>0</v>
      </c>
      <c r="S1095" s="355">
        <v>0</v>
      </c>
      <c r="T1095" s="355">
        <v>0</v>
      </c>
      <c r="U1095" s="354">
        <v>0</v>
      </c>
      <c r="V1095" s="272">
        <v>83690.679999999993</v>
      </c>
      <c r="W1095" s="272">
        <v>21705.39</v>
      </c>
      <c r="X1095" s="272">
        <v>21705.39</v>
      </c>
      <c r="Y1095" s="273">
        <v>40279.9</v>
      </c>
      <c r="Z1095" s="274"/>
      <c r="AA1095" s="274"/>
      <c r="AB1095" s="274"/>
      <c r="AC1095" s="274"/>
      <c r="AD1095" s="274"/>
      <c r="AE1095" s="274"/>
      <c r="AF1095" s="274"/>
      <c r="AG1095" s="274"/>
      <c r="AH1095" s="274"/>
      <c r="AI1095" s="274"/>
      <c r="AJ1095" s="274"/>
      <c r="AK1095" s="274"/>
      <c r="AL1095" s="274"/>
      <c r="AM1095" s="274"/>
      <c r="AN1095" s="274"/>
      <c r="AO1095" s="275"/>
      <c r="AP1095" s="276"/>
      <c r="AQ1095" s="277"/>
      <c r="AR1095" s="278"/>
      <c r="AS1095" s="278"/>
      <c r="AT1095" s="278"/>
      <c r="AU1095" s="278"/>
      <c r="AV1095" s="278"/>
      <c r="AW1095" s="278"/>
      <c r="AX1095" s="278"/>
      <c r="AY1095" s="278"/>
      <c r="AZ1095" s="278"/>
      <c r="BA1095" s="278"/>
      <c r="BB1095" s="278"/>
      <c r="BC1095" s="278"/>
      <c r="BD1095" s="278"/>
      <c r="BE1095" s="279"/>
      <c r="BF1095" s="265"/>
      <c r="BG1095" s="198"/>
    </row>
    <row r="1096" spans="1:59" ht="13.5" customHeight="1" x14ac:dyDescent="0.2">
      <c r="A1096" s="246" t="s">
        <v>95</v>
      </c>
      <c r="B1096" s="362">
        <v>780</v>
      </c>
      <c r="C1096" s="361">
        <v>104</v>
      </c>
      <c r="D1096" s="360" t="s">
        <v>348</v>
      </c>
      <c r="E1096" s="357" t="s">
        <v>96</v>
      </c>
      <c r="F1096" s="359"/>
      <c r="G1096" s="358"/>
      <c r="H1096" s="356">
        <v>10101</v>
      </c>
      <c r="I1096" s="355">
        <v>52300</v>
      </c>
      <c r="J1096" s="355">
        <v>3741.21</v>
      </c>
      <c r="K1096" s="355">
        <v>7258.79</v>
      </c>
      <c r="L1096" s="355">
        <v>5000</v>
      </c>
      <c r="M1096" s="355">
        <v>5000</v>
      </c>
      <c r="N1096" s="355">
        <v>5000</v>
      </c>
      <c r="O1096" s="355">
        <v>5000</v>
      </c>
      <c r="P1096" s="355">
        <v>5000</v>
      </c>
      <c r="Q1096" s="355">
        <v>5000</v>
      </c>
      <c r="R1096" s="355">
        <v>5000</v>
      </c>
      <c r="S1096" s="355">
        <v>5000</v>
      </c>
      <c r="T1096" s="355">
        <v>1300</v>
      </c>
      <c r="U1096" s="354">
        <v>0</v>
      </c>
      <c r="V1096" s="272">
        <v>27038.97</v>
      </c>
      <c r="W1096" s="272">
        <v>15991.53</v>
      </c>
      <c r="X1096" s="272">
        <v>10488.6</v>
      </c>
      <c r="Y1096" s="273">
        <v>558.84</v>
      </c>
      <c r="Z1096" s="274"/>
      <c r="AA1096" s="274"/>
      <c r="AB1096" s="274"/>
      <c r="AC1096" s="274"/>
      <c r="AD1096" s="274"/>
      <c r="AE1096" s="274"/>
      <c r="AF1096" s="274"/>
      <c r="AG1096" s="274"/>
      <c r="AH1096" s="274"/>
      <c r="AI1096" s="274"/>
      <c r="AJ1096" s="274"/>
      <c r="AK1096" s="274"/>
      <c r="AL1096" s="274"/>
      <c r="AM1096" s="274"/>
      <c r="AN1096" s="274"/>
      <c r="AO1096" s="275"/>
      <c r="AP1096" s="276"/>
      <c r="AQ1096" s="277"/>
      <c r="AR1096" s="278"/>
      <c r="AS1096" s="278"/>
      <c r="AT1096" s="278"/>
      <c r="AU1096" s="278"/>
      <c r="AV1096" s="278"/>
      <c r="AW1096" s="278"/>
      <c r="AX1096" s="278"/>
      <c r="AY1096" s="278"/>
      <c r="AZ1096" s="278"/>
      <c r="BA1096" s="278"/>
      <c r="BB1096" s="278"/>
      <c r="BC1096" s="278"/>
      <c r="BD1096" s="278"/>
      <c r="BE1096" s="279"/>
      <c r="BF1096" s="265"/>
      <c r="BG1096" s="198"/>
    </row>
    <row r="1097" spans="1:59" ht="13.5" customHeight="1" x14ac:dyDescent="0.2">
      <c r="A1097" s="246" t="s">
        <v>95</v>
      </c>
      <c r="B1097" s="362">
        <v>780</v>
      </c>
      <c r="C1097" s="361">
        <v>104</v>
      </c>
      <c r="D1097" s="360" t="s">
        <v>348</v>
      </c>
      <c r="E1097" s="357" t="s">
        <v>96</v>
      </c>
      <c r="F1097" s="359"/>
      <c r="G1097" s="358"/>
      <c r="H1097" s="356">
        <v>10101</v>
      </c>
      <c r="I1097" s="355">
        <v>3520</v>
      </c>
      <c r="J1097" s="355">
        <v>0</v>
      </c>
      <c r="K1097" s="355">
        <v>2300</v>
      </c>
      <c r="L1097" s="355">
        <v>300</v>
      </c>
      <c r="M1097" s="355">
        <v>300</v>
      </c>
      <c r="N1097" s="355">
        <v>250</v>
      </c>
      <c r="O1097" s="355">
        <v>250</v>
      </c>
      <c r="P1097" s="355">
        <v>120</v>
      </c>
      <c r="Q1097" s="355">
        <v>0</v>
      </c>
      <c r="R1097" s="355">
        <v>0</v>
      </c>
      <c r="S1097" s="355">
        <v>0</v>
      </c>
      <c r="T1097" s="355">
        <v>0</v>
      </c>
      <c r="U1097" s="354">
        <v>0</v>
      </c>
      <c r="V1097" s="272">
        <v>12963.18</v>
      </c>
      <c r="W1097" s="272">
        <v>2745.28</v>
      </c>
      <c r="X1097" s="272">
        <v>5533.87</v>
      </c>
      <c r="Y1097" s="273">
        <v>4684.03</v>
      </c>
      <c r="Z1097" s="274"/>
      <c r="AA1097" s="274"/>
      <c r="AB1097" s="274"/>
      <c r="AC1097" s="274"/>
      <c r="AD1097" s="274"/>
      <c r="AE1097" s="274"/>
      <c r="AF1097" s="274"/>
      <c r="AG1097" s="274"/>
      <c r="AH1097" s="274"/>
      <c r="AI1097" s="274"/>
      <c r="AJ1097" s="274"/>
      <c r="AK1097" s="274"/>
      <c r="AL1097" s="274"/>
      <c r="AM1097" s="274"/>
      <c r="AN1097" s="274"/>
      <c r="AO1097" s="275"/>
      <c r="AP1097" s="276"/>
      <c r="AQ1097" s="277"/>
      <c r="AR1097" s="278"/>
      <c r="AS1097" s="278"/>
      <c r="AT1097" s="278"/>
      <c r="AU1097" s="278"/>
      <c r="AV1097" s="278"/>
      <c r="AW1097" s="278"/>
      <c r="AX1097" s="278"/>
      <c r="AY1097" s="278"/>
      <c r="AZ1097" s="278"/>
      <c r="BA1097" s="278"/>
      <c r="BB1097" s="278"/>
      <c r="BC1097" s="278"/>
      <c r="BD1097" s="278"/>
      <c r="BE1097" s="279"/>
      <c r="BF1097" s="265"/>
      <c r="BG1097" s="198"/>
    </row>
    <row r="1098" spans="1:59" ht="13.5" customHeight="1" x14ac:dyDescent="0.2">
      <c r="A1098" s="246" t="s">
        <v>95</v>
      </c>
      <c r="B1098" s="362">
        <v>780</v>
      </c>
      <c r="C1098" s="361">
        <v>104</v>
      </c>
      <c r="D1098" s="360" t="s">
        <v>348</v>
      </c>
      <c r="E1098" s="357" t="s">
        <v>96</v>
      </c>
      <c r="F1098" s="359"/>
      <c r="G1098" s="358"/>
      <c r="H1098" s="356">
        <v>10101</v>
      </c>
      <c r="I1098" s="355">
        <v>9210</v>
      </c>
      <c r="J1098" s="355">
        <v>0</v>
      </c>
      <c r="K1098" s="355">
        <v>2500</v>
      </c>
      <c r="L1098" s="355">
        <v>1000</v>
      </c>
      <c r="M1098" s="355">
        <v>1000</v>
      </c>
      <c r="N1098" s="355">
        <v>1000</v>
      </c>
      <c r="O1098" s="355">
        <v>1000</v>
      </c>
      <c r="P1098" s="355">
        <v>1000</v>
      </c>
      <c r="Q1098" s="355">
        <v>1000</v>
      </c>
      <c r="R1098" s="355">
        <v>710</v>
      </c>
      <c r="S1098" s="355">
        <v>0</v>
      </c>
      <c r="T1098" s="355">
        <v>0</v>
      </c>
      <c r="U1098" s="354">
        <v>0</v>
      </c>
      <c r="V1098" s="272">
        <v>14713.71</v>
      </c>
      <c r="W1098" s="272">
        <v>4093.63</v>
      </c>
      <c r="X1098" s="272">
        <v>4093.63</v>
      </c>
      <c r="Y1098" s="273">
        <v>6526.45</v>
      </c>
      <c r="Z1098" s="274"/>
      <c r="AA1098" s="274"/>
      <c r="AB1098" s="274"/>
      <c r="AC1098" s="274"/>
      <c r="AD1098" s="274"/>
      <c r="AE1098" s="274"/>
      <c r="AF1098" s="274"/>
      <c r="AG1098" s="274"/>
      <c r="AH1098" s="274"/>
      <c r="AI1098" s="274"/>
      <c r="AJ1098" s="274"/>
      <c r="AK1098" s="274"/>
      <c r="AL1098" s="274"/>
      <c r="AM1098" s="274"/>
      <c r="AN1098" s="274"/>
      <c r="AO1098" s="275"/>
      <c r="AP1098" s="276"/>
      <c r="AQ1098" s="277"/>
      <c r="AR1098" s="278"/>
      <c r="AS1098" s="278"/>
      <c r="AT1098" s="278"/>
      <c r="AU1098" s="278"/>
      <c r="AV1098" s="278"/>
      <c r="AW1098" s="278"/>
      <c r="AX1098" s="278"/>
      <c r="AY1098" s="278"/>
      <c r="AZ1098" s="278"/>
      <c r="BA1098" s="278"/>
      <c r="BB1098" s="278"/>
      <c r="BC1098" s="278"/>
      <c r="BD1098" s="278"/>
      <c r="BE1098" s="279"/>
      <c r="BF1098" s="265"/>
      <c r="BG1098" s="198"/>
    </row>
    <row r="1099" spans="1:59" ht="13.5" customHeight="1" x14ac:dyDescent="0.2">
      <c r="A1099" s="246" t="s">
        <v>95</v>
      </c>
      <c r="B1099" s="362">
        <v>780</v>
      </c>
      <c r="C1099" s="361">
        <v>104</v>
      </c>
      <c r="D1099" s="360" t="s">
        <v>348</v>
      </c>
      <c r="E1099" s="357" t="s">
        <v>96</v>
      </c>
      <c r="F1099" s="359"/>
      <c r="G1099" s="358"/>
      <c r="H1099" s="356">
        <v>10101</v>
      </c>
      <c r="I1099" s="355">
        <v>59110</v>
      </c>
      <c r="J1099" s="355">
        <v>0</v>
      </c>
      <c r="K1099" s="355">
        <v>15000</v>
      </c>
      <c r="L1099" s="355">
        <v>5000</v>
      </c>
      <c r="M1099" s="355">
        <v>5000</v>
      </c>
      <c r="N1099" s="355">
        <v>5000</v>
      </c>
      <c r="O1099" s="355">
        <v>5000</v>
      </c>
      <c r="P1099" s="355">
        <v>5000</v>
      </c>
      <c r="Q1099" s="355">
        <v>5000</v>
      </c>
      <c r="R1099" s="355">
        <v>5000</v>
      </c>
      <c r="S1099" s="355">
        <v>3000</v>
      </c>
      <c r="T1099" s="355">
        <v>3000</v>
      </c>
      <c r="U1099" s="354">
        <v>3110</v>
      </c>
      <c r="V1099" s="272">
        <v>44843.12</v>
      </c>
      <c r="W1099" s="272">
        <v>12563.38</v>
      </c>
      <c r="X1099" s="272">
        <v>12563.38</v>
      </c>
      <c r="Y1099" s="273">
        <v>19716.36</v>
      </c>
      <c r="Z1099" s="274"/>
      <c r="AA1099" s="274"/>
      <c r="AB1099" s="274"/>
      <c r="AC1099" s="274"/>
      <c r="AD1099" s="274"/>
      <c r="AE1099" s="274"/>
      <c r="AF1099" s="274"/>
      <c r="AG1099" s="274"/>
      <c r="AH1099" s="274"/>
      <c r="AI1099" s="274"/>
      <c r="AJ1099" s="274"/>
      <c r="AK1099" s="274"/>
      <c r="AL1099" s="274"/>
      <c r="AM1099" s="274"/>
      <c r="AN1099" s="274"/>
      <c r="AO1099" s="275"/>
      <c r="AP1099" s="276"/>
      <c r="AQ1099" s="277"/>
      <c r="AR1099" s="278"/>
      <c r="AS1099" s="278"/>
      <c r="AT1099" s="278"/>
      <c r="AU1099" s="278"/>
      <c r="AV1099" s="278"/>
      <c r="AW1099" s="278"/>
      <c r="AX1099" s="278"/>
      <c r="AY1099" s="278"/>
      <c r="AZ1099" s="278"/>
      <c r="BA1099" s="278"/>
      <c r="BB1099" s="278"/>
      <c r="BC1099" s="278"/>
      <c r="BD1099" s="278"/>
      <c r="BE1099" s="279"/>
      <c r="BF1099" s="265"/>
      <c r="BG1099" s="198"/>
    </row>
    <row r="1100" spans="1:59" ht="13.5" customHeight="1" x14ac:dyDescent="0.2">
      <c r="A1100" s="246" t="s">
        <v>95</v>
      </c>
      <c r="B1100" s="362">
        <v>780</v>
      </c>
      <c r="C1100" s="361">
        <v>104</v>
      </c>
      <c r="D1100" s="360" t="s">
        <v>348</v>
      </c>
      <c r="E1100" s="357" t="s">
        <v>96</v>
      </c>
      <c r="F1100" s="359"/>
      <c r="G1100" s="358"/>
      <c r="H1100" s="356">
        <v>10101</v>
      </c>
      <c r="I1100" s="355">
        <v>138639.9</v>
      </c>
      <c r="J1100" s="355">
        <v>3750</v>
      </c>
      <c r="K1100" s="355">
        <v>31250</v>
      </c>
      <c r="L1100" s="355">
        <v>15000</v>
      </c>
      <c r="M1100" s="355">
        <v>15000</v>
      </c>
      <c r="N1100" s="355">
        <v>15000</v>
      </c>
      <c r="O1100" s="355">
        <v>10000</v>
      </c>
      <c r="P1100" s="355">
        <v>10000</v>
      </c>
      <c r="Q1100" s="355">
        <v>10000</v>
      </c>
      <c r="R1100" s="355">
        <v>10000</v>
      </c>
      <c r="S1100" s="355">
        <v>8639.9</v>
      </c>
      <c r="T1100" s="355">
        <v>5000</v>
      </c>
      <c r="U1100" s="354">
        <v>5000</v>
      </c>
      <c r="V1100" s="272">
        <v>47507.97</v>
      </c>
      <c r="W1100" s="272">
        <v>13092.47</v>
      </c>
      <c r="X1100" s="272">
        <v>13092.47</v>
      </c>
      <c r="Y1100" s="273">
        <v>21323.03</v>
      </c>
      <c r="Z1100" s="274"/>
      <c r="AA1100" s="274"/>
      <c r="AB1100" s="274"/>
      <c r="AC1100" s="274"/>
      <c r="AD1100" s="274"/>
      <c r="AE1100" s="274"/>
      <c r="AF1100" s="274"/>
      <c r="AG1100" s="274"/>
      <c r="AH1100" s="274"/>
      <c r="AI1100" s="274"/>
      <c r="AJ1100" s="274"/>
      <c r="AK1100" s="274"/>
      <c r="AL1100" s="274"/>
      <c r="AM1100" s="274"/>
      <c r="AN1100" s="274"/>
      <c r="AO1100" s="275"/>
      <c r="AP1100" s="276"/>
      <c r="AQ1100" s="277"/>
      <c r="AR1100" s="278"/>
      <c r="AS1100" s="278"/>
      <c r="AT1100" s="278"/>
      <c r="AU1100" s="278"/>
      <c r="AV1100" s="278"/>
      <c r="AW1100" s="278"/>
      <c r="AX1100" s="278"/>
      <c r="AY1100" s="278"/>
      <c r="AZ1100" s="278"/>
      <c r="BA1100" s="278"/>
      <c r="BB1100" s="278"/>
      <c r="BC1100" s="278"/>
      <c r="BD1100" s="278"/>
      <c r="BE1100" s="279"/>
      <c r="BF1100" s="265"/>
      <c r="BG1100" s="198"/>
    </row>
    <row r="1101" spans="1:59" ht="13.5" customHeight="1" x14ac:dyDescent="0.2">
      <c r="A1101" s="246" t="s">
        <v>95</v>
      </c>
      <c r="B1101" s="362">
        <v>780</v>
      </c>
      <c r="C1101" s="361">
        <v>104</v>
      </c>
      <c r="D1101" s="360" t="s">
        <v>348</v>
      </c>
      <c r="E1101" s="357" t="s">
        <v>96</v>
      </c>
      <c r="F1101" s="359"/>
      <c r="G1101" s="358"/>
      <c r="H1101" s="356">
        <v>10101</v>
      </c>
      <c r="I1101" s="355">
        <v>6500</v>
      </c>
      <c r="J1101" s="355">
        <v>0</v>
      </c>
      <c r="K1101" s="355">
        <v>0</v>
      </c>
      <c r="L1101" s="355">
        <v>0</v>
      </c>
      <c r="M1101" s="355">
        <v>0</v>
      </c>
      <c r="N1101" s="355">
        <v>0</v>
      </c>
      <c r="O1101" s="355">
        <v>0</v>
      </c>
      <c r="P1101" s="355">
        <v>0</v>
      </c>
      <c r="Q1101" s="355">
        <v>0</v>
      </c>
      <c r="R1101" s="355">
        <v>6500</v>
      </c>
      <c r="S1101" s="355">
        <v>0</v>
      </c>
      <c r="T1101" s="355">
        <v>0</v>
      </c>
      <c r="U1101" s="354">
        <v>0</v>
      </c>
      <c r="V1101" s="272">
        <v>47234.35</v>
      </c>
      <c r="W1101" s="272">
        <v>7279.88</v>
      </c>
      <c r="X1101" s="272">
        <v>13997.2</v>
      </c>
      <c r="Y1101" s="273">
        <v>25957.27</v>
      </c>
      <c r="Z1101" s="274"/>
      <c r="AA1101" s="274"/>
      <c r="AB1101" s="274"/>
      <c r="AC1101" s="274"/>
      <c r="AD1101" s="274"/>
      <c r="AE1101" s="274"/>
      <c r="AF1101" s="274"/>
      <c r="AG1101" s="274"/>
      <c r="AH1101" s="274"/>
      <c r="AI1101" s="274"/>
      <c r="AJ1101" s="274"/>
      <c r="AK1101" s="274"/>
      <c r="AL1101" s="274"/>
      <c r="AM1101" s="274"/>
      <c r="AN1101" s="274"/>
      <c r="AO1101" s="275"/>
      <c r="AP1101" s="276"/>
      <c r="AQ1101" s="277"/>
      <c r="AR1101" s="278"/>
      <c r="AS1101" s="278"/>
      <c r="AT1101" s="278"/>
      <c r="AU1101" s="278"/>
      <c r="AV1101" s="278"/>
      <c r="AW1101" s="278"/>
      <c r="AX1101" s="278"/>
      <c r="AY1101" s="278"/>
      <c r="AZ1101" s="278"/>
      <c r="BA1101" s="278"/>
      <c r="BB1101" s="278"/>
      <c r="BC1101" s="278"/>
      <c r="BD1101" s="278"/>
      <c r="BE1101" s="279"/>
      <c r="BF1101" s="265"/>
      <c r="BG1101" s="198"/>
    </row>
    <row r="1102" spans="1:59" ht="13.5" customHeight="1" x14ac:dyDescent="0.2">
      <c r="A1102" s="246" t="s">
        <v>95</v>
      </c>
      <c r="B1102" s="362">
        <v>780</v>
      </c>
      <c r="C1102" s="361">
        <v>104</v>
      </c>
      <c r="D1102" s="360" t="s">
        <v>348</v>
      </c>
      <c r="E1102" s="357" t="s">
        <v>96</v>
      </c>
      <c r="F1102" s="359"/>
      <c r="G1102" s="358"/>
      <c r="H1102" s="356">
        <v>10101</v>
      </c>
      <c r="I1102" s="355">
        <v>148069.10999999999</v>
      </c>
      <c r="J1102" s="355">
        <v>10369</v>
      </c>
      <c r="K1102" s="355">
        <v>24631</v>
      </c>
      <c r="L1102" s="355">
        <v>15000</v>
      </c>
      <c r="M1102" s="355">
        <v>15000</v>
      </c>
      <c r="N1102" s="355">
        <v>15000</v>
      </c>
      <c r="O1102" s="355">
        <v>15000</v>
      </c>
      <c r="P1102" s="355">
        <v>15000</v>
      </c>
      <c r="Q1102" s="355">
        <v>15000</v>
      </c>
      <c r="R1102" s="355">
        <v>15000</v>
      </c>
      <c r="S1102" s="355">
        <v>8069.11</v>
      </c>
      <c r="T1102" s="355">
        <v>0</v>
      </c>
      <c r="U1102" s="354">
        <v>0</v>
      </c>
      <c r="V1102" s="272">
        <v>53381</v>
      </c>
      <c r="W1102" s="272">
        <v>16893.93</v>
      </c>
      <c r="X1102" s="272">
        <v>16893.93</v>
      </c>
      <c r="Y1102" s="273">
        <v>19593.14</v>
      </c>
      <c r="Z1102" s="274"/>
      <c r="AA1102" s="274"/>
      <c r="AB1102" s="274"/>
      <c r="AC1102" s="274"/>
      <c r="AD1102" s="274"/>
      <c r="AE1102" s="274"/>
      <c r="AF1102" s="274"/>
      <c r="AG1102" s="274"/>
      <c r="AH1102" s="274"/>
      <c r="AI1102" s="274"/>
      <c r="AJ1102" s="274"/>
      <c r="AK1102" s="274"/>
      <c r="AL1102" s="274"/>
      <c r="AM1102" s="274"/>
      <c r="AN1102" s="274"/>
      <c r="AO1102" s="275"/>
      <c r="AP1102" s="276"/>
      <c r="AQ1102" s="277"/>
      <c r="AR1102" s="278"/>
      <c r="AS1102" s="278"/>
      <c r="AT1102" s="278"/>
      <c r="AU1102" s="278"/>
      <c r="AV1102" s="278"/>
      <c r="AW1102" s="278"/>
      <c r="AX1102" s="278"/>
      <c r="AY1102" s="278"/>
      <c r="AZ1102" s="278"/>
      <c r="BA1102" s="278"/>
      <c r="BB1102" s="278"/>
      <c r="BC1102" s="278"/>
      <c r="BD1102" s="278"/>
      <c r="BE1102" s="279"/>
      <c r="BF1102" s="265"/>
      <c r="BG1102" s="198"/>
    </row>
    <row r="1103" spans="1:59" ht="13.5" customHeight="1" x14ac:dyDescent="0.2">
      <c r="A1103" s="246" t="s">
        <v>95</v>
      </c>
      <c r="B1103" s="362">
        <v>780</v>
      </c>
      <c r="C1103" s="361">
        <v>104</v>
      </c>
      <c r="D1103" s="360" t="s">
        <v>348</v>
      </c>
      <c r="E1103" s="357" t="s">
        <v>96</v>
      </c>
      <c r="F1103" s="359"/>
      <c r="G1103" s="358"/>
      <c r="H1103" s="356">
        <v>10101</v>
      </c>
      <c r="I1103" s="355">
        <v>40000</v>
      </c>
      <c r="J1103" s="355">
        <v>0</v>
      </c>
      <c r="K1103" s="355">
        <v>20000</v>
      </c>
      <c r="L1103" s="355">
        <v>0</v>
      </c>
      <c r="M1103" s="355">
        <v>10000</v>
      </c>
      <c r="N1103" s="355">
        <v>10000</v>
      </c>
      <c r="O1103" s="355">
        <v>0</v>
      </c>
      <c r="P1103" s="355">
        <v>0</v>
      </c>
      <c r="Q1103" s="355">
        <v>0</v>
      </c>
      <c r="R1103" s="355">
        <v>0</v>
      </c>
      <c r="S1103" s="355">
        <v>0</v>
      </c>
      <c r="T1103" s="355">
        <v>0</v>
      </c>
      <c r="U1103" s="354">
        <v>0</v>
      </c>
      <c r="V1103" s="272">
        <v>61851.16</v>
      </c>
      <c r="W1103" s="272">
        <v>17666.45</v>
      </c>
      <c r="X1103" s="272">
        <v>17666.45</v>
      </c>
      <c r="Y1103" s="273">
        <v>26518.26</v>
      </c>
      <c r="Z1103" s="274"/>
      <c r="AA1103" s="274"/>
      <c r="AB1103" s="274"/>
      <c r="AC1103" s="274"/>
      <c r="AD1103" s="274"/>
      <c r="AE1103" s="274"/>
      <c r="AF1103" s="274"/>
      <c r="AG1103" s="274"/>
      <c r="AH1103" s="274"/>
      <c r="AI1103" s="274"/>
      <c r="AJ1103" s="274"/>
      <c r="AK1103" s="274"/>
      <c r="AL1103" s="274"/>
      <c r="AM1103" s="274"/>
      <c r="AN1103" s="274"/>
      <c r="AO1103" s="275"/>
      <c r="AP1103" s="276"/>
      <c r="AQ1103" s="277"/>
      <c r="AR1103" s="278"/>
      <c r="AS1103" s="278"/>
      <c r="AT1103" s="278"/>
      <c r="AU1103" s="278"/>
      <c r="AV1103" s="278"/>
      <c r="AW1103" s="278"/>
      <c r="AX1103" s="278"/>
      <c r="AY1103" s="278"/>
      <c r="AZ1103" s="278"/>
      <c r="BA1103" s="278"/>
      <c r="BB1103" s="278"/>
      <c r="BC1103" s="278"/>
      <c r="BD1103" s="278"/>
      <c r="BE1103" s="279"/>
      <c r="BF1103" s="265"/>
      <c r="BG1103" s="198"/>
    </row>
    <row r="1104" spans="1:59" ht="17.25" customHeight="1" x14ac:dyDescent="0.2">
      <c r="A1104" s="246" t="s">
        <v>388</v>
      </c>
      <c r="B1104" s="362">
        <v>780</v>
      </c>
      <c r="C1104" s="361">
        <v>104</v>
      </c>
      <c r="D1104" s="360" t="s">
        <v>348</v>
      </c>
      <c r="E1104" s="357" t="s">
        <v>347</v>
      </c>
      <c r="F1104" s="359"/>
      <c r="G1104" s="358"/>
      <c r="H1104" s="356">
        <v>10101</v>
      </c>
      <c r="I1104" s="355">
        <v>86700</v>
      </c>
      <c r="J1104" s="355">
        <v>10066.31</v>
      </c>
      <c r="K1104" s="355">
        <v>19933.689999999999</v>
      </c>
      <c r="L1104" s="355">
        <v>15000</v>
      </c>
      <c r="M1104" s="355">
        <v>10000</v>
      </c>
      <c r="N1104" s="355">
        <v>10000</v>
      </c>
      <c r="O1104" s="355">
        <v>5000</v>
      </c>
      <c r="P1104" s="355">
        <v>5000</v>
      </c>
      <c r="Q1104" s="355">
        <v>11700</v>
      </c>
      <c r="R1104" s="355">
        <v>0</v>
      </c>
      <c r="S1104" s="355">
        <v>0</v>
      </c>
      <c r="T1104" s="355">
        <v>0</v>
      </c>
      <c r="U1104" s="354">
        <v>0</v>
      </c>
      <c r="V1104" s="272">
        <v>46580.45</v>
      </c>
      <c r="W1104" s="272">
        <v>9367.1</v>
      </c>
      <c r="X1104" s="272">
        <v>9367.1</v>
      </c>
      <c r="Y1104" s="273">
        <v>27846.25</v>
      </c>
      <c r="Z1104" s="274"/>
      <c r="AA1104" s="274"/>
      <c r="AB1104" s="274"/>
      <c r="AC1104" s="274"/>
      <c r="AD1104" s="274"/>
      <c r="AE1104" s="274"/>
      <c r="AF1104" s="274"/>
      <c r="AG1104" s="274"/>
      <c r="AH1104" s="274"/>
      <c r="AI1104" s="274"/>
      <c r="AJ1104" s="274"/>
      <c r="AK1104" s="274"/>
      <c r="AL1104" s="274"/>
      <c r="AM1104" s="274"/>
      <c r="AN1104" s="274"/>
      <c r="AO1104" s="275"/>
      <c r="AP1104" s="276"/>
      <c r="AQ1104" s="277"/>
      <c r="AR1104" s="278"/>
      <c r="AS1104" s="278"/>
      <c r="AT1104" s="278"/>
      <c r="AU1104" s="278"/>
      <c r="AV1104" s="278"/>
      <c r="AW1104" s="278"/>
      <c r="AX1104" s="278"/>
      <c r="AY1104" s="278"/>
      <c r="AZ1104" s="278"/>
      <c r="BA1104" s="278"/>
      <c r="BB1104" s="278"/>
      <c r="BC1104" s="278"/>
      <c r="BD1104" s="278"/>
      <c r="BE1104" s="279"/>
      <c r="BF1104" s="265"/>
      <c r="BG1104" s="198"/>
    </row>
    <row r="1105" spans="1:59" ht="17.25" customHeight="1" x14ac:dyDescent="0.2">
      <c r="A1105" s="246" t="s">
        <v>388</v>
      </c>
      <c r="B1105" s="362">
        <v>780</v>
      </c>
      <c r="C1105" s="361">
        <v>104</v>
      </c>
      <c r="D1105" s="360" t="s">
        <v>348</v>
      </c>
      <c r="E1105" s="357" t="s">
        <v>347</v>
      </c>
      <c r="F1105" s="359"/>
      <c r="G1105" s="358"/>
      <c r="H1105" s="356">
        <v>10101</v>
      </c>
      <c r="I1105" s="355">
        <v>69590</v>
      </c>
      <c r="J1105" s="355">
        <v>5710.58</v>
      </c>
      <c r="K1105" s="355">
        <v>19289.419999999998</v>
      </c>
      <c r="L1105" s="355">
        <v>10000</v>
      </c>
      <c r="M1105" s="355">
        <v>0</v>
      </c>
      <c r="N1105" s="355">
        <v>0</v>
      </c>
      <c r="O1105" s="355">
        <v>0</v>
      </c>
      <c r="P1105" s="355">
        <v>0</v>
      </c>
      <c r="Q1105" s="355">
        <v>0</v>
      </c>
      <c r="R1105" s="355">
        <v>0</v>
      </c>
      <c r="S1105" s="355">
        <v>10000</v>
      </c>
      <c r="T1105" s="355">
        <v>13590</v>
      </c>
      <c r="U1105" s="354">
        <v>11000</v>
      </c>
      <c r="V1105" s="272">
        <v>33723.54</v>
      </c>
      <c r="W1105" s="272">
        <v>11946.72</v>
      </c>
      <c r="X1105" s="272">
        <v>11946.72</v>
      </c>
      <c r="Y1105" s="273">
        <v>9830.1</v>
      </c>
      <c r="Z1105" s="274"/>
      <c r="AA1105" s="274"/>
      <c r="AB1105" s="274"/>
      <c r="AC1105" s="274"/>
      <c r="AD1105" s="274"/>
      <c r="AE1105" s="274"/>
      <c r="AF1105" s="274"/>
      <c r="AG1105" s="274"/>
      <c r="AH1105" s="274"/>
      <c r="AI1105" s="274"/>
      <c r="AJ1105" s="274"/>
      <c r="AK1105" s="274"/>
      <c r="AL1105" s="274"/>
      <c r="AM1105" s="274"/>
      <c r="AN1105" s="274"/>
      <c r="AO1105" s="275"/>
      <c r="AP1105" s="276"/>
      <c r="AQ1105" s="277"/>
      <c r="AR1105" s="278"/>
      <c r="AS1105" s="278"/>
      <c r="AT1105" s="278"/>
      <c r="AU1105" s="278"/>
      <c r="AV1105" s="278"/>
      <c r="AW1105" s="278"/>
      <c r="AX1105" s="278"/>
      <c r="AY1105" s="278"/>
      <c r="AZ1105" s="278"/>
      <c r="BA1105" s="278"/>
      <c r="BB1105" s="278"/>
      <c r="BC1105" s="278"/>
      <c r="BD1105" s="278"/>
      <c r="BE1105" s="279"/>
      <c r="BF1105" s="265"/>
      <c r="BG1105" s="198"/>
    </row>
    <row r="1106" spans="1:59" ht="15.75" customHeight="1" x14ac:dyDescent="0.2">
      <c r="A1106" s="246" t="s">
        <v>97</v>
      </c>
      <c r="B1106" s="362">
        <v>780</v>
      </c>
      <c r="C1106" s="361">
        <v>104</v>
      </c>
      <c r="D1106" s="360" t="s">
        <v>348</v>
      </c>
      <c r="E1106" s="357" t="s">
        <v>98</v>
      </c>
      <c r="F1106" s="359"/>
      <c r="G1106" s="358"/>
      <c r="H1106" s="356">
        <v>10101</v>
      </c>
      <c r="I1106" s="355">
        <v>557</v>
      </c>
      <c r="J1106" s="355">
        <v>0</v>
      </c>
      <c r="K1106" s="355">
        <v>557</v>
      </c>
      <c r="L1106" s="355">
        <v>0</v>
      </c>
      <c r="M1106" s="355">
        <v>0</v>
      </c>
      <c r="N1106" s="355">
        <v>0</v>
      </c>
      <c r="O1106" s="355">
        <v>0</v>
      </c>
      <c r="P1106" s="355">
        <v>0</v>
      </c>
      <c r="Q1106" s="355">
        <v>0</v>
      </c>
      <c r="R1106" s="355">
        <v>0</v>
      </c>
      <c r="S1106" s="355">
        <v>0</v>
      </c>
      <c r="T1106" s="355">
        <v>0</v>
      </c>
      <c r="U1106" s="354">
        <v>0</v>
      </c>
      <c r="V1106" s="272">
        <v>82456.63</v>
      </c>
      <c r="W1106" s="272">
        <v>21559.87</v>
      </c>
      <c r="X1106" s="272">
        <v>21559.87</v>
      </c>
      <c r="Y1106" s="273">
        <v>39336.89</v>
      </c>
      <c r="Z1106" s="274"/>
      <c r="AA1106" s="274"/>
      <c r="AB1106" s="274"/>
      <c r="AC1106" s="274"/>
      <c r="AD1106" s="274"/>
      <c r="AE1106" s="274"/>
      <c r="AF1106" s="274"/>
      <c r="AG1106" s="274"/>
      <c r="AH1106" s="274"/>
      <c r="AI1106" s="274"/>
      <c r="AJ1106" s="274"/>
      <c r="AK1106" s="274"/>
      <c r="AL1106" s="274"/>
      <c r="AM1106" s="274"/>
      <c r="AN1106" s="274"/>
      <c r="AO1106" s="275"/>
      <c r="AP1106" s="276"/>
      <c r="AQ1106" s="277"/>
      <c r="AR1106" s="278"/>
      <c r="AS1106" s="278"/>
      <c r="AT1106" s="278"/>
      <c r="AU1106" s="278"/>
      <c r="AV1106" s="278"/>
      <c r="AW1106" s="278"/>
      <c r="AX1106" s="278"/>
      <c r="AY1106" s="278"/>
      <c r="AZ1106" s="278"/>
      <c r="BA1106" s="278"/>
      <c r="BB1106" s="278"/>
      <c r="BC1106" s="278"/>
      <c r="BD1106" s="278"/>
      <c r="BE1106" s="279"/>
      <c r="BF1106" s="265"/>
      <c r="BG1106" s="198"/>
    </row>
    <row r="1107" spans="1:59" ht="13.5" customHeight="1" x14ac:dyDescent="0.2">
      <c r="A1107" s="246" t="s">
        <v>95</v>
      </c>
      <c r="B1107" s="362">
        <v>780</v>
      </c>
      <c r="C1107" s="361">
        <v>113</v>
      </c>
      <c r="D1107" s="360" t="s">
        <v>974</v>
      </c>
      <c r="E1107" s="357" t="s">
        <v>96</v>
      </c>
      <c r="F1107" s="359"/>
      <c r="G1107" s="358"/>
      <c r="H1107" s="356">
        <v>10101</v>
      </c>
      <c r="I1107" s="355">
        <v>50000</v>
      </c>
      <c r="J1107" s="355">
        <v>0</v>
      </c>
      <c r="K1107" s="355">
        <v>0</v>
      </c>
      <c r="L1107" s="355">
        <v>25000</v>
      </c>
      <c r="M1107" s="355">
        <v>0</v>
      </c>
      <c r="N1107" s="355">
        <v>0</v>
      </c>
      <c r="O1107" s="355">
        <v>0</v>
      </c>
      <c r="P1107" s="355">
        <v>0</v>
      </c>
      <c r="Q1107" s="355">
        <v>25000</v>
      </c>
      <c r="R1107" s="355">
        <v>0</v>
      </c>
      <c r="S1107" s="355">
        <v>0</v>
      </c>
      <c r="T1107" s="355">
        <v>0</v>
      </c>
      <c r="U1107" s="354">
        <v>0</v>
      </c>
      <c r="V1107" s="272">
        <v>49142.65</v>
      </c>
      <c r="W1107" s="272">
        <v>10694</v>
      </c>
      <c r="X1107" s="272">
        <v>10694</v>
      </c>
      <c r="Y1107" s="273">
        <v>27754.65</v>
      </c>
      <c r="Z1107" s="274"/>
      <c r="AA1107" s="274"/>
      <c r="AB1107" s="274"/>
      <c r="AC1107" s="274"/>
      <c r="AD1107" s="274"/>
      <c r="AE1107" s="274"/>
      <c r="AF1107" s="274"/>
      <c r="AG1107" s="274"/>
      <c r="AH1107" s="274"/>
      <c r="AI1107" s="274"/>
      <c r="AJ1107" s="274"/>
      <c r="AK1107" s="274"/>
      <c r="AL1107" s="274"/>
      <c r="AM1107" s="274"/>
      <c r="AN1107" s="274"/>
      <c r="AO1107" s="275"/>
      <c r="AP1107" s="276"/>
      <c r="AQ1107" s="277"/>
      <c r="AR1107" s="278"/>
      <c r="AS1107" s="278"/>
      <c r="AT1107" s="278"/>
      <c r="AU1107" s="278"/>
      <c r="AV1107" s="278"/>
      <c r="AW1107" s="278"/>
      <c r="AX1107" s="278"/>
      <c r="AY1107" s="278"/>
      <c r="AZ1107" s="278"/>
      <c r="BA1107" s="278"/>
      <c r="BB1107" s="278"/>
      <c r="BC1107" s="278"/>
      <c r="BD1107" s="278"/>
      <c r="BE1107" s="279"/>
      <c r="BF1107" s="265"/>
      <c r="BG1107" s="198"/>
    </row>
    <row r="1108" spans="1:59" ht="13.5" customHeight="1" x14ac:dyDescent="0.2">
      <c r="A1108" s="246" t="s">
        <v>95</v>
      </c>
      <c r="B1108" s="362">
        <v>780</v>
      </c>
      <c r="C1108" s="361">
        <v>310</v>
      </c>
      <c r="D1108" s="360" t="s">
        <v>381</v>
      </c>
      <c r="E1108" s="357" t="s">
        <v>96</v>
      </c>
      <c r="F1108" s="359"/>
      <c r="G1108" s="358"/>
      <c r="H1108" s="356">
        <v>10101</v>
      </c>
      <c r="I1108" s="355">
        <v>35000</v>
      </c>
      <c r="J1108" s="355">
        <v>0</v>
      </c>
      <c r="K1108" s="355">
        <v>0</v>
      </c>
      <c r="L1108" s="355">
        <v>0</v>
      </c>
      <c r="M1108" s="355">
        <v>35000</v>
      </c>
      <c r="N1108" s="355">
        <v>0</v>
      </c>
      <c r="O1108" s="355">
        <v>0</v>
      </c>
      <c r="P1108" s="355">
        <v>0</v>
      </c>
      <c r="Q1108" s="355">
        <v>0</v>
      </c>
      <c r="R1108" s="355">
        <v>0</v>
      </c>
      <c r="S1108" s="355">
        <v>0</v>
      </c>
      <c r="T1108" s="355">
        <v>0</v>
      </c>
      <c r="U1108" s="354">
        <v>0</v>
      </c>
      <c r="V1108" s="272">
        <v>77158.13</v>
      </c>
      <c r="W1108" s="272">
        <v>24200.69</v>
      </c>
      <c r="X1108" s="272">
        <v>24200.69</v>
      </c>
      <c r="Y1108" s="273">
        <v>28756.75</v>
      </c>
      <c r="Z1108" s="274"/>
      <c r="AA1108" s="274"/>
      <c r="AB1108" s="274"/>
      <c r="AC1108" s="274"/>
      <c r="AD1108" s="274"/>
      <c r="AE1108" s="274"/>
      <c r="AF1108" s="274"/>
      <c r="AG1108" s="274"/>
      <c r="AH1108" s="274"/>
      <c r="AI1108" s="274"/>
      <c r="AJ1108" s="274"/>
      <c r="AK1108" s="274"/>
      <c r="AL1108" s="274"/>
      <c r="AM1108" s="274"/>
      <c r="AN1108" s="274"/>
      <c r="AO1108" s="275"/>
      <c r="AP1108" s="276"/>
      <c r="AQ1108" s="277"/>
      <c r="AR1108" s="278"/>
      <c r="AS1108" s="278"/>
      <c r="AT1108" s="278"/>
      <c r="AU1108" s="278"/>
      <c r="AV1108" s="278"/>
      <c r="AW1108" s="278"/>
      <c r="AX1108" s="278"/>
      <c r="AY1108" s="278"/>
      <c r="AZ1108" s="278"/>
      <c r="BA1108" s="278"/>
      <c r="BB1108" s="278"/>
      <c r="BC1108" s="278"/>
      <c r="BD1108" s="278"/>
      <c r="BE1108" s="279"/>
      <c r="BF1108" s="265"/>
      <c r="BG1108" s="198"/>
    </row>
    <row r="1109" spans="1:59" ht="13.5" customHeight="1" x14ac:dyDescent="0.2">
      <c r="A1109" s="246" t="s">
        <v>95</v>
      </c>
      <c r="B1109" s="362">
        <v>780</v>
      </c>
      <c r="C1109" s="361">
        <v>503</v>
      </c>
      <c r="D1109" s="360" t="s">
        <v>383</v>
      </c>
      <c r="E1109" s="357" t="s">
        <v>96</v>
      </c>
      <c r="F1109" s="359"/>
      <c r="G1109" s="358"/>
      <c r="H1109" s="356">
        <v>10101</v>
      </c>
      <c r="I1109" s="355">
        <v>80000</v>
      </c>
      <c r="J1109" s="355">
        <v>0</v>
      </c>
      <c r="K1109" s="355">
        <v>0</v>
      </c>
      <c r="L1109" s="355">
        <v>20000</v>
      </c>
      <c r="M1109" s="355">
        <v>0</v>
      </c>
      <c r="N1109" s="355">
        <v>0</v>
      </c>
      <c r="O1109" s="355">
        <v>20000</v>
      </c>
      <c r="P1109" s="355">
        <v>0</v>
      </c>
      <c r="Q1109" s="355">
        <v>0</v>
      </c>
      <c r="R1109" s="355">
        <v>20000</v>
      </c>
      <c r="S1109" s="355">
        <v>0</v>
      </c>
      <c r="T1109" s="355">
        <v>0</v>
      </c>
      <c r="U1109" s="354">
        <v>20000</v>
      </c>
      <c r="V1109" s="272">
        <v>26189.599999999999</v>
      </c>
      <c r="W1109" s="272">
        <v>0</v>
      </c>
      <c r="X1109" s="272">
        <v>0</v>
      </c>
      <c r="Y1109" s="273">
        <v>26189.599999999999</v>
      </c>
      <c r="Z1109" s="274"/>
      <c r="AA1109" s="274"/>
      <c r="AB1109" s="274"/>
      <c r="AC1109" s="274"/>
      <c r="AD1109" s="274"/>
      <c r="AE1109" s="274"/>
      <c r="AF1109" s="274"/>
      <c r="AG1109" s="274"/>
      <c r="AH1109" s="274"/>
      <c r="AI1109" s="274"/>
      <c r="AJ1109" s="274"/>
      <c r="AK1109" s="274"/>
      <c r="AL1109" s="274"/>
      <c r="AM1109" s="274"/>
      <c r="AN1109" s="274"/>
      <c r="AO1109" s="275"/>
      <c r="AP1109" s="276"/>
      <c r="AQ1109" s="277"/>
      <c r="AR1109" s="278"/>
      <c r="AS1109" s="278"/>
      <c r="AT1109" s="278"/>
      <c r="AU1109" s="278"/>
      <c r="AV1109" s="278"/>
      <c r="AW1109" s="278"/>
      <c r="AX1109" s="278"/>
      <c r="AY1109" s="278"/>
      <c r="AZ1109" s="278"/>
      <c r="BA1109" s="278"/>
      <c r="BB1109" s="278"/>
      <c r="BC1109" s="278"/>
      <c r="BD1109" s="278"/>
      <c r="BE1109" s="279"/>
      <c r="BF1109" s="265"/>
      <c r="BG1109" s="198"/>
    </row>
    <row r="1110" spans="1:59" ht="13.5" customHeight="1" x14ac:dyDescent="0.2">
      <c r="A1110" s="246" t="s">
        <v>95</v>
      </c>
      <c r="B1110" s="362">
        <v>780</v>
      </c>
      <c r="C1110" s="361">
        <v>503</v>
      </c>
      <c r="D1110" s="360" t="s">
        <v>383</v>
      </c>
      <c r="E1110" s="357" t="s">
        <v>96</v>
      </c>
      <c r="F1110" s="359"/>
      <c r="G1110" s="358"/>
      <c r="H1110" s="356">
        <v>10101</v>
      </c>
      <c r="I1110" s="355">
        <v>15000</v>
      </c>
      <c r="J1110" s="355">
        <v>0</v>
      </c>
      <c r="K1110" s="355">
        <v>15000</v>
      </c>
      <c r="L1110" s="355">
        <v>0</v>
      </c>
      <c r="M1110" s="355">
        <v>0</v>
      </c>
      <c r="N1110" s="355">
        <v>0</v>
      </c>
      <c r="O1110" s="355">
        <v>0</v>
      </c>
      <c r="P1110" s="355">
        <v>0</v>
      </c>
      <c r="Q1110" s="355">
        <v>0</v>
      </c>
      <c r="R1110" s="355">
        <v>0</v>
      </c>
      <c r="S1110" s="355">
        <v>0</v>
      </c>
      <c r="T1110" s="355">
        <v>0</v>
      </c>
      <c r="U1110" s="354">
        <v>0</v>
      </c>
      <c r="V1110" s="272">
        <v>10201.49</v>
      </c>
      <c r="W1110" s="272">
        <v>2909.85</v>
      </c>
      <c r="X1110" s="272">
        <v>2909.85</v>
      </c>
      <c r="Y1110" s="273">
        <v>4381.79</v>
      </c>
      <c r="Z1110" s="274"/>
      <c r="AA1110" s="274"/>
      <c r="AB1110" s="274"/>
      <c r="AC1110" s="274"/>
      <c r="AD1110" s="274"/>
      <c r="AE1110" s="274"/>
      <c r="AF1110" s="274"/>
      <c r="AG1110" s="274"/>
      <c r="AH1110" s="274"/>
      <c r="AI1110" s="274"/>
      <c r="AJ1110" s="274"/>
      <c r="AK1110" s="274"/>
      <c r="AL1110" s="274"/>
      <c r="AM1110" s="274"/>
      <c r="AN1110" s="274"/>
      <c r="AO1110" s="275"/>
      <c r="AP1110" s="276"/>
      <c r="AQ1110" s="277"/>
      <c r="AR1110" s="278"/>
      <c r="AS1110" s="278"/>
      <c r="AT1110" s="278"/>
      <c r="AU1110" s="278"/>
      <c r="AV1110" s="278"/>
      <c r="AW1110" s="278"/>
      <c r="AX1110" s="278"/>
      <c r="AY1110" s="278"/>
      <c r="AZ1110" s="278"/>
      <c r="BA1110" s="278"/>
      <c r="BB1110" s="278"/>
      <c r="BC1110" s="278"/>
      <c r="BD1110" s="278"/>
      <c r="BE1110" s="279"/>
      <c r="BF1110" s="265"/>
      <c r="BG1110" s="198"/>
    </row>
    <row r="1111" spans="1:59" ht="17.25" customHeight="1" x14ac:dyDescent="0.2">
      <c r="A1111" s="246" t="s">
        <v>388</v>
      </c>
      <c r="B1111" s="362">
        <v>780</v>
      </c>
      <c r="C1111" s="361">
        <v>503</v>
      </c>
      <c r="D1111" s="360" t="s">
        <v>383</v>
      </c>
      <c r="E1111" s="357" t="s">
        <v>347</v>
      </c>
      <c r="F1111" s="359"/>
      <c r="G1111" s="358"/>
      <c r="H1111" s="356">
        <v>10101</v>
      </c>
      <c r="I1111" s="355">
        <v>142010</v>
      </c>
      <c r="J1111" s="355">
        <v>7752.53</v>
      </c>
      <c r="K1111" s="355">
        <v>32247.47</v>
      </c>
      <c r="L1111" s="355">
        <v>20000</v>
      </c>
      <c r="M1111" s="355">
        <v>10000</v>
      </c>
      <c r="N1111" s="355">
        <v>10000</v>
      </c>
      <c r="O1111" s="355">
        <v>10000</v>
      </c>
      <c r="P1111" s="355">
        <v>10000</v>
      </c>
      <c r="Q1111" s="355">
        <v>10000</v>
      </c>
      <c r="R1111" s="355">
        <v>10000</v>
      </c>
      <c r="S1111" s="355">
        <v>10000</v>
      </c>
      <c r="T1111" s="355">
        <v>12010</v>
      </c>
      <c r="U1111" s="354">
        <v>0</v>
      </c>
      <c r="V1111" s="272">
        <v>8729.6200000000008</v>
      </c>
      <c r="W1111" s="272">
        <v>2909.85</v>
      </c>
      <c r="X1111" s="272">
        <v>2909.85</v>
      </c>
      <c r="Y1111" s="273">
        <v>2909.92</v>
      </c>
      <c r="Z1111" s="274"/>
      <c r="AA1111" s="274"/>
      <c r="AB1111" s="274"/>
      <c r="AC1111" s="274"/>
      <c r="AD1111" s="274"/>
      <c r="AE1111" s="274"/>
      <c r="AF1111" s="274"/>
      <c r="AG1111" s="274"/>
      <c r="AH1111" s="274"/>
      <c r="AI1111" s="274"/>
      <c r="AJ1111" s="274"/>
      <c r="AK1111" s="274"/>
      <c r="AL1111" s="274"/>
      <c r="AM1111" s="274"/>
      <c r="AN1111" s="274"/>
      <c r="AO1111" s="275"/>
      <c r="AP1111" s="276"/>
      <c r="AQ1111" s="277"/>
      <c r="AR1111" s="278"/>
      <c r="AS1111" s="278"/>
      <c r="AT1111" s="278"/>
      <c r="AU1111" s="278"/>
      <c r="AV1111" s="278"/>
      <c r="AW1111" s="278"/>
      <c r="AX1111" s="278"/>
      <c r="AY1111" s="278"/>
      <c r="AZ1111" s="278"/>
      <c r="BA1111" s="278"/>
      <c r="BB1111" s="278"/>
      <c r="BC1111" s="278"/>
      <c r="BD1111" s="278"/>
      <c r="BE1111" s="279"/>
      <c r="BF1111" s="265"/>
      <c r="BG1111" s="198"/>
    </row>
    <row r="1112" spans="1:59" ht="13.5" customHeight="1" x14ac:dyDescent="0.2">
      <c r="A1112" s="246" t="s">
        <v>95</v>
      </c>
      <c r="B1112" s="362">
        <v>780</v>
      </c>
      <c r="C1112" s="361">
        <v>503</v>
      </c>
      <c r="D1112" s="360" t="s">
        <v>385</v>
      </c>
      <c r="E1112" s="357" t="s">
        <v>96</v>
      </c>
      <c r="F1112" s="359"/>
      <c r="G1112" s="358"/>
      <c r="H1112" s="356">
        <v>10101</v>
      </c>
      <c r="I1112" s="355">
        <v>140802.25</v>
      </c>
      <c r="J1112" s="355">
        <v>0</v>
      </c>
      <c r="K1112" s="355">
        <v>0</v>
      </c>
      <c r="L1112" s="355">
        <v>50000</v>
      </c>
      <c r="M1112" s="355">
        <v>50000</v>
      </c>
      <c r="N1112" s="355">
        <v>40802.25</v>
      </c>
      <c r="O1112" s="355">
        <v>0</v>
      </c>
      <c r="P1112" s="355">
        <v>0</v>
      </c>
      <c r="Q1112" s="355">
        <v>0</v>
      </c>
      <c r="R1112" s="355">
        <v>0</v>
      </c>
      <c r="S1112" s="355">
        <v>0</v>
      </c>
      <c r="T1112" s="355">
        <v>0</v>
      </c>
      <c r="U1112" s="354">
        <v>0</v>
      </c>
      <c r="V1112" s="272">
        <v>4838.49</v>
      </c>
      <c r="W1112" s="272">
        <v>2960.6</v>
      </c>
      <c r="X1112" s="272">
        <v>0</v>
      </c>
      <c r="Y1112" s="273">
        <v>1877.89</v>
      </c>
      <c r="Z1112" s="274"/>
      <c r="AA1112" s="274"/>
      <c r="AB1112" s="274"/>
      <c r="AC1112" s="274"/>
      <c r="AD1112" s="274"/>
      <c r="AE1112" s="274"/>
      <c r="AF1112" s="274"/>
      <c r="AG1112" s="274"/>
      <c r="AH1112" s="274"/>
      <c r="AI1112" s="274"/>
      <c r="AJ1112" s="274"/>
      <c r="AK1112" s="274"/>
      <c r="AL1112" s="274"/>
      <c r="AM1112" s="274"/>
      <c r="AN1112" s="274"/>
      <c r="AO1112" s="275"/>
      <c r="AP1112" s="276"/>
      <c r="AQ1112" s="277"/>
      <c r="AR1112" s="278"/>
      <c r="AS1112" s="278"/>
      <c r="AT1112" s="278"/>
      <c r="AU1112" s="278"/>
      <c r="AV1112" s="278"/>
      <c r="AW1112" s="278"/>
      <c r="AX1112" s="278"/>
      <c r="AY1112" s="278"/>
      <c r="AZ1112" s="278"/>
      <c r="BA1112" s="278"/>
      <c r="BB1112" s="278"/>
      <c r="BC1112" s="278"/>
      <c r="BD1112" s="278"/>
      <c r="BE1112" s="279"/>
      <c r="BF1112" s="265"/>
      <c r="BG1112" s="198"/>
    </row>
    <row r="1113" spans="1:59" ht="24" customHeight="1" x14ac:dyDescent="0.2">
      <c r="A1113" s="246" t="s">
        <v>104</v>
      </c>
      <c r="B1113" s="362">
        <v>780</v>
      </c>
      <c r="C1113" s="361">
        <v>503</v>
      </c>
      <c r="D1113" s="360" t="s">
        <v>385</v>
      </c>
      <c r="E1113" s="357" t="s">
        <v>105</v>
      </c>
      <c r="F1113" s="359"/>
      <c r="G1113" s="358"/>
      <c r="H1113" s="356">
        <v>10101</v>
      </c>
      <c r="I1113" s="355">
        <v>56005.82</v>
      </c>
      <c r="J1113" s="355">
        <v>0</v>
      </c>
      <c r="K1113" s="355">
        <v>56005.82</v>
      </c>
      <c r="L1113" s="355">
        <v>0</v>
      </c>
      <c r="M1113" s="355">
        <v>0</v>
      </c>
      <c r="N1113" s="355">
        <v>0</v>
      </c>
      <c r="O1113" s="355">
        <v>0</v>
      </c>
      <c r="P1113" s="355">
        <v>0</v>
      </c>
      <c r="Q1113" s="355">
        <v>0</v>
      </c>
      <c r="R1113" s="355">
        <v>0</v>
      </c>
      <c r="S1113" s="355">
        <v>0</v>
      </c>
      <c r="T1113" s="355">
        <v>0</v>
      </c>
      <c r="U1113" s="354">
        <v>0</v>
      </c>
      <c r="V1113" s="272">
        <v>7409.99</v>
      </c>
      <c r="W1113" s="272">
        <v>0</v>
      </c>
      <c r="X1113" s="272">
        <v>7003.95</v>
      </c>
      <c r="Y1113" s="273">
        <v>406.04</v>
      </c>
      <c r="Z1113" s="274"/>
      <c r="AA1113" s="274"/>
      <c r="AB1113" s="274"/>
      <c r="AC1113" s="274"/>
      <c r="AD1113" s="274"/>
      <c r="AE1113" s="274"/>
      <c r="AF1113" s="274"/>
      <c r="AG1113" s="274"/>
      <c r="AH1113" s="274"/>
      <c r="AI1113" s="274"/>
      <c r="AJ1113" s="274"/>
      <c r="AK1113" s="274"/>
      <c r="AL1113" s="274"/>
      <c r="AM1113" s="274"/>
      <c r="AN1113" s="274"/>
      <c r="AO1113" s="275"/>
      <c r="AP1113" s="276"/>
      <c r="AQ1113" s="277"/>
      <c r="AR1113" s="278"/>
      <c r="AS1113" s="278"/>
      <c r="AT1113" s="278"/>
      <c r="AU1113" s="278"/>
      <c r="AV1113" s="278"/>
      <c r="AW1113" s="278"/>
      <c r="AX1113" s="278"/>
      <c r="AY1113" s="278"/>
      <c r="AZ1113" s="278"/>
      <c r="BA1113" s="278"/>
      <c r="BB1113" s="278"/>
      <c r="BC1113" s="278"/>
      <c r="BD1113" s="278"/>
      <c r="BE1113" s="279"/>
      <c r="BF1113" s="265"/>
      <c r="BG1113" s="198"/>
    </row>
    <row r="1114" spans="1:59" ht="13.5" customHeight="1" x14ac:dyDescent="0.2">
      <c r="A1114" s="246" t="s">
        <v>95</v>
      </c>
      <c r="B1114" s="362">
        <v>780</v>
      </c>
      <c r="C1114" s="361">
        <v>503</v>
      </c>
      <c r="D1114" s="360" t="s">
        <v>387</v>
      </c>
      <c r="E1114" s="357" t="s">
        <v>96</v>
      </c>
      <c r="F1114" s="359"/>
      <c r="G1114" s="358"/>
      <c r="H1114" s="356">
        <v>10101</v>
      </c>
      <c r="I1114" s="355">
        <v>81450</v>
      </c>
      <c r="J1114" s="355">
        <v>0</v>
      </c>
      <c r="K1114" s="355">
        <v>0</v>
      </c>
      <c r="L1114" s="355">
        <v>0</v>
      </c>
      <c r="M1114" s="355">
        <v>0</v>
      </c>
      <c r="N1114" s="355">
        <v>0</v>
      </c>
      <c r="O1114" s="355">
        <v>40000</v>
      </c>
      <c r="P1114" s="355">
        <v>0</v>
      </c>
      <c r="Q1114" s="355">
        <v>0</v>
      </c>
      <c r="R1114" s="355">
        <v>41450</v>
      </c>
      <c r="S1114" s="355">
        <v>0</v>
      </c>
      <c r="T1114" s="355">
        <v>0</v>
      </c>
      <c r="U1114" s="354">
        <v>0</v>
      </c>
      <c r="V1114" s="272">
        <v>11223.72</v>
      </c>
      <c r="W1114" s="272">
        <v>3741.24</v>
      </c>
      <c r="X1114" s="272">
        <v>3741.24</v>
      </c>
      <c r="Y1114" s="273">
        <v>3741.24</v>
      </c>
      <c r="Z1114" s="274"/>
      <c r="AA1114" s="274"/>
      <c r="AB1114" s="274"/>
      <c r="AC1114" s="274"/>
      <c r="AD1114" s="274"/>
      <c r="AE1114" s="274"/>
      <c r="AF1114" s="274"/>
      <c r="AG1114" s="274"/>
      <c r="AH1114" s="274"/>
      <c r="AI1114" s="274"/>
      <c r="AJ1114" s="274"/>
      <c r="AK1114" s="274"/>
      <c r="AL1114" s="274"/>
      <c r="AM1114" s="274"/>
      <c r="AN1114" s="274"/>
      <c r="AO1114" s="275"/>
      <c r="AP1114" s="276"/>
      <c r="AQ1114" s="277"/>
      <c r="AR1114" s="278"/>
      <c r="AS1114" s="278"/>
      <c r="AT1114" s="278"/>
      <c r="AU1114" s="278"/>
      <c r="AV1114" s="278"/>
      <c r="AW1114" s="278"/>
      <c r="AX1114" s="278"/>
      <c r="AY1114" s="278"/>
      <c r="AZ1114" s="278"/>
      <c r="BA1114" s="278"/>
      <c r="BB1114" s="278"/>
      <c r="BC1114" s="278"/>
      <c r="BD1114" s="278"/>
      <c r="BE1114" s="279"/>
      <c r="BF1114" s="265"/>
      <c r="BG1114" s="198"/>
    </row>
    <row r="1115" spans="1:59" ht="13.5" customHeight="1" x14ac:dyDescent="0.2">
      <c r="A1115" s="246" t="s">
        <v>95</v>
      </c>
      <c r="B1115" s="362">
        <v>780</v>
      </c>
      <c r="C1115" s="361">
        <v>503</v>
      </c>
      <c r="D1115" s="360" t="s">
        <v>386</v>
      </c>
      <c r="E1115" s="357" t="s">
        <v>96</v>
      </c>
      <c r="F1115" s="359"/>
      <c r="G1115" s="358"/>
      <c r="H1115" s="356">
        <v>10101</v>
      </c>
      <c r="I1115" s="355">
        <v>305981.77</v>
      </c>
      <c r="J1115" s="355">
        <v>0</v>
      </c>
      <c r="K1115" s="355">
        <v>80000</v>
      </c>
      <c r="L1115" s="355">
        <v>40000</v>
      </c>
      <c r="M1115" s="355">
        <v>40000</v>
      </c>
      <c r="N1115" s="355">
        <v>40000</v>
      </c>
      <c r="O1115" s="355">
        <v>0</v>
      </c>
      <c r="P1115" s="355">
        <v>40000</v>
      </c>
      <c r="Q1115" s="355">
        <v>65981.77</v>
      </c>
      <c r="R1115" s="355">
        <v>0</v>
      </c>
      <c r="S1115" s="355">
        <v>0</v>
      </c>
      <c r="T1115" s="355">
        <v>0</v>
      </c>
      <c r="U1115" s="354">
        <v>0</v>
      </c>
      <c r="V1115" s="272">
        <v>17459.18</v>
      </c>
      <c r="W1115" s="272">
        <v>5819.71</v>
      </c>
      <c r="X1115" s="272">
        <v>5819.71</v>
      </c>
      <c r="Y1115" s="273">
        <v>5819.76</v>
      </c>
      <c r="Z1115" s="274"/>
      <c r="AA1115" s="274"/>
      <c r="AB1115" s="274"/>
      <c r="AC1115" s="274"/>
      <c r="AD1115" s="274"/>
      <c r="AE1115" s="274"/>
      <c r="AF1115" s="274"/>
      <c r="AG1115" s="274"/>
      <c r="AH1115" s="274"/>
      <c r="AI1115" s="274"/>
      <c r="AJ1115" s="274"/>
      <c r="AK1115" s="274"/>
      <c r="AL1115" s="274"/>
      <c r="AM1115" s="274"/>
      <c r="AN1115" s="274"/>
      <c r="AO1115" s="275"/>
      <c r="AP1115" s="276"/>
      <c r="AQ1115" s="277"/>
      <c r="AR1115" s="278"/>
      <c r="AS1115" s="278"/>
      <c r="AT1115" s="278"/>
      <c r="AU1115" s="278"/>
      <c r="AV1115" s="278"/>
      <c r="AW1115" s="278"/>
      <c r="AX1115" s="278"/>
      <c r="AY1115" s="278"/>
      <c r="AZ1115" s="278"/>
      <c r="BA1115" s="278"/>
      <c r="BB1115" s="278"/>
      <c r="BC1115" s="278"/>
      <c r="BD1115" s="278"/>
      <c r="BE1115" s="279"/>
      <c r="BF1115" s="265"/>
      <c r="BG1115" s="198"/>
    </row>
    <row r="1116" spans="1:59" ht="13.5" customHeight="1" x14ac:dyDescent="0.2">
      <c r="A1116" s="246" t="s">
        <v>95</v>
      </c>
      <c r="B1116" s="362">
        <v>780</v>
      </c>
      <c r="C1116" s="361">
        <v>503</v>
      </c>
      <c r="D1116" s="360" t="s">
        <v>386</v>
      </c>
      <c r="E1116" s="357" t="s">
        <v>96</v>
      </c>
      <c r="F1116" s="359"/>
      <c r="G1116" s="358"/>
      <c r="H1116" s="356">
        <v>10101</v>
      </c>
      <c r="I1116" s="355">
        <v>10000</v>
      </c>
      <c r="J1116" s="355">
        <v>0</v>
      </c>
      <c r="K1116" s="355">
        <v>10000</v>
      </c>
      <c r="L1116" s="355">
        <v>0</v>
      </c>
      <c r="M1116" s="355">
        <v>0</v>
      </c>
      <c r="N1116" s="355">
        <v>0</v>
      </c>
      <c r="O1116" s="355">
        <v>0</v>
      </c>
      <c r="P1116" s="355">
        <v>0</v>
      </c>
      <c r="Q1116" s="355">
        <v>0</v>
      </c>
      <c r="R1116" s="355">
        <v>0</v>
      </c>
      <c r="S1116" s="355">
        <v>0</v>
      </c>
      <c r="T1116" s="355">
        <v>0</v>
      </c>
      <c r="U1116" s="354">
        <v>0</v>
      </c>
      <c r="V1116" s="272">
        <v>13974.06</v>
      </c>
      <c r="W1116" s="272">
        <v>5819.71</v>
      </c>
      <c r="X1116" s="272">
        <v>5819.71</v>
      </c>
      <c r="Y1116" s="273">
        <v>2334.64</v>
      </c>
      <c r="Z1116" s="274"/>
      <c r="AA1116" s="274"/>
      <c r="AB1116" s="274"/>
      <c r="AC1116" s="274"/>
      <c r="AD1116" s="274"/>
      <c r="AE1116" s="274"/>
      <c r="AF1116" s="274"/>
      <c r="AG1116" s="274"/>
      <c r="AH1116" s="274"/>
      <c r="AI1116" s="274"/>
      <c r="AJ1116" s="274"/>
      <c r="AK1116" s="274"/>
      <c r="AL1116" s="274"/>
      <c r="AM1116" s="274"/>
      <c r="AN1116" s="274"/>
      <c r="AO1116" s="275"/>
      <c r="AP1116" s="276"/>
      <c r="AQ1116" s="277"/>
      <c r="AR1116" s="278"/>
      <c r="AS1116" s="278"/>
      <c r="AT1116" s="278"/>
      <c r="AU1116" s="278"/>
      <c r="AV1116" s="278"/>
      <c r="AW1116" s="278"/>
      <c r="AX1116" s="278"/>
      <c r="AY1116" s="278"/>
      <c r="AZ1116" s="278"/>
      <c r="BA1116" s="278"/>
      <c r="BB1116" s="278"/>
      <c r="BC1116" s="278"/>
      <c r="BD1116" s="278"/>
      <c r="BE1116" s="279"/>
      <c r="BF1116" s="265"/>
      <c r="BG1116" s="198"/>
    </row>
    <row r="1117" spans="1:59" ht="24" customHeight="1" x14ac:dyDescent="0.2">
      <c r="A1117" s="246" t="s">
        <v>104</v>
      </c>
      <c r="B1117" s="362">
        <v>780</v>
      </c>
      <c r="C1117" s="361">
        <v>503</v>
      </c>
      <c r="D1117" s="360" t="s">
        <v>386</v>
      </c>
      <c r="E1117" s="357" t="s">
        <v>105</v>
      </c>
      <c r="F1117" s="359"/>
      <c r="G1117" s="358"/>
      <c r="H1117" s="356">
        <v>10101</v>
      </c>
      <c r="I1117" s="355">
        <v>22274.43</v>
      </c>
      <c r="J1117" s="355">
        <v>0</v>
      </c>
      <c r="K1117" s="355">
        <v>0</v>
      </c>
      <c r="L1117" s="355">
        <v>22274.43</v>
      </c>
      <c r="M1117" s="355">
        <v>0</v>
      </c>
      <c r="N1117" s="355">
        <v>0</v>
      </c>
      <c r="O1117" s="355">
        <v>0</v>
      </c>
      <c r="P1117" s="355">
        <v>0</v>
      </c>
      <c r="Q1117" s="355">
        <v>0</v>
      </c>
      <c r="R1117" s="355">
        <v>0</v>
      </c>
      <c r="S1117" s="355">
        <v>0</v>
      </c>
      <c r="T1117" s="355">
        <v>0</v>
      </c>
      <c r="U1117" s="354">
        <v>0</v>
      </c>
      <c r="V1117" s="272">
        <v>1841.06</v>
      </c>
      <c r="W1117" s="272">
        <v>1841.06</v>
      </c>
      <c r="X1117" s="272">
        <v>0</v>
      </c>
      <c r="Y1117" s="273">
        <v>0</v>
      </c>
      <c r="Z1117" s="274"/>
      <c r="AA1117" s="274"/>
      <c r="AB1117" s="274"/>
      <c r="AC1117" s="274"/>
      <c r="AD1117" s="274"/>
      <c r="AE1117" s="274"/>
      <c r="AF1117" s="274"/>
      <c r="AG1117" s="274"/>
      <c r="AH1117" s="274"/>
      <c r="AI1117" s="274"/>
      <c r="AJ1117" s="274"/>
      <c r="AK1117" s="274"/>
      <c r="AL1117" s="274"/>
      <c r="AM1117" s="274"/>
      <c r="AN1117" s="274"/>
      <c r="AO1117" s="275"/>
      <c r="AP1117" s="276"/>
      <c r="AQ1117" s="277"/>
      <c r="AR1117" s="278"/>
      <c r="AS1117" s="278"/>
      <c r="AT1117" s="278"/>
      <c r="AU1117" s="278"/>
      <c r="AV1117" s="278"/>
      <c r="AW1117" s="278"/>
      <c r="AX1117" s="278"/>
      <c r="AY1117" s="278"/>
      <c r="AZ1117" s="278"/>
      <c r="BA1117" s="278"/>
      <c r="BB1117" s="278"/>
      <c r="BC1117" s="278"/>
      <c r="BD1117" s="278"/>
      <c r="BE1117" s="279"/>
      <c r="BF1117" s="265"/>
      <c r="BG1117" s="198"/>
    </row>
    <row r="1118" spans="1:59" ht="13.5" customHeight="1" x14ac:dyDescent="0.2">
      <c r="A1118" s="246" t="s">
        <v>95</v>
      </c>
      <c r="B1118" s="362">
        <v>780</v>
      </c>
      <c r="C1118" s="361">
        <v>503</v>
      </c>
      <c r="D1118" s="360" t="s">
        <v>1027</v>
      </c>
      <c r="E1118" s="357" t="s">
        <v>96</v>
      </c>
      <c r="F1118" s="359"/>
      <c r="G1118" s="358" t="s">
        <v>937</v>
      </c>
      <c r="H1118" s="356">
        <v>10204</v>
      </c>
      <c r="I1118" s="355">
        <v>292500</v>
      </c>
      <c r="J1118" s="355">
        <v>0</v>
      </c>
      <c r="K1118" s="355">
        <v>0</v>
      </c>
      <c r="L1118" s="355">
        <v>292500</v>
      </c>
      <c r="M1118" s="355">
        <v>0</v>
      </c>
      <c r="N1118" s="355">
        <v>0</v>
      </c>
      <c r="O1118" s="355">
        <v>0</v>
      </c>
      <c r="P1118" s="355">
        <v>0</v>
      </c>
      <c r="Q1118" s="355">
        <v>0</v>
      </c>
      <c r="R1118" s="355">
        <v>0</v>
      </c>
      <c r="S1118" s="355">
        <v>0</v>
      </c>
      <c r="T1118" s="355">
        <v>0</v>
      </c>
      <c r="U1118" s="354">
        <v>0</v>
      </c>
      <c r="V1118" s="272">
        <v>17686.32</v>
      </c>
      <c r="W1118" s="272">
        <v>3741.24</v>
      </c>
      <c r="X1118" s="272">
        <v>3741.24</v>
      </c>
      <c r="Y1118" s="273">
        <v>10203.84</v>
      </c>
      <c r="Z1118" s="274"/>
      <c r="AA1118" s="274"/>
      <c r="AB1118" s="274"/>
      <c r="AC1118" s="274"/>
      <c r="AD1118" s="274"/>
      <c r="AE1118" s="274"/>
      <c r="AF1118" s="274"/>
      <c r="AG1118" s="274"/>
      <c r="AH1118" s="274"/>
      <c r="AI1118" s="274"/>
      <c r="AJ1118" s="274"/>
      <c r="AK1118" s="274"/>
      <c r="AL1118" s="274"/>
      <c r="AM1118" s="274"/>
      <c r="AN1118" s="274"/>
      <c r="AO1118" s="275"/>
      <c r="AP1118" s="276"/>
      <c r="AQ1118" s="277"/>
      <c r="AR1118" s="278"/>
      <c r="AS1118" s="278"/>
      <c r="AT1118" s="278"/>
      <c r="AU1118" s="278"/>
      <c r="AV1118" s="278"/>
      <c r="AW1118" s="278"/>
      <c r="AX1118" s="278"/>
      <c r="AY1118" s="278"/>
      <c r="AZ1118" s="278"/>
      <c r="BA1118" s="278"/>
      <c r="BB1118" s="278"/>
      <c r="BC1118" s="278"/>
      <c r="BD1118" s="278"/>
      <c r="BE1118" s="279"/>
      <c r="BF1118" s="265"/>
      <c r="BG1118" s="198"/>
    </row>
    <row r="1119" spans="1:59" ht="13.5" customHeight="1" x14ac:dyDescent="0.2">
      <c r="A1119" s="246" t="s">
        <v>95</v>
      </c>
      <c r="B1119" s="362">
        <v>780</v>
      </c>
      <c r="C1119" s="361">
        <v>503</v>
      </c>
      <c r="D1119" s="360" t="s">
        <v>1028</v>
      </c>
      <c r="E1119" s="357" t="s">
        <v>96</v>
      </c>
      <c r="F1119" s="359"/>
      <c r="G1119" s="358" t="s">
        <v>961</v>
      </c>
      <c r="H1119" s="356">
        <v>10112</v>
      </c>
      <c r="I1119" s="355">
        <v>690500.2</v>
      </c>
      <c r="J1119" s="355">
        <v>0</v>
      </c>
      <c r="K1119" s="355">
        <v>0</v>
      </c>
      <c r="L1119" s="355">
        <v>690500.2</v>
      </c>
      <c r="M1119" s="355">
        <v>0</v>
      </c>
      <c r="N1119" s="355">
        <v>0</v>
      </c>
      <c r="O1119" s="355">
        <v>0</v>
      </c>
      <c r="P1119" s="355">
        <v>0</v>
      </c>
      <c r="Q1119" s="355">
        <v>0</v>
      </c>
      <c r="R1119" s="355">
        <v>0</v>
      </c>
      <c r="S1119" s="355">
        <v>0</v>
      </c>
      <c r="T1119" s="355">
        <v>0</v>
      </c>
      <c r="U1119" s="354">
        <v>0</v>
      </c>
      <c r="V1119" s="272">
        <v>6987.05</v>
      </c>
      <c r="W1119" s="272">
        <v>2909.85</v>
      </c>
      <c r="X1119" s="272">
        <v>2909.85</v>
      </c>
      <c r="Y1119" s="273">
        <v>1167.3499999999999</v>
      </c>
      <c r="Z1119" s="274"/>
      <c r="AA1119" s="274"/>
      <c r="AB1119" s="274"/>
      <c r="AC1119" s="274"/>
      <c r="AD1119" s="274"/>
      <c r="AE1119" s="274"/>
      <c r="AF1119" s="274"/>
      <c r="AG1119" s="274"/>
      <c r="AH1119" s="274"/>
      <c r="AI1119" s="274"/>
      <c r="AJ1119" s="274"/>
      <c r="AK1119" s="274"/>
      <c r="AL1119" s="274"/>
      <c r="AM1119" s="274"/>
      <c r="AN1119" s="274"/>
      <c r="AO1119" s="275"/>
      <c r="AP1119" s="276"/>
      <c r="AQ1119" s="277"/>
      <c r="AR1119" s="278"/>
      <c r="AS1119" s="278"/>
      <c r="AT1119" s="278"/>
      <c r="AU1119" s="278"/>
      <c r="AV1119" s="278"/>
      <c r="AW1119" s="278"/>
      <c r="AX1119" s="278"/>
      <c r="AY1119" s="278"/>
      <c r="AZ1119" s="278"/>
      <c r="BA1119" s="278"/>
      <c r="BB1119" s="278"/>
      <c r="BC1119" s="278"/>
      <c r="BD1119" s="278"/>
      <c r="BE1119" s="279"/>
      <c r="BF1119" s="265"/>
      <c r="BG1119" s="198"/>
    </row>
    <row r="1120" spans="1:59" ht="13.5" customHeight="1" x14ac:dyDescent="0.2">
      <c r="A1120" s="246" t="s">
        <v>95</v>
      </c>
      <c r="B1120" s="362">
        <v>780</v>
      </c>
      <c r="C1120" s="361">
        <v>503</v>
      </c>
      <c r="D1120" s="360" t="s">
        <v>1028</v>
      </c>
      <c r="E1120" s="357" t="s">
        <v>96</v>
      </c>
      <c r="F1120" s="359"/>
      <c r="G1120" s="358" t="s">
        <v>961</v>
      </c>
      <c r="H1120" s="356">
        <v>10306</v>
      </c>
      <c r="I1120" s="355">
        <v>1848995</v>
      </c>
      <c r="J1120" s="355">
        <v>0</v>
      </c>
      <c r="K1120" s="355">
        <v>0</v>
      </c>
      <c r="L1120" s="355">
        <v>1848995</v>
      </c>
      <c r="M1120" s="355">
        <v>0</v>
      </c>
      <c r="N1120" s="355">
        <v>0</v>
      </c>
      <c r="O1120" s="355">
        <v>0</v>
      </c>
      <c r="P1120" s="355">
        <v>0</v>
      </c>
      <c r="Q1120" s="355">
        <v>0</v>
      </c>
      <c r="R1120" s="355">
        <v>0</v>
      </c>
      <c r="S1120" s="355">
        <v>0</v>
      </c>
      <c r="T1120" s="355">
        <v>0</v>
      </c>
      <c r="U1120" s="354">
        <v>0</v>
      </c>
      <c r="V1120" s="272">
        <v>6987.05</v>
      </c>
      <c r="W1120" s="272">
        <v>2909.85</v>
      </c>
      <c r="X1120" s="272">
        <v>2909.85</v>
      </c>
      <c r="Y1120" s="273">
        <v>1167.3499999999999</v>
      </c>
      <c r="Z1120" s="274"/>
      <c r="AA1120" s="274"/>
      <c r="AB1120" s="274"/>
      <c r="AC1120" s="274"/>
      <c r="AD1120" s="274"/>
      <c r="AE1120" s="274"/>
      <c r="AF1120" s="274"/>
      <c r="AG1120" s="274"/>
      <c r="AH1120" s="274"/>
      <c r="AI1120" s="274"/>
      <c r="AJ1120" s="274"/>
      <c r="AK1120" s="274"/>
      <c r="AL1120" s="274"/>
      <c r="AM1120" s="274"/>
      <c r="AN1120" s="274"/>
      <c r="AO1120" s="275"/>
      <c r="AP1120" s="276"/>
      <c r="AQ1120" s="277"/>
      <c r="AR1120" s="278"/>
      <c r="AS1120" s="278"/>
      <c r="AT1120" s="278"/>
      <c r="AU1120" s="278"/>
      <c r="AV1120" s="278"/>
      <c r="AW1120" s="278"/>
      <c r="AX1120" s="278"/>
      <c r="AY1120" s="278"/>
      <c r="AZ1120" s="278"/>
      <c r="BA1120" s="278"/>
      <c r="BB1120" s="278"/>
      <c r="BC1120" s="278"/>
      <c r="BD1120" s="278"/>
      <c r="BE1120" s="279"/>
      <c r="BF1120" s="265"/>
      <c r="BG1120" s="198"/>
    </row>
    <row r="1121" spans="1:59" ht="24.75" customHeight="1" x14ac:dyDescent="0.2">
      <c r="A1121" s="246" t="s">
        <v>88</v>
      </c>
      <c r="B1121" s="362">
        <v>781</v>
      </c>
      <c r="C1121" s="361">
        <v>104</v>
      </c>
      <c r="D1121" s="360" t="s">
        <v>348</v>
      </c>
      <c r="E1121" s="357" t="s">
        <v>90</v>
      </c>
      <c r="F1121" s="359"/>
      <c r="G1121" s="358"/>
      <c r="H1121" s="356">
        <v>10101</v>
      </c>
      <c r="I1121" s="355">
        <v>2530565.63</v>
      </c>
      <c r="J1121" s="355">
        <v>185486.46</v>
      </c>
      <c r="K1121" s="355">
        <v>206513.54</v>
      </c>
      <c r="L1121" s="355">
        <v>201000</v>
      </c>
      <c r="M1121" s="355">
        <v>201000</v>
      </c>
      <c r="N1121" s="355">
        <v>292000</v>
      </c>
      <c r="O1121" s="355">
        <v>260000</v>
      </c>
      <c r="P1121" s="355">
        <v>210000</v>
      </c>
      <c r="Q1121" s="355">
        <v>170000</v>
      </c>
      <c r="R1121" s="355">
        <v>201000</v>
      </c>
      <c r="S1121" s="355">
        <v>201000</v>
      </c>
      <c r="T1121" s="355">
        <v>201000</v>
      </c>
      <c r="U1121" s="354">
        <v>201565.63</v>
      </c>
      <c r="V1121" s="272">
        <v>36132.69</v>
      </c>
      <c r="W1121" s="272">
        <v>0</v>
      </c>
      <c r="X1121" s="272">
        <v>8303.5499999999993</v>
      </c>
      <c r="Y1121" s="273">
        <v>27829.14</v>
      </c>
      <c r="Z1121" s="274"/>
      <c r="AA1121" s="274"/>
      <c r="AB1121" s="274"/>
      <c r="AC1121" s="274"/>
      <c r="AD1121" s="274"/>
      <c r="AE1121" s="274"/>
      <c r="AF1121" s="274"/>
      <c r="AG1121" s="274"/>
      <c r="AH1121" s="274"/>
      <c r="AI1121" s="274"/>
      <c r="AJ1121" s="274"/>
      <c r="AK1121" s="274"/>
      <c r="AL1121" s="274"/>
      <c r="AM1121" s="274"/>
      <c r="AN1121" s="274"/>
      <c r="AO1121" s="275"/>
      <c r="AP1121" s="276"/>
      <c r="AQ1121" s="277"/>
      <c r="AR1121" s="278"/>
      <c r="AS1121" s="278"/>
      <c r="AT1121" s="278"/>
      <c r="AU1121" s="278"/>
      <c r="AV1121" s="278"/>
      <c r="AW1121" s="278"/>
      <c r="AX1121" s="278"/>
      <c r="AY1121" s="278"/>
      <c r="AZ1121" s="278"/>
      <c r="BA1121" s="278"/>
      <c r="BB1121" s="278"/>
      <c r="BC1121" s="278"/>
      <c r="BD1121" s="278"/>
      <c r="BE1121" s="279"/>
      <c r="BF1121" s="265"/>
      <c r="BG1121" s="198"/>
    </row>
    <row r="1122" spans="1:59" ht="24.75" customHeight="1" x14ac:dyDescent="0.2">
      <c r="A1122" s="246" t="s">
        <v>88</v>
      </c>
      <c r="B1122" s="362">
        <v>781</v>
      </c>
      <c r="C1122" s="361">
        <v>104</v>
      </c>
      <c r="D1122" s="360" t="s">
        <v>348</v>
      </c>
      <c r="E1122" s="357" t="s">
        <v>90</v>
      </c>
      <c r="F1122" s="359"/>
      <c r="G1122" s="358"/>
      <c r="H1122" s="356">
        <v>10101</v>
      </c>
      <c r="I1122" s="355">
        <v>10000</v>
      </c>
      <c r="J1122" s="355">
        <v>5395.77</v>
      </c>
      <c r="K1122" s="355">
        <v>4604.2299999999996</v>
      </c>
      <c r="L1122" s="355">
        <v>0</v>
      </c>
      <c r="M1122" s="355">
        <v>0</v>
      </c>
      <c r="N1122" s="355">
        <v>0</v>
      </c>
      <c r="O1122" s="355">
        <v>0</v>
      </c>
      <c r="P1122" s="355">
        <v>0</v>
      </c>
      <c r="Q1122" s="355">
        <v>0</v>
      </c>
      <c r="R1122" s="355">
        <v>0</v>
      </c>
      <c r="S1122" s="355">
        <v>0</v>
      </c>
      <c r="T1122" s="355">
        <v>0</v>
      </c>
      <c r="U1122" s="354">
        <v>0</v>
      </c>
      <c r="V1122" s="272">
        <v>246578.12</v>
      </c>
      <c r="W1122" s="272">
        <v>233200</v>
      </c>
      <c r="X1122" s="272">
        <v>13378.12</v>
      </c>
      <c r="Y1122" s="273">
        <v>0</v>
      </c>
      <c r="Z1122" s="274"/>
      <c r="AA1122" s="274"/>
      <c r="AB1122" s="274"/>
      <c r="AC1122" s="274"/>
      <c r="AD1122" s="274"/>
      <c r="AE1122" s="274"/>
      <c r="AF1122" s="274"/>
      <c r="AG1122" s="274"/>
      <c r="AH1122" s="274"/>
      <c r="AI1122" s="274"/>
      <c r="AJ1122" s="274"/>
      <c r="AK1122" s="274"/>
      <c r="AL1122" s="274"/>
      <c r="AM1122" s="274"/>
      <c r="AN1122" s="274"/>
      <c r="AO1122" s="275"/>
      <c r="AP1122" s="276"/>
      <c r="AQ1122" s="277"/>
      <c r="AR1122" s="278"/>
      <c r="AS1122" s="278"/>
      <c r="AT1122" s="278"/>
      <c r="AU1122" s="278"/>
      <c r="AV1122" s="278"/>
      <c r="AW1122" s="278"/>
      <c r="AX1122" s="278"/>
      <c r="AY1122" s="278"/>
      <c r="AZ1122" s="278"/>
      <c r="BA1122" s="278"/>
      <c r="BB1122" s="278"/>
      <c r="BC1122" s="278"/>
      <c r="BD1122" s="278"/>
      <c r="BE1122" s="279"/>
      <c r="BF1122" s="265"/>
      <c r="BG1122" s="198"/>
    </row>
    <row r="1123" spans="1:59" ht="32.25" customHeight="1" x14ac:dyDescent="0.2">
      <c r="A1123" s="246" t="s">
        <v>91</v>
      </c>
      <c r="B1123" s="362">
        <v>781</v>
      </c>
      <c r="C1123" s="361">
        <v>104</v>
      </c>
      <c r="D1123" s="360" t="s">
        <v>348</v>
      </c>
      <c r="E1123" s="357" t="s">
        <v>92</v>
      </c>
      <c r="F1123" s="359"/>
      <c r="G1123" s="358"/>
      <c r="H1123" s="356">
        <v>10101</v>
      </c>
      <c r="I1123" s="355">
        <v>59570</v>
      </c>
      <c r="J1123" s="355">
        <v>0</v>
      </c>
      <c r="K1123" s="355">
        <v>0</v>
      </c>
      <c r="L1123" s="355">
        <v>0</v>
      </c>
      <c r="M1123" s="355">
        <v>0</v>
      </c>
      <c r="N1123" s="355">
        <v>12765</v>
      </c>
      <c r="O1123" s="355">
        <v>25530</v>
      </c>
      <c r="P1123" s="355">
        <v>21275</v>
      </c>
      <c r="Q1123" s="355">
        <v>0</v>
      </c>
      <c r="R1123" s="355">
        <v>0</v>
      </c>
      <c r="S1123" s="355">
        <v>0</v>
      </c>
      <c r="T1123" s="355">
        <v>0</v>
      </c>
      <c r="U1123" s="354">
        <v>0</v>
      </c>
      <c r="V1123" s="272">
        <v>298975.44</v>
      </c>
      <c r="W1123" s="272">
        <v>186800</v>
      </c>
      <c r="X1123" s="272">
        <v>86856.45</v>
      </c>
      <c r="Y1123" s="273">
        <v>25318.99</v>
      </c>
      <c r="Z1123" s="274"/>
      <c r="AA1123" s="274"/>
      <c r="AB1123" s="274"/>
      <c r="AC1123" s="274"/>
      <c r="AD1123" s="274"/>
      <c r="AE1123" s="274"/>
      <c r="AF1123" s="274"/>
      <c r="AG1123" s="274"/>
      <c r="AH1123" s="274"/>
      <c r="AI1123" s="274"/>
      <c r="AJ1123" s="274"/>
      <c r="AK1123" s="274"/>
      <c r="AL1123" s="274"/>
      <c r="AM1123" s="274"/>
      <c r="AN1123" s="274"/>
      <c r="AO1123" s="275"/>
      <c r="AP1123" s="276"/>
      <c r="AQ1123" s="277"/>
      <c r="AR1123" s="278"/>
      <c r="AS1123" s="278"/>
      <c r="AT1123" s="278"/>
      <c r="AU1123" s="278"/>
      <c r="AV1123" s="278"/>
      <c r="AW1123" s="278"/>
      <c r="AX1123" s="278"/>
      <c r="AY1123" s="278"/>
      <c r="AZ1123" s="278"/>
      <c r="BA1123" s="278"/>
      <c r="BB1123" s="278"/>
      <c r="BC1123" s="278"/>
      <c r="BD1123" s="278"/>
      <c r="BE1123" s="279"/>
      <c r="BF1123" s="265"/>
      <c r="BG1123" s="198"/>
    </row>
    <row r="1124" spans="1:59" ht="38.25" customHeight="1" x14ac:dyDescent="0.2">
      <c r="A1124" s="246" t="s">
        <v>93</v>
      </c>
      <c r="B1124" s="362">
        <v>781</v>
      </c>
      <c r="C1124" s="361">
        <v>104</v>
      </c>
      <c r="D1124" s="360" t="s">
        <v>348</v>
      </c>
      <c r="E1124" s="357" t="s">
        <v>94</v>
      </c>
      <c r="F1124" s="359"/>
      <c r="G1124" s="358"/>
      <c r="H1124" s="356">
        <v>10101</v>
      </c>
      <c r="I1124" s="355">
        <v>767250.82</v>
      </c>
      <c r="J1124" s="355">
        <v>56418.43</v>
      </c>
      <c r="K1124" s="355">
        <v>64985.57</v>
      </c>
      <c r="L1124" s="355">
        <v>60702</v>
      </c>
      <c r="M1124" s="355">
        <v>60702</v>
      </c>
      <c r="N1124" s="355">
        <v>88184</v>
      </c>
      <c r="O1124" s="355">
        <v>78520</v>
      </c>
      <c r="P1124" s="355">
        <v>63420</v>
      </c>
      <c r="Q1124" s="355">
        <v>51340</v>
      </c>
      <c r="R1124" s="355">
        <v>60702</v>
      </c>
      <c r="S1124" s="355">
        <v>60702</v>
      </c>
      <c r="T1124" s="355">
        <v>60702</v>
      </c>
      <c r="U1124" s="354">
        <v>60872.82</v>
      </c>
      <c r="V1124" s="272">
        <v>0</v>
      </c>
      <c r="W1124" s="272">
        <v>0</v>
      </c>
      <c r="X1124" s="272">
        <v>0</v>
      </c>
      <c r="Y1124" s="273">
        <v>0</v>
      </c>
      <c r="Z1124" s="274"/>
      <c r="AA1124" s="274"/>
      <c r="AB1124" s="274"/>
      <c r="AC1124" s="274"/>
      <c r="AD1124" s="274"/>
      <c r="AE1124" s="274"/>
      <c r="AF1124" s="274"/>
      <c r="AG1124" s="274"/>
      <c r="AH1124" s="274"/>
      <c r="AI1124" s="274"/>
      <c r="AJ1124" s="274"/>
      <c r="AK1124" s="274"/>
      <c r="AL1124" s="274"/>
      <c r="AM1124" s="274"/>
      <c r="AN1124" s="274"/>
      <c r="AO1124" s="275"/>
      <c r="AP1124" s="276"/>
      <c r="AQ1124" s="277"/>
      <c r="AR1124" s="278"/>
      <c r="AS1124" s="278"/>
      <c r="AT1124" s="278"/>
      <c r="AU1124" s="278"/>
      <c r="AV1124" s="278"/>
      <c r="AW1124" s="278"/>
      <c r="AX1124" s="278"/>
      <c r="AY1124" s="278"/>
      <c r="AZ1124" s="278"/>
      <c r="BA1124" s="278"/>
      <c r="BB1124" s="278"/>
      <c r="BC1124" s="278"/>
      <c r="BD1124" s="278"/>
      <c r="BE1124" s="279"/>
      <c r="BF1124" s="265"/>
      <c r="BG1124" s="198"/>
    </row>
    <row r="1125" spans="1:59" ht="38.25" customHeight="1" x14ac:dyDescent="0.2">
      <c r="A1125" s="246" t="s">
        <v>93</v>
      </c>
      <c r="B1125" s="362">
        <v>781</v>
      </c>
      <c r="C1125" s="361">
        <v>104</v>
      </c>
      <c r="D1125" s="360" t="s">
        <v>348</v>
      </c>
      <c r="E1125" s="357" t="s">
        <v>94</v>
      </c>
      <c r="F1125" s="359"/>
      <c r="G1125" s="358"/>
      <c r="H1125" s="356">
        <v>10101</v>
      </c>
      <c r="I1125" s="355">
        <v>17990.14</v>
      </c>
      <c r="J1125" s="355">
        <v>0</v>
      </c>
      <c r="K1125" s="355">
        <v>0</v>
      </c>
      <c r="L1125" s="355">
        <v>0</v>
      </c>
      <c r="M1125" s="355">
        <v>0</v>
      </c>
      <c r="N1125" s="355">
        <v>3855.03</v>
      </c>
      <c r="O1125" s="355">
        <v>7710.06</v>
      </c>
      <c r="P1125" s="355">
        <v>6425.05</v>
      </c>
      <c r="Q1125" s="355">
        <v>0</v>
      </c>
      <c r="R1125" s="355">
        <v>0</v>
      </c>
      <c r="S1125" s="355">
        <v>0</v>
      </c>
      <c r="T1125" s="355">
        <v>0</v>
      </c>
      <c r="U1125" s="354">
        <v>0</v>
      </c>
      <c r="V1125" s="272">
        <v>12570</v>
      </c>
      <c r="W1125" s="272">
        <v>4190</v>
      </c>
      <c r="X1125" s="272">
        <v>4190</v>
      </c>
      <c r="Y1125" s="273">
        <v>4190</v>
      </c>
      <c r="Z1125" s="274"/>
      <c r="AA1125" s="274"/>
      <c r="AB1125" s="274"/>
      <c r="AC1125" s="274"/>
      <c r="AD1125" s="274"/>
      <c r="AE1125" s="274"/>
      <c r="AF1125" s="274"/>
      <c r="AG1125" s="274"/>
      <c r="AH1125" s="274"/>
      <c r="AI1125" s="274"/>
      <c r="AJ1125" s="274"/>
      <c r="AK1125" s="274"/>
      <c r="AL1125" s="274"/>
      <c r="AM1125" s="274"/>
      <c r="AN1125" s="274"/>
      <c r="AO1125" s="275"/>
      <c r="AP1125" s="276"/>
      <c r="AQ1125" s="277"/>
      <c r="AR1125" s="278"/>
      <c r="AS1125" s="278"/>
      <c r="AT1125" s="278"/>
      <c r="AU1125" s="278"/>
      <c r="AV1125" s="278"/>
      <c r="AW1125" s="278"/>
      <c r="AX1125" s="278"/>
      <c r="AY1125" s="278"/>
      <c r="AZ1125" s="278"/>
      <c r="BA1125" s="278"/>
      <c r="BB1125" s="278"/>
      <c r="BC1125" s="278"/>
      <c r="BD1125" s="278"/>
      <c r="BE1125" s="279"/>
      <c r="BF1125" s="265"/>
      <c r="BG1125" s="198"/>
    </row>
    <row r="1126" spans="1:59" ht="13.5" customHeight="1" x14ac:dyDescent="0.2">
      <c r="A1126" s="246" t="s">
        <v>95</v>
      </c>
      <c r="B1126" s="362">
        <v>781</v>
      </c>
      <c r="C1126" s="361">
        <v>104</v>
      </c>
      <c r="D1126" s="360" t="s">
        <v>348</v>
      </c>
      <c r="E1126" s="357" t="s">
        <v>96</v>
      </c>
      <c r="F1126" s="359"/>
      <c r="G1126" s="358"/>
      <c r="H1126" s="356">
        <v>10101</v>
      </c>
      <c r="I1126" s="355">
        <v>58077.15</v>
      </c>
      <c r="J1126" s="355">
        <v>4038.61</v>
      </c>
      <c r="K1126" s="355">
        <v>5991.54</v>
      </c>
      <c r="L1126" s="355">
        <v>4400</v>
      </c>
      <c r="M1126" s="355">
        <v>4400</v>
      </c>
      <c r="N1126" s="355">
        <v>4400</v>
      </c>
      <c r="O1126" s="355">
        <v>4400</v>
      </c>
      <c r="P1126" s="355">
        <v>4400</v>
      </c>
      <c r="Q1126" s="355">
        <v>4400</v>
      </c>
      <c r="R1126" s="355">
        <v>4400</v>
      </c>
      <c r="S1126" s="355">
        <v>4400</v>
      </c>
      <c r="T1126" s="355">
        <v>4400</v>
      </c>
      <c r="U1126" s="354">
        <v>8447</v>
      </c>
      <c r="V1126" s="272">
        <v>2642340.7200000002</v>
      </c>
      <c r="W1126" s="272">
        <v>930886</v>
      </c>
      <c r="X1126" s="272">
        <v>930886</v>
      </c>
      <c r="Y1126" s="273">
        <v>780568.72</v>
      </c>
      <c r="Z1126" s="274"/>
      <c r="AA1126" s="274"/>
      <c r="AB1126" s="274"/>
      <c r="AC1126" s="274"/>
      <c r="AD1126" s="274"/>
      <c r="AE1126" s="274"/>
      <c r="AF1126" s="274"/>
      <c r="AG1126" s="274"/>
      <c r="AH1126" s="274"/>
      <c r="AI1126" s="274"/>
      <c r="AJ1126" s="274"/>
      <c r="AK1126" s="274"/>
      <c r="AL1126" s="274"/>
      <c r="AM1126" s="274"/>
      <c r="AN1126" s="274"/>
      <c r="AO1126" s="275"/>
      <c r="AP1126" s="276"/>
      <c r="AQ1126" s="277"/>
      <c r="AR1126" s="278"/>
      <c r="AS1126" s="278"/>
      <c r="AT1126" s="278"/>
      <c r="AU1126" s="278"/>
      <c r="AV1126" s="278"/>
      <c r="AW1126" s="278"/>
      <c r="AX1126" s="278"/>
      <c r="AY1126" s="278"/>
      <c r="AZ1126" s="278"/>
      <c r="BA1126" s="278"/>
      <c r="BB1126" s="278"/>
      <c r="BC1126" s="278"/>
      <c r="BD1126" s="278"/>
      <c r="BE1126" s="279"/>
      <c r="BF1126" s="265"/>
      <c r="BG1126" s="198"/>
    </row>
    <row r="1127" spans="1:59" ht="13.5" customHeight="1" x14ac:dyDescent="0.2">
      <c r="A1127" s="246" t="s">
        <v>95</v>
      </c>
      <c r="B1127" s="362">
        <v>781</v>
      </c>
      <c r="C1127" s="361">
        <v>104</v>
      </c>
      <c r="D1127" s="360" t="s">
        <v>348</v>
      </c>
      <c r="E1127" s="357" t="s">
        <v>96</v>
      </c>
      <c r="F1127" s="359"/>
      <c r="G1127" s="358"/>
      <c r="H1127" s="356">
        <v>10101</v>
      </c>
      <c r="I1127" s="355">
        <v>787</v>
      </c>
      <c r="J1127" s="355">
        <v>0</v>
      </c>
      <c r="K1127" s="355">
        <v>100</v>
      </c>
      <c r="L1127" s="355">
        <v>100</v>
      </c>
      <c r="M1127" s="355">
        <v>0</v>
      </c>
      <c r="N1127" s="355">
        <v>100</v>
      </c>
      <c r="O1127" s="355">
        <v>100</v>
      </c>
      <c r="P1127" s="355">
        <v>0</v>
      </c>
      <c r="Q1127" s="355">
        <v>100</v>
      </c>
      <c r="R1127" s="355">
        <v>100</v>
      </c>
      <c r="S1127" s="355">
        <v>0</v>
      </c>
      <c r="T1127" s="355">
        <v>100</v>
      </c>
      <c r="U1127" s="354">
        <v>87</v>
      </c>
      <c r="V1127" s="272">
        <v>11400</v>
      </c>
      <c r="W1127" s="272">
        <v>3800</v>
      </c>
      <c r="X1127" s="272">
        <v>3800</v>
      </c>
      <c r="Y1127" s="273">
        <v>3800</v>
      </c>
      <c r="Z1127" s="274"/>
      <c r="AA1127" s="274"/>
      <c r="AB1127" s="274"/>
      <c r="AC1127" s="274"/>
      <c r="AD1127" s="274"/>
      <c r="AE1127" s="274"/>
      <c r="AF1127" s="274"/>
      <c r="AG1127" s="274"/>
      <c r="AH1127" s="274"/>
      <c r="AI1127" s="274"/>
      <c r="AJ1127" s="274"/>
      <c r="AK1127" s="274"/>
      <c r="AL1127" s="274"/>
      <c r="AM1127" s="274"/>
      <c r="AN1127" s="274"/>
      <c r="AO1127" s="275"/>
      <c r="AP1127" s="276"/>
      <c r="AQ1127" s="277"/>
      <c r="AR1127" s="278"/>
      <c r="AS1127" s="278"/>
      <c r="AT1127" s="278"/>
      <c r="AU1127" s="278"/>
      <c r="AV1127" s="278"/>
      <c r="AW1127" s="278"/>
      <c r="AX1127" s="278"/>
      <c r="AY1127" s="278"/>
      <c r="AZ1127" s="278"/>
      <c r="BA1127" s="278"/>
      <c r="BB1127" s="278"/>
      <c r="BC1127" s="278"/>
      <c r="BD1127" s="278"/>
      <c r="BE1127" s="279"/>
      <c r="BF1127" s="265"/>
      <c r="BG1127" s="198"/>
    </row>
    <row r="1128" spans="1:59" ht="13.5" customHeight="1" x14ac:dyDescent="0.2">
      <c r="A1128" s="246" t="s">
        <v>95</v>
      </c>
      <c r="B1128" s="362">
        <v>781</v>
      </c>
      <c r="C1128" s="361">
        <v>104</v>
      </c>
      <c r="D1128" s="360" t="s">
        <v>348</v>
      </c>
      <c r="E1128" s="357" t="s">
        <v>96</v>
      </c>
      <c r="F1128" s="359"/>
      <c r="G1128" s="358"/>
      <c r="H1128" s="356">
        <v>10101</v>
      </c>
      <c r="I1128" s="355">
        <v>9866.1</v>
      </c>
      <c r="J1128" s="355">
        <v>0</v>
      </c>
      <c r="K1128" s="355">
        <v>745.22</v>
      </c>
      <c r="L1128" s="355">
        <v>745.22</v>
      </c>
      <c r="M1128" s="355">
        <v>745.22</v>
      </c>
      <c r="N1128" s="355">
        <v>745.22</v>
      </c>
      <c r="O1128" s="355">
        <v>745.22</v>
      </c>
      <c r="P1128" s="355">
        <v>745.22</v>
      </c>
      <c r="Q1128" s="355">
        <v>833.36</v>
      </c>
      <c r="R1128" s="355">
        <v>833.36</v>
      </c>
      <c r="S1128" s="355">
        <v>833.36</v>
      </c>
      <c r="T1128" s="355">
        <v>833.36</v>
      </c>
      <c r="U1128" s="354">
        <v>2061.34</v>
      </c>
      <c r="V1128" s="272">
        <v>160000</v>
      </c>
      <c r="W1128" s="272">
        <v>20000</v>
      </c>
      <c r="X1128" s="272">
        <v>70000</v>
      </c>
      <c r="Y1128" s="273">
        <v>70000</v>
      </c>
      <c r="Z1128" s="274"/>
      <c r="AA1128" s="274"/>
      <c r="AB1128" s="274"/>
      <c r="AC1128" s="274"/>
      <c r="AD1128" s="274"/>
      <c r="AE1128" s="274"/>
      <c r="AF1128" s="274"/>
      <c r="AG1128" s="274"/>
      <c r="AH1128" s="274"/>
      <c r="AI1128" s="274"/>
      <c r="AJ1128" s="274"/>
      <c r="AK1128" s="274"/>
      <c r="AL1128" s="274"/>
      <c r="AM1128" s="274"/>
      <c r="AN1128" s="274"/>
      <c r="AO1128" s="275"/>
      <c r="AP1128" s="276"/>
      <c r="AQ1128" s="277"/>
      <c r="AR1128" s="278"/>
      <c r="AS1128" s="278"/>
      <c r="AT1128" s="278"/>
      <c r="AU1128" s="278"/>
      <c r="AV1128" s="278"/>
      <c r="AW1128" s="278"/>
      <c r="AX1128" s="278"/>
      <c r="AY1128" s="278"/>
      <c r="AZ1128" s="278"/>
      <c r="BA1128" s="278"/>
      <c r="BB1128" s="278"/>
      <c r="BC1128" s="278"/>
      <c r="BD1128" s="278"/>
      <c r="BE1128" s="279"/>
      <c r="BF1128" s="265"/>
      <c r="BG1128" s="198"/>
    </row>
    <row r="1129" spans="1:59" ht="13.5" customHeight="1" x14ac:dyDescent="0.2">
      <c r="A1129" s="246" t="s">
        <v>95</v>
      </c>
      <c r="B1129" s="362">
        <v>781</v>
      </c>
      <c r="C1129" s="361">
        <v>104</v>
      </c>
      <c r="D1129" s="360" t="s">
        <v>348</v>
      </c>
      <c r="E1129" s="357" t="s">
        <v>96</v>
      </c>
      <c r="F1129" s="359"/>
      <c r="G1129" s="358"/>
      <c r="H1129" s="356">
        <v>10101</v>
      </c>
      <c r="I1129" s="355">
        <v>57217.26</v>
      </c>
      <c r="J1129" s="355">
        <v>0</v>
      </c>
      <c r="K1129" s="355">
        <v>1500</v>
      </c>
      <c r="L1129" s="355">
        <v>0</v>
      </c>
      <c r="M1129" s="355">
        <v>250</v>
      </c>
      <c r="N1129" s="355">
        <v>1500</v>
      </c>
      <c r="O1129" s="355">
        <v>0</v>
      </c>
      <c r="P1129" s="355">
        <v>8077.26</v>
      </c>
      <c r="Q1129" s="355">
        <v>1500</v>
      </c>
      <c r="R1129" s="355">
        <v>1500</v>
      </c>
      <c r="S1129" s="355">
        <v>15250</v>
      </c>
      <c r="T1129" s="355">
        <v>2000</v>
      </c>
      <c r="U1129" s="354">
        <v>25640</v>
      </c>
      <c r="V1129" s="272">
        <v>25065</v>
      </c>
      <c r="W1129" s="272">
        <v>8355</v>
      </c>
      <c r="X1129" s="272">
        <v>8355</v>
      </c>
      <c r="Y1129" s="273">
        <v>8355</v>
      </c>
      <c r="Z1129" s="274"/>
      <c r="AA1129" s="274"/>
      <c r="AB1129" s="274"/>
      <c r="AC1129" s="274"/>
      <c r="AD1129" s="274"/>
      <c r="AE1129" s="274"/>
      <c r="AF1129" s="274"/>
      <c r="AG1129" s="274"/>
      <c r="AH1129" s="274"/>
      <c r="AI1129" s="274"/>
      <c r="AJ1129" s="274"/>
      <c r="AK1129" s="274"/>
      <c r="AL1129" s="274"/>
      <c r="AM1129" s="274"/>
      <c r="AN1129" s="274"/>
      <c r="AO1129" s="275"/>
      <c r="AP1129" s="276"/>
      <c r="AQ1129" s="277"/>
      <c r="AR1129" s="278"/>
      <c r="AS1129" s="278"/>
      <c r="AT1129" s="278"/>
      <c r="AU1129" s="278"/>
      <c r="AV1129" s="278"/>
      <c r="AW1129" s="278"/>
      <c r="AX1129" s="278"/>
      <c r="AY1129" s="278"/>
      <c r="AZ1129" s="278"/>
      <c r="BA1129" s="278"/>
      <c r="BB1129" s="278"/>
      <c r="BC1129" s="278"/>
      <c r="BD1129" s="278"/>
      <c r="BE1129" s="279"/>
      <c r="BF1129" s="265"/>
      <c r="BG1129" s="198"/>
    </row>
    <row r="1130" spans="1:59" ht="13.5" customHeight="1" x14ac:dyDescent="0.2">
      <c r="A1130" s="246" t="s">
        <v>95</v>
      </c>
      <c r="B1130" s="362">
        <v>781</v>
      </c>
      <c r="C1130" s="361">
        <v>104</v>
      </c>
      <c r="D1130" s="360" t="s">
        <v>348</v>
      </c>
      <c r="E1130" s="357" t="s">
        <v>96</v>
      </c>
      <c r="F1130" s="359"/>
      <c r="G1130" s="358"/>
      <c r="H1130" s="356">
        <v>10101</v>
      </c>
      <c r="I1130" s="355">
        <v>183909</v>
      </c>
      <c r="J1130" s="355">
        <v>0</v>
      </c>
      <c r="K1130" s="355">
        <v>95300</v>
      </c>
      <c r="L1130" s="355">
        <v>4200</v>
      </c>
      <c r="M1130" s="355">
        <v>4200</v>
      </c>
      <c r="N1130" s="355">
        <v>12109</v>
      </c>
      <c r="O1130" s="355">
        <v>4200</v>
      </c>
      <c r="P1130" s="355">
        <v>4200</v>
      </c>
      <c r="Q1130" s="355">
        <v>4200</v>
      </c>
      <c r="R1130" s="355">
        <v>4200</v>
      </c>
      <c r="S1130" s="355">
        <v>6500</v>
      </c>
      <c r="T1130" s="355">
        <v>40600</v>
      </c>
      <c r="U1130" s="354">
        <v>4200</v>
      </c>
      <c r="V1130" s="272">
        <v>6366064.46</v>
      </c>
      <c r="W1130" s="272">
        <v>2122227</v>
      </c>
      <c r="X1130" s="272">
        <v>2122227</v>
      </c>
      <c r="Y1130" s="273">
        <v>2121610.46</v>
      </c>
      <c r="Z1130" s="274"/>
      <c r="AA1130" s="274"/>
      <c r="AB1130" s="274"/>
      <c r="AC1130" s="274"/>
      <c r="AD1130" s="274"/>
      <c r="AE1130" s="274"/>
      <c r="AF1130" s="274"/>
      <c r="AG1130" s="274"/>
      <c r="AH1130" s="274"/>
      <c r="AI1130" s="274"/>
      <c r="AJ1130" s="274"/>
      <c r="AK1130" s="274"/>
      <c r="AL1130" s="274"/>
      <c r="AM1130" s="274"/>
      <c r="AN1130" s="274"/>
      <c r="AO1130" s="275"/>
      <c r="AP1130" s="276"/>
      <c r="AQ1130" s="277"/>
      <c r="AR1130" s="278"/>
      <c r="AS1130" s="278"/>
      <c r="AT1130" s="278"/>
      <c r="AU1130" s="278"/>
      <c r="AV1130" s="278"/>
      <c r="AW1130" s="278"/>
      <c r="AX1130" s="278"/>
      <c r="AY1130" s="278"/>
      <c r="AZ1130" s="278"/>
      <c r="BA1130" s="278"/>
      <c r="BB1130" s="278"/>
      <c r="BC1130" s="278"/>
      <c r="BD1130" s="278"/>
      <c r="BE1130" s="279"/>
      <c r="BF1130" s="265"/>
      <c r="BG1130" s="198"/>
    </row>
    <row r="1131" spans="1:59" ht="13.5" customHeight="1" x14ac:dyDescent="0.2">
      <c r="A1131" s="246" t="s">
        <v>95</v>
      </c>
      <c r="B1131" s="362">
        <v>781</v>
      </c>
      <c r="C1131" s="361">
        <v>104</v>
      </c>
      <c r="D1131" s="360" t="s">
        <v>348</v>
      </c>
      <c r="E1131" s="357" t="s">
        <v>96</v>
      </c>
      <c r="F1131" s="359"/>
      <c r="G1131" s="358"/>
      <c r="H1131" s="356">
        <v>10101</v>
      </c>
      <c r="I1131" s="355">
        <v>9481.51</v>
      </c>
      <c r="J1131" s="355">
        <v>0</v>
      </c>
      <c r="K1131" s="355">
        <v>9481.51</v>
      </c>
      <c r="L1131" s="355">
        <v>0</v>
      </c>
      <c r="M1131" s="355">
        <v>0</v>
      </c>
      <c r="N1131" s="355">
        <v>0</v>
      </c>
      <c r="O1131" s="355">
        <v>0</v>
      </c>
      <c r="P1131" s="355">
        <v>0</v>
      </c>
      <c r="Q1131" s="355">
        <v>0</v>
      </c>
      <c r="R1131" s="355">
        <v>0</v>
      </c>
      <c r="S1131" s="355">
        <v>0</v>
      </c>
      <c r="T1131" s="355">
        <v>0</v>
      </c>
      <c r="U1131" s="354">
        <v>0</v>
      </c>
      <c r="V1131" s="272">
        <v>120932</v>
      </c>
      <c r="W1131" s="272">
        <v>40312</v>
      </c>
      <c r="X1131" s="272">
        <v>40312</v>
      </c>
      <c r="Y1131" s="273">
        <v>40308</v>
      </c>
      <c r="Z1131" s="274"/>
      <c r="AA1131" s="274"/>
      <c r="AB1131" s="274"/>
      <c r="AC1131" s="274"/>
      <c r="AD1131" s="274"/>
      <c r="AE1131" s="274"/>
      <c r="AF1131" s="274"/>
      <c r="AG1131" s="274"/>
      <c r="AH1131" s="274"/>
      <c r="AI1131" s="274"/>
      <c r="AJ1131" s="274"/>
      <c r="AK1131" s="274"/>
      <c r="AL1131" s="274"/>
      <c r="AM1131" s="274"/>
      <c r="AN1131" s="274"/>
      <c r="AO1131" s="275"/>
      <c r="AP1131" s="276"/>
      <c r="AQ1131" s="277"/>
      <c r="AR1131" s="278"/>
      <c r="AS1131" s="278"/>
      <c r="AT1131" s="278"/>
      <c r="AU1131" s="278"/>
      <c r="AV1131" s="278"/>
      <c r="AW1131" s="278"/>
      <c r="AX1131" s="278"/>
      <c r="AY1131" s="278"/>
      <c r="AZ1131" s="278"/>
      <c r="BA1131" s="278"/>
      <c r="BB1131" s="278"/>
      <c r="BC1131" s="278"/>
      <c r="BD1131" s="278"/>
      <c r="BE1131" s="279"/>
      <c r="BF1131" s="265"/>
      <c r="BG1131" s="198"/>
    </row>
    <row r="1132" spans="1:59" ht="13.5" customHeight="1" x14ac:dyDescent="0.2">
      <c r="A1132" s="246" t="s">
        <v>95</v>
      </c>
      <c r="B1132" s="362">
        <v>781</v>
      </c>
      <c r="C1132" s="361">
        <v>104</v>
      </c>
      <c r="D1132" s="360" t="s">
        <v>348</v>
      </c>
      <c r="E1132" s="357" t="s">
        <v>96</v>
      </c>
      <c r="F1132" s="359"/>
      <c r="G1132" s="358"/>
      <c r="H1132" s="356">
        <v>10101</v>
      </c>
      <c r="I1132" s="355">
        <v>260000</v>
      </c>
      <c r="J1132" s="355">
        <v>0</v>
      </c>
      <c r="K1132" s="355">
        <v>21500</v>
      </c>
      <c r="L1132" s="355">
        <v>21500</v>
      </c>
      <c r="M1132" s="355">
        <v>21500</v>
      </c>
      <c r="N1132" s="355">
        <v>21500</v>
      </c>
      <c r="O1132" s="355">
        <v>21500</v>
      </c>
      <c r="P1132" s="355">
        <v>21500</v>
      </c>
      <c r="Q1132" s="355">
        <v>21500</v>
      </c>
      <c r="R1132" s="355">
        <v>21500</v>
      </c>
      <c r="S1132" s="355">
        <v>21500</v>
      </c>
      <c r="T1132" s="355">
        <v>21500</v>
      </c>
      <c r="U1132" s="354">
        <v>45000</v>
      </c>
      <c r="V1132" s="272">
        <v>203475</v>
      </c>
      <c r="W1132" s="272">
        <v>67825</v>
      </c>
      <c r="X1132" s="272">
        <v>67830</v>
      </c>
      <c r="Y1132" s="273">
        <v>67820</v>
      </c>
      <c r="Z1132" s="274"/>
      <c r="AA1132" s="274"/>
      <c r="AB1132" s="274"/>
      <c r="AC1132" s="274"/>
      <c r="AD1132" s="274"/>
      <c r="AE1132" s="274"/>
      <c r="AF1132" s="274"/>
      <c r="AG1132" s="274"/>
      <c r="AH1132" s="274"/>
      <c r="AI1132" s="274"/>
      <c r="AJ1132" s="274"/>
      <c r="AK1132" s="274"/>
      <c r="AL1132" s="274"/>
      <c r="AM1132" s="274"/>
      <c r="AN1132" s="274"/>
      <c r="AO1132" s="275"/>
      <c r="AP1132" s="276"/>
      <c r="AQ1132" s="277"/>
      <c r="AR1132" s="278"/>
      <c r="AS1132" s="278"/>
      <c r="AT1132" s="278"/>
      <c r="AU1132" s="278"/>
      <c r="AV1132" s="278"/>
      <c r="AW1132" s="278"/>
      <c r="AX1132" s="278"/>
      <c r="AY1132" s="278"/>
      <c r="AZ1132" s="278"/>
      <c r="BA1132" s="278"/>
      <c r="BB1132" s="278"/>
      <c r="BC1132" s="278"/>
      <c r="BD1132" s="278"/>
      <c r="BE1132" s="279"/>
      <c r="BF1132" s="265"/>
      <c r="BG1132" s="198"/>
    </row>
    <row r="1133" spans="1:59" ht="13.5" customHeight="1" x14ac:dyDescent="0.2">
      <c r="A1133" s="246" t="s">
        <v>95</v>
      </c>
      <c r="B1133" s="362">
        <v>781</v>
      </c>
      <c r="C1133" s="361">
        <v>104</v>
      </c>
      <c r="D1133" s="360" t="s">
        <v>348</v>
      </c>
      <c r="E1133" s="357" t="s">
        <v>96</v>
      </c>
      <c r="F1133" s="359"/>
      <c r="G1133" s="358"/>
      <c r="H1133" s="356">
        <v>10101</v>
      </c>
      <c r="I1133" s="355">
        <v>24881.11</v>
      </c>
      <c r="J1133" s="355">
        <v>0</v>
      </c>
      <c r="K1133" s="355">
        <v>0</v>
      </c>
      <c r="L1133" s="355">
        <v>0</v>
      </c>
      <c r="M1133" s="355">
        <v>0</v>
      </c>
      <c r="N1133" s="355">
        <v>0</v>
      </c>
      <c r="O1133" s="355">
        <v>0</v>
      </c>
      <c r="P1133" s="355">
        <v>0</v>
      </c>
      <c r="Q1133" s="355">
        <v>24881.11</v>
      </c>
      <c r="R1133" s="355">
        <v>0</v>
      </c>
      <c r="S1133" s="355">
        <v>0</v>
      </c>
      <c r="T1133" s="355">
        <v>0</v>
      </c>
      <c r="U1133" s="354">
        <v>0</v>
      </c>
      <c r="V1133" s="272">
        <v>0</v>
      </c>
      <c r="W1133" s="272">
        <v>0</v>
      </c>
      <c r="X1133" s="272">
        <v>0</v>
      </c>
      <c r="Y1133" s="273">
        <v>0</v>
      </c>
      <c r="Z1133" s="274"/>
      <c r="AA1133" s="274"/>
      <c r="AB1133" s="274"/>
      <c r="AC1133" s="274"/>
      <c r="AD1133" s="274"/>
      <c r="AE1133" s="274"/>
      <c r="AF1133" s="274"/>
      <c r="AG1133" s="274"/>
      <c r="AH1133" s="274"/>
      <c r="AI1133" s="274"/>
      <c r="AJ1133" s="274"/>
      <c r="AK1133" s="274"/>
      <c r="AL1133" s="274"/>
      <c r="AM1133" s="274"/>
      <c r="AN1133" s="274"/>
      <c r="AO1133" s="275"/>
      <c r="AP1133" s="276"/>
      <c r="AQ1133" s="277"/>
      <c r="AR1133" s="278"/>
      <c r="AS1133" s="278"/>
      <c r="AT1133" s="278"/>
      <c r="AU1133" s="278"/>
      <c r="AV1133" s="278"/>
      <c r="AW1133" s="278"/>
      <c r="AX1133" s="278"/>
      <c r="AY1133" s="278"/>
      <c r="AZ1133" s="278"/>
      <c r="BA1133" s="278"/>
      <c r="BB1133" s="278"/>
      <c r="BC1133" s="278"/>
      <c r="BD1133" s="278"/>
      <c r="BE1133" s="279"/>
      <c r="BF1133" s="265"/>
      <c r="BG1133" s="198"/>
    </row>
    <row r="1134" spans="1:59" ht="17.25" customHeight="1" x14ac:dyDescent="0.2">
      <c r="A1134" s="246" t="s">
        <v>388</v>
      </c>
      <c r="B1134" s="362">
        <v>781</v>
      </c>
      <c r="C1134" s="361">
        <v>104</v>
      </c>
      <c r="D1134" s="360" t="s">
        <v>348</v>
      </c>
      <c r="E1134" s="357" t="s">
        <v>347</v>
      </c>
      <c r="F1134" s="359"/>
      <c r="G1134" s="358"/>
      <c r="H1134" s="356">
        <v>10101</v>
      </c>
      <c r="I1134" s="355">
        <v>25251.11</v>
      </c>
      <c r="J1134" s="355">
        <v>148.96</v>
      </c>
      <c r="K1134" s="355">
        <v>5118.1499999999996</v>
      </c>
      <c r="L1134" s="355">
        <v>1900</v>
      </c>
      <c r="M1134" s="355">
        <v>1900</v>
      </c>
      <c r="N1134" s="355">
        <v>1900</v>
      </c>
      <c r="O1134" s="355">
        <v>1900</v>
      </c>
      <c r="P1134" s="355">
        <v>2000</v>
      </c>
      <c r="Q1134" s="355">
        <v>2000</v>
      </c>
      <c r="R1134" s="355">
        <v>2000</v>
      </c>
      <c r="S1134" s="355">
        <v>2000</v>
      </c>
      <c r="T1134" s="355">
        <v>2000</v>
      </c>
      <c r="U1134" s="354">
        <v>2384</v>
      </c>
      <c r="V1134" s="272">
        <v>0</v>
      </c>
      <c r="W1134" s="272">
        <v>0</v>
      </c>
      <c r="X1134" s="272">
        <v>0</v>
      </c>
      <c r="Y1134" s="273">
        <v>0</v>
      </c>
      <c r="Z1134" s="274"/>
      <c r="AA1134" s="274"/>
      <c r="AB1134" s="274"/>
      <c r="AC1134" s="274"/>
      <c r="AD1134" s="274"/>
      <c r="AE1134" s="274"/>
      <c r="AF1134" s="274"/>
      <c r="AG1134" s="274"/>
      <c r="AH1134" s="274"/>
      <c r="AI1134" s="274"/>
      <c r="AJ1134" s="274"/>
      <c r="AK1134" s="274"/>
      <c r="AL1134" s="274"/>
      <c r="AM1134" s="274"/>
      <c r="AN1134" s="274"/>
      <c r="AO1134" s="275"/>
      <c r="AP1134" s="276"/>
      <c r="AQ1134" s="277"/>
      <c r="AR1134" s="278"/>
      <c r="AS1134" s="278"/>
      <c r="AT1134" s="278"/>
      <c r="AU1134" s="278"/>
      <c r="AV1134" s="278"/>
      <c r="AW1134" s="278"/>
      <c r="AX1134" s="278"/>
      <c r="AY1134" s="278"/>
      <c r="AZ1134" s="278"/>
      <c r="BA1134" s="278"/>
      <c r="BB1134" s="278"/>
      <c r="BC1134" s="278"/>
      <c r="BD1134" s="278"/>
      <c r="BE1134" s="279"/>
      <c r="BF1134" s="265"/>
      <c r="BG1134" s="198"/>
    </row>
    <row r="1135" spans="1:59" ht="17.25" customHeight="1" x14ac:dyDescent="0.2">
      <c r="A1135" s="246" t="s">
        <v>388</v>
      </c>
      <c r="B1135" s="362">
        <v>781</v>
      </c>
      <c r="C1135" s="361">
        <v>104</v>
      </c>
      <c r="D1135" s="360" t="s">
        <v>348</v>
      </c>
      <c r="E1135" s="357" t="s">
        <v>347</v>
      </c>
      <c r="F1135" s="359"/>
      <c r="G1135" s="358"/>
      <c r="H1135" s="356">
        <v>10101</v>
      </c>
      <c r="I1135" s="355">
        <v>64525.48</v>
      </c>
      <c r="J1135" s="355">
        <v>6452.57</v>
      </c>
      <c r="K1135" s="355">
        <v>25372.91</v>
      </c>
      <c r="L1135" s="355">
        <v>7500</v>
      </c>
      <c r="M1135" s="355">
        <v>5000</v>
      </c>
      <c r="N1135" s="355">
        <v>0</v>
      </c>
      <c r="O1135" s="355">
        <v>0</v>
      </c>
      <c r="P1135" s="355">
        <v>0</v>
      </c>
      <c r="Q1135" s="355">
        <v>0</v>
      </c>
      <c r="R1135" s="355">
        <v>0</v>
      </c>
      <c r="S1135" s="355">
        <v>5000</v>
      </c>
      <c r="T1135" s="355">
        <v>7000</v>
      </c>
      <c r="U1135" s="354">
        <v>8200</v>
      </c>
      <c r="V1135" s="272">
        <v>0</v>
      </c>
      <c r="W1135" s="272">
        <v>0</v>
      </c>
      <c r="X1135" s="272">
        <v>0</v>
      </c>
      <c r="Y1135" s="273">
        <v>0</v>
      </c>
      <c r="Z1135" s="274"/>
      <c r="AA1135" s="274"/>
      <c r="AB1135" s="274"/>
      <c r="AC1135" s="274"/>
      <c r="AD1135" s="274"/>
      <c r="AE1135" s="274"/>
      <c r="AF1135" s="274"/>
      <c r="AG1135" s="274"/>
      <c r="AH1135" s="274"/>
      <c r="AI1135" s="274"/>
      <c r="AJ1135" s="274"/>
      <c r="AK1135" s="274"/>
      <c r="AL1135" s="274"/>
      <c r="AM1135" s="274"/>
      <c r="AN1135" s="274"/>
      <c r="AO1135" s="275"/>
      <c r="AP1135" s="276"/>
      <c r="AQ1135" s="277"/>
      <c r="AR1135" s="278"/>
      <c r="AS1135" s="278"/>
      <c r="AT1135" s="278"/>
      <c r="AU1135" s="278"/>
      <c r="AV1135" s="278"/>
      <c r="AW1135" s="278"/>
      <c r="AX1135" s="278"/>
      <c r="AY1135" s="278"/>
      <c r="AZ1135" s="278"/>
      <c r="BA1135" s="278"/>
      <c r="BB1135" s="278"/>
      <c r="BC1135" s="278"/>
      <c r="BD1135" s="278"/>
      <c r="BE1135" s="279"/>
      <c r="BF1135" s="265"/>
      <c r="BG1135" s="198"/>
    </row>
    <row r="1136" spans="1:59" ht="24" customHeight="1" x14ac:dyDescent="0.2">
      <c r="A1136" s="246" t="s">
        <v>104</v>
      </c>
      <c r="B1136" s="362">
        <v>781</v>
      </c>
      <c r="C1136" s="361">
        <v>104</v>
      </c>
      <c r="D1136" s="360" t="s">
        <v>348</v>
      </c>
      <c r="E1136" s="357" t="s">
        <v>105</v>
      </c>
      <c r="F1136" s="359"/>
      <c r="G1136" s="358"/>
      <c r="H1136" s="356">
        <v>10101</v>
      </c>
      <c r="I1136" s="355">
        <v>308</v>
      </c>
      <c r="J1136" s="355">
        <v>0</v>
      </c>
      <c r="K1136" s="355">
        <v>0</v>
      </c>
      <c r="L1136" s="355">
        <v>0</v>
      </c>
      <c r="M1136" s="355">
        <v>77</v>
      </c>
      <c r="N1136" s="355">
        <v>0</v>
      </c>
      <c r="O1136" s="355">
        <v>0</v>
      </c>
      <c r="P1136" s="355">
        <v>77</v>
      </c>
      <c r="Q1136" s="355">
        <v>0</v>
      </c>
      <c r="R1136" s="355">
        <v>0</v>
      </c>
      <c r="S1136" s="355">
        <v>77</v>
      </c>
      <c r="T1136" s="355">
        <v>0</v>
      </c>
      <c r="U1136" s="354">
        <v>77</v>
      </c>
      <c r="V1136" s="272">
        <v>0</v>
      </c>
      <c r="W1136" s="272">
        <v>0</v>
      </c>
      <c r="X1136" s="272">
        <v>0</v>
      </c>
      <c r="Y1136" s="273">
        <v>0</v>
      </c>
      <c r="Z1136" s="274"/>
      <c r="AA1136" s="274"/>
      <c r="AB1136" s="274"/>
      <c r="AC1136" s="274"/>
      <c r="AD1136" s="274"/>
      <c r="AE1136" s="274"/>
      <c r="AF1136" s="274"/>
      <c r="AG1136" s="274"/>
      <c r="AH1136" s="274"/>
      <c r="AI1136" s="274"/>
      <c r="AJ1136" s="274"/>
      <c r="AK1136" s="274"/>
      <c r="AL1136" s="274"/>
      <c r="AM1136" s="274"/>
      <c r="AN1136" s="274"/>
      <c r="AO1136" s="275"/>
      <c r="AP1136" s="276"/>
      <c r="AQ1136" s="277"/>
      <c r="AR1136" s="278"/>
      <c r="AS1136" s="278"/>
      <c r="AT1136" s="278"/>
      <c r="AU1136" s="278"/>
      <c r="AV1136" s="278"/>
      <c r="AW1136" s="278"/>
      <c r="AX1136" s="278"/>
      <c r="AY1136" s="278"/>
      <c r="AZ1136" s="278"/>
      <c r="BA1136" s="278"/>
      <c r="BB1136" s="278"/>
      <c r="BC1136" s="278"/>
      <c r="BD1136" s="278"/>
      <c r="BE1136" s="279"/>
      <c r="BF1136" s="265"/>
      <c r="BG1136" s="198"/>
    </row>
    <row r="1137" spans="1:59" ht="15.75" customHeight="1" x14ac:dyDescent="0.2">
      <c r="A1137" s="246" t="s">
        <v>97</v>
      </c>
      <c r="B1137" s="362">
        <v>781</v>
      </c>
      <c r="C1137" s="361">
        <v>104</v>
      </c>
      <c r="D1137" s="360" t="s">
        <v>348</v>
      </c>
      <c r="E1137" s="357" t="s">
        <v>98</v>
      </c>
      <c r="F1137" s="359"/>
      <c r="G1137" s="358"/>
      <c r="H1137" s="356">
        <v>10101</v>
      </c>
      <c r="I1137" s="355">
        <v>3011</v>
      </c>
      <c r="J1137" s="355">
        <v>0</v>
      </c>
      <c r="K1137" s="355">
        <v>0</v>
      </c>
      <c r="L1137" s="355">
        <v>0</v>
      </c>
      <c r="M1137" s="355">
        <v>753</v>
      </c>
      <c r="N1137" s="355">
        <v>0</v>
      </c>
      <c r="O1137" s="355">
        <v>0</v>
      </c>
      <c r="P1137" s="355">
        <v>752</v>
      </c>
      <c r="Q1137" s="355">
        <v>0</v>
      </c>
      <c r="R1137" s="355">
        <v>0</v>
      </c>
      <c r="S1137" s="355">
        <v>753</v>
      </c>
      <c r="T1137" s="355">
        <v>0</v>
      </c>
      <c r="U1137" s="354">
        <v>753</v>
      </c>
      <c r="V1137" s="272">
        <v>12000</v>
      </c>
      <c r="W1137" s="272">
        <v>4000</v>
      </c>
      <c r="X1137" s="272">
        <v>4000</v>
      </c>
      <c r="Y1137" s="273">
        <v>4000</v>
      </c>
      <c r="Z1137" s="274"/>
      <c r="AA1137" s="274"/>
      <c r="AB1137" s="274"/>
      <c r="AC1137" s="274"/>
      <c r="AD1137" s="274"/>
      <c r="AE1137" s="274"/>
      <c r="AF1137" s="274"/>
      <c r="AG1137" s="274"/>
      <c r="AH1137" s="274"/>
      <c r="AI1137" s="274"/>
      <c r="AJ1137" s="274"/>
      <c r="AK1137" s="274"/>
      <c r="AL1137" s="274"/>
      <c r="AM1137" s="274"/>
      <c r="AN1137" s="274"/>
      <c r="AO1137" s="275"/>
      <c r="AP1137" s="276"/>
      <c r="AQ1137" s="277"/>
      <c r="AR1137" s="278"/>
      <c r="AS1137" s="278"/>
      <c r="AT1137" s="278"/>
      <c r="AU1137" s="278"/>
      <c r="AV1137" s="278"/>
      <c r="AW1137" s="278"/>
      <c r="AX1137" s="278"/>
      <c r="AY1137" s="278"/>
      <c r="AZ1137" s="278"/>
      <c r="BA1137" s="278"/>
      <c r="BB1137" s="278"/>
      <c r="BC1137" s="278"/>
      <c r="BD1137" s="278"/>
      <c r="BE1137" s="279"/>
      <c r="BF1137" s="265"/>
      <c r="BG1137" s="198"/>
    </row>
    <row r="1138" spans="1:59" ht="13.5" customHeight="1" x14ac:dyDescent="0.2">
      <c r="A1138" s="246" t="s">
        <v>95</v>
      </c>
      <c r="B1138" s="362">
        <v>781</v>
      </c>
      <c r="C1138" s="361">
        <v>113</v>
      </c>
      <c r="D1138" s="360" t="s">
        <v>974</v>
      </c>
      <c r="E1138" s="357" t="s">
        <v>96</v>
      </c>
      <c r="F1138" s="359"/>
      <c r="G1138" s="358"/>
      <c r="H1138" s="356">
        <v>10101</v>
      </c>
      <c r="I1138" s="355">
        <v>50000</v>
      </c>
      <c r="J1138" s="355">
        <v>0</v>
      </c>
      <c r="K1138" s="355">
        <v>9500</v>
      </c>
      <c r="L1138" s="355">
        <v>9500</v>
      </c>
      <c r="M1138" s="355">
        <v>21500</v>
      </c>
      <c r="N1138" s="355">
        <v>0</v>
      </c>
      <c r="O1138" s="355">
        <v>9500</v>
      </c>
      <c r="P1138" s="355">
        <v>0</v>
      </c>
      <c r="Q1138" s="355">
        <v>0</v>
      </c>
      <c r="R1138" s="355">
        <v>0</v>
      </c>
      <c r="S1138" s="355">
        <v>0</v>
      </c>
      <c r="T1138" s="355">
        <v>0</v>
      </c>
      <c r="U1138" s="354">
        <v>0</v>
      </c>
      <c r="V1138" s="272">
        <v>0</v>
      </c>
      <c r="W1138" s="272">
        <v>0</v>
      </c>
      <c r="X1138" s="272">
        <v>0</v>
      </c>
      <c r="Y1138" s="273">
        <v>0</v>
      </c>
      <c r="Z1138" s="274"/>
      <c r="AA1138" s="274"/>
      <c r="AB1138" s="274"/>
      <c r="AC1138" s="274"/>
      <c r="AD1138" s="274"/>
      <c r="AE1138" s="274"/>
      <c r="AF1138" s="274"/>
      <c r="AG1138" s="274"/>
      <c r="AH1138" s="274"/>
      <c r="AI1138" s="274"/>
      <c r="AJ1138" s="274"/>
      <c r="AK1138" s="274"/>
      <c r="AL1138" s="274"/>
      <c r="AM1138" s="274"/>
      <c r="AN1138" s="274"/>
      <c r="AO1138" s="275"/>
      <c r="AP1138" s="276"/>
      <c r="AQ1138" s="277"/>
      <c r="AR1138" s="278"/>
      <c r="AS1138" s="278"/>
      <c r="AT1138" s="278"/>
      <c r="AU1138" s="278"/>
      <c r="AV1138" s="278"/>
      <c r="AW1138" s="278"/>
      <c r="AX1138" s="278"/>
      <c r="AY1138" s="278"/>
      <c r="AZ1138" s="278"/>
      <c r="BA1138" s="278"/>
      <c r="BB1138" s="278"/>
      <c r="BC1138" s="278"/>
      <c r="BD1138" s="278"/>
      <c r="BE1138" s="279"/>
      <c r="BF1138" s="265"/>
      <c r="BG1138" s="198"/>
    </row>
    <row r="1139" spans="1:59" ht="17.25" customHeight="1" x14ac:dyDescent="0.2">
      <c r="A1139" s="246" t="s">
        <v>388</v>
      </c>
      <c r="B1139" s="362">
        <v>781</v>
      </c>
      <c r="C1139" s="361">
        <v>113</v>
      </c>
      <c r="D1139" s="360" t="s">
        <v>472</v>
      </c>
      <c r="E1139" s="357" t="s">
        <v>347</v>
      </c>
      <c r="F1139" s="359"/>
      <c r="G1139" s="358"/>
      <c r="H1139" s="356">
        <v>10101</v>
      </c>
      <c r="I1139" s="355">
        <v>45405</v>
      </c>
      <c r="J1139" s="355">
        <v>0</v>
      </c>
      <c r="K1139" s="355">
        <v>18400</v>
      </c>
      <c r="L1139" s="355">
        <v>7000</v>
      </c>
      <c r="M1139" s="355">
        <v>4500</v>
      </c>
      <c r="N1139" s="355">
        <v>0</v>
      </c>
      <c r="O1139" s="355">
        <v>0</v>
      </c>
      <c r="P1139" s="355">
        <v>0</v>
      </c>
      <c r="Q1139" s="355">
        <v>0</v>
      </c>
      <c r="R1139" s="355">
        <v>0</v>
      </c>
      <c r="S1139" s="355">
        <v>4000</v>
      </c>
      <c r="T1139" s="355">
        <v>5500</v>
      </c>
      <c r="U1139" s="354">
        <v>6005</v>
      </c>
      <c r="V1139" s="272">
        <v>16378370.26</v>
      </c>
      <c r="W1139" s="272">
        <v>5432789</v>
      </c>
      <c r="X1139" s="272">
        <v>5507793</v>
      </c>
      <c r="Y1139" s="273">
        <v>5437788.2599999998</v>
      </c>
      <c r="Z1139" s="274"/>
      <c r="AA1139" s="274"/>
      <c r="AB1139" s="274"/>
      <c r="AC1139" s="274"/>
      <c r="AD1139" s="274"/>
      <c r="AE1139" s="274"/>
      <c r="AF1139" s="274"/>
      <c r="AG1139" s="274"/>
      <c r="AH1139" s="274"/>
      <c r="AI1139" s="274"/>
      <c r="AJ1139" s="274"/>
      <c r="AK1139" s="274"/>
      <c r="AL1139" s="274"/>
      <c r="AM1139" s="274"/>
      <c r="AN1139" s="274"/>
      <c r="AO1139" s="275"/>
      <c r="AP1139" s="276"/>
      <c r="AQ1139" s="277"/>
      <c r="AR1139" s="278"/>
      <c r="AS1139" s="278"/>
      <c r="AT1139" s="278"/>
      <c r="AU1139" s="278"/>
      <c r="AV1139" s="278"/>
      <c r="AW1139" s="278"/>
      <c r="AX1139" s="278"/>
      <c r="AY1139" s="278"/>
      <c r="AZ1139" s="278"/>
      <c r="BA1139" s="278"/>
      <c r="BB1139" s="278"/>
      <c r="BC1139" s="278"/>
      <c r="BD1139" s="278"/>
      <c r="BE1139" s="279"/>
      <c r="BF1139" s="265"/>
      <c r="BG1139" s="198"/>
    </row>
    <row r="1140" spans="1:59" ht="24.75" customHeight="1" x14ac:dyDescent="0.2">
      <c r="A1140" s="246" t="s">
        <v>88</v>
      </c>
      <c r="B1140" s="362">
        <v>781</v>
      </c>
      <c r="C1140" s="361">
        <v>203</v>
      </c>
      <c r="D1140" s="360" t="s">
        <v>404</v>
      </c>
      <c r="E1140" s="357" t="s">
        <v>90</v>
      </c>
      <c r="F1140" s="359"/>
      <c r="G1140" s="358" t="s">
        <v>965</v>
      </c>
      <c r="H1140" s="356">
        <v>10301</v>
      </c>
      <c r="I1140" s="355">
        <v>124124</v>
      </c>
      <c r="J1140" s="355">
        <v>2538.89</v>
      </c>
      <c r="K1140" s="355">
        <v>9621</v>
      </c>
      <c r="L1140" s="355">
        <v>9621</v>
      </c>
      <c r="M1140" s="355">
        <v>9621</v>
      </c>
      <c r="N1140" s="355">
        <v>9621</v>
      </c>
      <c r="O1140" s="355">
        <v>27914</v>
      </c>
      <c r="P1140" s="355">
        <v>1152.07</v>
      </c>
      <c r="Q1140" s="355">
        <v>9621</v>
      </c>
      <c r="R1140" s="355">
        <v>9621</v>
      </c>
      <c r="S1140" s="355">
        <v>9621</v>
      </c>
      <c r="T1140" s="355">
        <v>9621</v>
      </c>
      <c r="U1140" s="354">
        <v>15551.04</v>
      </c>
      <c r="V1140" s="272">
        <v>0</v>
      </c>
      <c r="W1140" s="272">
        <v>0</v>
      </c>
      <c r="X1140" s="272">
        <v>0</v>
      </c>
      <c r="Y1140" s="273">
        <v>0</v>
      </c>
      <c r="Z1140" s="274"/>
      <c r="AA1140" s="274"/>
      <c r="AB1140" s="274"/>
      <c r="AC1140" s="274"/>
      <c r="AD1140" s="274"/>
      <c r="AE1140" s="274"/>
      <c r="AF1140" s="274"/>
      <c r="AG1140" s="274"/>
      <c r="AH1140" s="274"/>
      <c r="AI1140" s="274"/>
      <c r="AJ1140" s="274"/>
      <c r="AK1140" s="274"/>
      <c r="AL1140" s="274"/>
      <c r="AM1140" s="274"/>
      <c r="AN1140" s="274"/>
      <c r="AO1140" s="275"/>
      <c r="AP1140" s="276"/>
      <c r="AQ1140" s="277"/>
      <c r="AR1140" s="278"/>
      <c r="AS1140" s="278"/>
      <c r="AT1140" s="278"/>
      <c r="AU1140" s="278"/>
      <c r="AV1140" s="278"/>
      <c r="AW1140" s="278"/>
      <c r="AX1140" s="278"/>
      <c r="AY1140" s="278"/>
      <c r="AZ1140" s="278"/>
      <c r="BA1140" s="278"/>
      <c r="BB1140" s="278"/>
      <c r="BC1140" s="278"/>
      <c r="BD1140" s="278"/>
      <c r="BE1140" s="279"/>
      <c r="BF1140" s="265"/>
      <c r="BG1140" s="198"/>
    </row>
    <row r="1141" spans="1:59" ht="38.25" customHeight="1" x14ac:dyDescent="0.2">
      <c r="A1141" s="246" t="s">
        <v>93</v>
      </c>
      <c r="B1141" s="362">
        <v>781</v>
      </c>
      <c r="C1141" s="361">
        <v>203</v>
      </c>
      <c r="D1141" s="360" t="s">
        <v>404</v>
      </c>
      <c r="E1141" s="357" t="s">
        <v>94</v>
      </c>
      <c r="F1141" s="359"/>
      <c r="G1141" s="358" t="s">
        <v>965</v>
      </c>
      <c r="H1141" s="356">
        <v>10301</v>
      </c>
      <c r="I1141" s="355">
        <v>37485.449999999997</v>
      </c>
      <c r="J1141" s="355">
        <v>365.23</v>
      </c>
      <c r="K1141" s="355">
        <v>2905.54</v>
      </c>
      <c r="L1141" s="355">
        <v>2905.54</v>
      </c>
      <c r="M1141" s="355">
        <v>2905.54</v>
      </c>
      <c r="N1141" s="355">
        <v>2905.54</v>
      </c>
      <c r="O1141" s="355">
        <v>8430.0499999999993</v>
      </c>
      <c r="P1141" s="355">
        <v>347.93</v>
      </c>
      <c r="Q1141" s="355">
        <v>2905.54</v>
      </c>
      <c r="R1141" s="355">
        <v>2905.54</v>
      </c>
      <c r="S1141" s="355">
        <v>2905.54</v>
      </c>
      <c r="T1141" s="355">
        <v>2905.54</v>
      </c>
      <c r="U1141" s="354">
        <v>5097.92</v>
      </c>
      <c r="V1141" s="272">
        <v>0</v>
      </c>
      <c r="W1141" s="272">
        <v>0</v>
      </c>
      <c r="X1141" s="272">
        <v>0</v>
      </c>
      <c r="Y1141" s="273">
        <v>0</v>
      </c>
      <c r="Z1141" s="274"/>
      <c r="AA1141" s="274"/>
      <c r="AB1141" s="274"/>
      <c r="AC1141" s="274"/>
      <c r="AD1141" s="274"/>
      <c r="AE1141" s="274"/>
      <c r="AF1141" s="274"/>
      <c r="AG1141" s="274"/>
      <c r="AH1141" s="274"/>
      <c r="AI1141" s="274"/>
      <c r="AJ1141" s="274"/>
      <c r="AK1141" s="274"/>
      <c r="AL1141" s="274"/>
      <c r="AM1141" s="274"/>
      <c r="AN1141" s="274"/>
      <c r="AO1141" s="275"/>
      <c r="AP1141" s="276"/>
      <c r="AQ1141" s="277"/>
      <c r="AR1141" s="278"/>
      <c r="AS1141" s="278"/>
      <c r="AT1141" s="278"/>
      <c r="AU1141" s="278"/>
      <c r="AV1141" s="278"/>
      <c r="AW1141" s="278"/>
      <c r="AX1141" s="278"/>
      <c r="AY1141" s="278"/>
      <c r="AZ1141" s="278"/>
      <c r="BA1141" s="278"/>
      <c r="BB1141" s="278"/>
      <c r="BC1141" s="278"/>
      <c r="BD1141" s="278"/>
      <c r="BE1141" s="279"/>
      <c r="BF1141" s="265"/>
      <c r="BG1141" s="198"/>
    </row>
    <row r="1142" spans="1:59" ht="13.5" customHeight="1" x14ac:dyDescent="0.2">
      <c r="A1142" s="246" t="s">
        <v>95</v>
      </c>
      <c r="B1142" s="362">
        <v>781</v>
      </c>
      <c r="C1142" s="361">
        <v>203</v>
      </c>
      <c r="D1142" s="360" t="s">
        <v>404</v>
      </c>
      <c r="E1142" s="357" t="s">
        <v>96</v>
      </c>
      <c r="F1142" s="359"/>
      <c r="G1142" s="358" t="s">
        <v>965</v>
      </c>
      <c r="H1142" s="356">
        <v>10301</v>
      </c>
      <c r="I1142" s="355">
        <v>16570.55</v>
      </c>
      <c r="J1142" s="355">
        <v>0</v>
      </c>
      <c r="K1142" s="355">
        <v>0</v>
      </c>
      <c r="L1142" s="355">
        <v>0</v>
      </c>
      <c r="M1142" s="355">
        <v>16570.55</v>
      </c>
      <c r="N1142" s="355">
        <v>0</v>
      </c>
      <c r="O1142" s="355">
        <v>0</v>
      </c>
      <c r="P1142" s="355">
        <v>0</v>
      </c>
      <c r="Q1142" s="355">
        <v>0</v>
      </c>
      <c r="R1142" s="355">
        <v>0</v>
      </c>
      <c r="S1142" s="355">
        <v>0</v>
      </c>
      <c r="T1142" s="355">
        <v>0</v>
      </c>
      <c r="U1142" s="354">
        <v>0</v>
      </c>
      <c r="V1142" s="272">
        <v>0</v>
      </c>
      <c r="W1142" s="272">
        <v>0</v>
      </c>
      <c r="X1142" s="272">
        <v>0</v>
      </c>
      <c r="Y1142" s="273">
        <v>0</v>
      </c>
      <c r="Z1142" s="274"/>
      <c r="AA1142" s="274"/>
      <c r="AB1142" s="274"/>
      <c r="AC1142" s="274"/>
      <c r="AD1142" s="274"/>
      <c r="AE1142" s="274"/>
      <c r="AF1142" s="274"/>
      <c r="AG1142" s="274"/>
      <c r="AH1142" s="274"/>
      <c r="AI1142" s="274"/>
      <c r="AJ1142" s="274"/>
      <c r="AK1142" s="274"/>
      <c r="AL1142" s="274"/>
      <c r="AM1142" s="274"/>
      <c r="AN1142" s="274"/>
      <c r="AO1142" s="275"/>
      <c r="AP1142" s="276"/>
      <c r="AQ1142" s="277"/>
      <c r="AR1142" s="278"/>
      <c r="AS1142" s="278"/>
      <c r="AT1142" s="278"/>
      <c r="AU1142" s="278"/>
      <c r="AV1142" s="278"/>
      <c r="AW1142" s="278"/>
      <c r="AX1142" s="278"/>
      <c r="AY1142" s="278"/>
      <c r="AZ1142" s="278"/>
      <c r="BA1142" s="278"/>
      <c r="BB1142" s="278"/>
      <c r="BC1142" s="278"/>
      <c r="BD1142" s="278"/>
      <c r="BE1142" s="279"/>
      <c r="BF1142" s="265"/>
      <c r="BG1142" s="198"/>
    </row>
    <row r="1143" spans="1:59" ht="13.5" customHeight="1" x14ac:dyDescent="0.2">
      <c r="A1143" s="246" t="s">
        <v>95</v>
      </c>
      <c r="B1143" s="362">
        <v>781</v>
      </c>
      <c r="C1143" s="361">
        <v>310</v>
      </c>
      <c r="D1143" s="360" t="s">
        <v>381</v>
      </c>
      <c r="E1143" s="357" t="s">
        <v>96</v>
      </c>
      <c r="F1143" s="359"/>
      <c r="G1143" s="358"/>
      <c r="H1143" s="356">
        <v>10101</v>
      </c>
      <c r="I1143" s="355">
        <v>5189.78</v>
      </c>
      <c r="J1143" s="355">
        <v>0</v>
      </c>
      <c r="K1143" s="355">
        <v>0</v>
      </c>
      <c r="L1143" s="355">
        <v>0</v>
      </c>
      <c r="M1143" s="355">
        <v>0</v>
      </c>
      <c r="N1143" s="355">
        <v>5189.78</v>
      </c>
      <c r="O1143" s="355">
        <v>0</v>
      </c>
      <c r="P1143" s="355">
        <v>0</v>
      </c>
      <c r="Q1143" s="355">
        <v>0</v>
      </c>
      <c r="R1143" s="355">
        <v>0</v>
      </c>
      <c r="S1143" s="355">
        <v>0</v>
      </c>
      <c r="T1143" s="355">
        <v>0</v>
      </c>
      <c r="U1143" s="354">
        <v>0</v>
      </c>
      <c r="V1143" s="272">
        <v>230897</v>
      </c>
      <c r="W1143" s="272">
        <v>76967</v>
      </c>
      <c r="X1143" s="272">
        <v>76967</v>
      </c>
      <c r="Y1143" s="273">
        <v>76963</v>
      </c>
      <c r="Z1143" s="274"/>
      <c r="AA1143" s="274"/>
      <c r="AB1143" s="274"/>
      <c r="AC1143" s="274"/>
      <c r="AD1143" s="274"/>
      <c r="AE1143" s="274"/>
      <c r="AF1143" s="274"/>
      <c r="AG1143" s="274"/>
      <c r="AH1143" s="274"/>
      <c r="AI1143" s="274"/>
      <c r="AJ1143" s="274"/>
      <c r="AK1143" s="274"/>
      <c r="AL1143" s="274"/>
      <c r="AM1143" s="274"/>
      <c r="AN1143" s="274"/>
      <c r="AO1143" s="275"/>
      <c r="AP1143" s="276"/>
      <c r="AQ1143" s="277"/>
      <c r="AR1143" s="278"/>
      <c r="AS1143" s="278"/>
      <c r="AT1143" s="278"/>
      <c r="AU1143" s="278"/>
      <c r="AV1143" s="278"/>
      <c r="AW1143" s="278"/>
      <c r="AX1143" s="278"/>
      <c r="AY1143" s="278"/>
      <c r="AZ1143" s="278"/>
      <c r="BA1143" s="278"/>
      <c r="BB1143" s="278"/>
      <c r="BC1143" s="278"/>
      <c r="BD1143" s="278"/>
      <c r="BE1143" s="279"/>
      <c r="BF1143" s="265"/>
      <c r="BG1143" s="198"/>
    </row>
    <row r="1144" spans="1:59" ht="13.5" customHeight="1" x14ac:dyDescent="0.2">
      <c r="A1144" s="246" t="s">
        <v>95</v>
      </c>
      <c r="B1144" s="362">
        <v>781</v>
      </c>
      <c r="C1144" s="361">
        <v>310</v>
      </c>
      <c r="D1144" s="360" t="s">
        <v>381</v>
      </c>
      <c r="E1144" s="357" t="s">
        <v>96</v>
      </c>
      <c r="F1144" s="359"/>
      <c r="G1144" s="358"/>
      <c r="H1144" s="356">
        <v>10101</v>
      </c>
      <c r="I1144" s="355">
        <v>29810.22</v>
      </c>
      <c r="J1144" s="355">
        <v>0</v>
      </c>
      <c r="K1144" s="355">
        <v>0</v>
      </c>
      <c r="L1144" s="355">
        <v>0</v>
      </c>
      <c r="M1144" s="355">
        <v>15000</v>
      </c>
      <c r="N1144" s="355">
        <v>0</v>
      </c>
      <c r="O1144" s="355">
        <v>0</v>
      </c>
      <c r="P1144" s="355">
        <v>0</v>
      </c>
      <c r="Q1144" s="355">
        <v>0</v>
      </c>
      <c r="R1144" s="355">
        <v>14810.22</v>
      </c>
      <c r="S1144" s="355">
        <v>0</v>
      </c>
      <c r="T1144" s="355">
        <v>0</v>
      </c>
      <c r="U1144" s="354">
        <v>0</v>
      </c>
      <c r="V1144" s="272">
        <v>0</v>
      </c>
      <c r="W1144" s="272">
        <v>0</v>
      </c>
      <c r="X1144" s="272">
        <v>0</v>
      </c>
      <c r="Y1144" s="273">
        <v>0</v>
      </c>
      <c r="Z1144" s="274"/>
      <c r="AA1144" s="274"/>
      <c r="AB1144" s="274"/>
      <c r="AC1144" s="274"/>
      <c r="AD1144" s="274"/>
      <c r="AE1144" s="274"/>
      <c r="AF1144" s="274"/>
      <c r="AG1144" s="274"/>
      <c r="AH1144" s="274"/>
      <c r="AI1144" s="274"/>
      <c r="AJ1144" s="274"/>
      <c r="AK1144" s="274"/>
      <c r="AL1144" s="274"/>
      <c r="AM1144" s="274"/>
      <c r="AN1144" s="274"/>
      <c r="AO1144" s="275"/>
      <c r="AP1144" s="276"/>
      <c r="AQ1144" s="277"/>
      <c r="AR1144" s="278"/>
      <c r="AS1144" s="278"/>
      <c r="AT1144" s="278"/>
      <c r="AU1144" s="278"/>
      <c r="AV1144" s="278"/>
      <c r="AW1144" s="278"/>
      <c r="AX1144" s="278"/>
      <c r="AY1144" s="278"/>
      <c r="AZ1144" s="278"/>
      <c r="BA1144" s="278"/>
      <c r="BB1144" s="278"/>
      <c r="BC1144" s="278"/>
      <c r="BD1144" s="278"/>
      <c r="BE1144" s="279"/>
      <c r="BF1144" s="265"/>
      <c r="BG1144" s="198"/>
    </row>
    <row r="1145" spans="1:59" ht="13.5" customHeight="1" x14ac:dyDescent="0.2">
      <c r="A1145" s="246" t="s">
        <v>95</v>
      </c>
      <c r="B1145" s="362">
        <v>781</v>
      </c>
      <c r="C1145" s="361">
        <v>503</v>
      </c>
      <c r="D1145" s="360" t="s">
        <v>383</v>
      </c>
      <c r="E1145" s="357" t="s">
        <v>96</v>
      </c>
      <c r="F1145" s="359"/>
      <c r="G1145" s="358"/>
      <c r="H1145" s="356">
        <v>10101</v>
      </c>
      <c r="I1145" s="355">
        <v>102207.69</v>
      </c>
      <c r="J1145" s="355">
        <v>0</v>
      </c>
      <c r="K1145" s="355">
        <v>0</v>
      </c>
      <c r="L1145" s="355">
        <v>0</v>
      </c>
      <c r="M1145" s="355">
        <v>0</v>
      </c>
      <c r="N1145" s="355">
        <v>0</v>
      </c>
      <c r="O1145" s="355">
        <v>0</v>
      </c>
      <c r="P1145" s="355">
        <v>45553.69</v>
      </c>
      <c r="Q1145" s="355">
        <v>0</v>
      </c>
      <c r="R1145" s="355">
        <v>0</v>
      </c>
      <c r="S1145" s="355">
        <v>0</v>
      </c>
      <c r="T1145" s="355">
        <v>0</v>
      </c>
      <c r="U1145" s="354">
        <v>56654</v>
      </c>
      <c r="V1145" s="272">
        <v>0</v>
      </c>
      <c r="W1145" s="272">
        <v>0</v>
      </c>
      <c r="X1145" s="272">
        <v>0</v>
      </c>
      <c r="Y1145" s="273">
        <v>0</v>
      </c>
      <c r="Z1145" s="274"/>
      <c r="AA1145" s="274"/>
      <c r="AB1145" s="274"/>
      <c r="AC1145" s="274"/>
      <c r="AD1145" s="274"/>
      <c r="AE1145" s="274"/>
      <c r="AF1145" s="274"/>
      <c r="AG1145" s="274"/>
      <c r="AH1145" s="274"/>
      <c r="AI1145" s="274"/>
      <c r="AJ1145" s="274"/>
      <c r="AK1145" s="274"/>
      <c r="AL1145" s="274"/>
      <c r="AM1145" s="274"/>
      <c r="AN1145" s="274"/>
      <c r="AO1145" s="275"/>
      <c r="AP1145" s="276"/>
      <c r="AQ1145" s="277"/>
      <c r="AR1145" s="278"/>
      <c r="AS1145" s="278"/>
      <c r="AT1145" s="278"/>
      <c r="AU1145" s="278"/>
      <c r="AV1145" s="278"/>
      <c r="AW1145" s="278"/>
      <c r="AX1145" s="278"/>
      <c r="AY1145" s="278"/>
      <c r="AZ1145" s="278"/>
      <c r="BA1145" s="278"/>
      <c r="BB1145" s="278"/>
      <c r="BC1145" s="278"/>
      <c r="BD1145" s="278"/>
      <c r="BE1145" s="279"/>
      <c r="BF1145" s="265"/>
      <c r="BG1145" s="198"/>
    </row>
    <row r="1146" spans="1:59" ht="17.25" customHeight="1" x14ac:dyDescent="0.2">
      <c r="A1146" s="246" t="s">
        <v>388</v>
      </c>
      <c r="B1146" s="362">
        <v>781</v>
      </c>
      <c r="C1146" s="361">
        <v>503</v>
      </c>
      <c r="D1146" s="360" t="s">
        <v>383</v>
      </c>
      <c r="E1146" s="357" t="s">
        <v>347</v>
      </c>
      <c r="F1146" s="359"/>
      <c r="G1146" s="358"/>
      <c r="H1146" s="356">
        <v>10101</v>
      </c>
      <c r="I1146" s="355">
        <v>495982.31</v>
      </c>
      <c r="J1146" s="355">
        <v>26273.32</v>
      </c>
      <c r="K1146" s="355">
        <v>59172.99</v>
      </c>
      <c r="L1146" s="355">
        <v>40500</v>
      </c>
      <c r="M1146" s="355">
        <v>40500</v>
      </c>
      <c r="N1146" s="355">
        <v>40500</v>
      </c>
      <c r="O1146" s="355">
        <v>40500</v>
      </c>
      <c r="P1146" s="355">
        <v>40500</v>
      </c>
      <c r="Q1146" s="355">
        <v>40500</v>
      </c>
      <c r="R1146" s="355">
        <v>40500</v>
      </c>
      <c r="S1146" s="355">
        <v>40500</v>
      </c>
      <c r="T1146" s="355">
        <v>40500</v>
      </c>
      <c r="U1146" s="354">
        <v>46036</v>
      </c>
      <c r="V1146" s="272">
        <v>1719375</v>
      </c>
      <c r="W1146" s="272">
        <v>573125</v>
      </c>
      <c r="X1146" s="272">
        <v>573125</v>
      </c>
      <c r="Y1146" s="273">
        <v>573125</v>
      </c>
      <c r="Z1146" s="274"/>
      <c r="AA1146" s="274"/>
      <c r="AB1146" s="274"/>
      <c r="AC1146" s="274"/>
      <c r="AD1146" s="274"/>
      <c r="AE1146" s="274"/>
      <c r="AF1146" s="274"/>
      <c r="AG1146" s="274"/>
      <c r="AH1146" s="274"/>
      <c r="AI1146" s="274"/>
      <c r="AJ1146" s="274"/>
      <c r="AK1146" s="274"/>
      <c r="AL1146" s="274"/>
      <c r="AM1146" s="274"/>
      <c r="AN1146" s="274"/>
      <c r="AO1146" s="275"/>
      <c r="AP1146" s="276"/>
      <c r="AQ1146" s="277"/>
      <c r="AR1146" s="278"/>
      <c r="AS1146" s="278"/>
      <c r="AT1146" s="278"/>
      <c r="AU1146" s="278"/>
      <c r="AV1146" s="278"/>
      <c r="AW1146" s="278"/>
      <c r="AX1146" s="278"/>
      <c r="AY1146" s="278"/>
      <c r="AZ1146" s="278"/>
      <c r="BA1146" s="278"/>
      <c r="BB1146" s="278"/>
      <c r="BC1146" s="278"/>
      <c r="BD1146" s="278"/>
      <c r="BE1146" s="279"/>
      <c r="BF1146" s="265"/>
      <c r="BG1146" s="198"/>
    </row>
    <row r="1147" spans="1:59" ht="13.5" customHeight="1" x14ac:dyDescent="0.2">
      <c r="A1147" s="246" t="s">
        <v>95</v>
      </c>
      <c r="B1147" s="362">
        <v>781</v>
      </c>
      <c r="C1147" s="361">
        <v>503</v>
      </c>
      <c r="D1147" s="360" t="s">
        <v>385</v>
      </c>
      <c r="E1147" s="357" t="s">
        <v>96</v>
      </c>
      <c r="F1147" s="359"/>
      <c r="G1147" s="358"/>
      <c r="H1147" s="356">
        <v>10101</v>
      </c>
      <c r="I1147" s="355">
        <v>44100.800000000003</v>
      </c>
      <c r="J1147" s="355">
        <v>0</v>
      </c>
      <c r="K1147" s="355">
        <v>0</v>
      </c>
      <c r="L1147" s="355">
        <v>0</v>
      </c>
      <c r="M1147" s="355">
        <v>44100.800000000003</v>
      </c>
      <c r="N1147" s="355">
        <v>0</v>
      </c>
      <c r="O1147" s="355">
        <v>0</v>
      </c>
      <c r="P1147" s="355">
        <v>0</v>
      </c>
      <c r="Q1147" s="355">
        <v>0</v>
      </c>
      <c r="R1147" s="355">
        <v>0</v>
      </c>
      <c r="S1147" s="355">
        <v>0</v>
      </c>
      <c r="T1147" s="355">
        <v>0</v>
      </c>
      <c r="U1147" s="354">
        <v>0</v>
      </c>
      <c r="V1147" s="272">
        <v>0</v>
      </c>
      <c r="W1147" s="272">
        <v>0</v>
      </c>
      <c r="X1147" s="272">
        <v>0</v>
      </c>
      <c r="Y1147" s="273">
        <v>0</v>
      </c>
      <c r="Z1147" s="274"/>
      <c r="AA1147" s="274"/>
      <c r="AB1147" s="274"/>
      <c r="AC1147" s="274"/>
      <c r="AD1147" s="274"/>
      <c r="AE1147" s="274"/>
      <c r="AF1147" s="274"/>
      <c r="AG1147" s="274"/>
      <c r="AH1147" s="274"/>
      <c r="AI1147" s="274"/>
      <c r="AJ1147" s="274"/>
      <c r="AK1147" s="274"/>
      <c r="AL1147" s="274"/>
      <c r="AM1147" s="274"/>
      <c r="AN1147" s="274"/>
      <c r="AO1147" s="275"/>
      <c r="AP1147" s="276"/>
      <c r="AQ1147" s="277"/>
      <c r="AR1147" s="278"/>
      <c r="AS1147" s="278"/>
      <c r="AT1147" s="278"/>
      <c r="AU1147" s="278"/>
      <c r="AV1147" s="278"/>
      <c r="AW1147" s="278"/>
      <c r="AX1147" s="278"/>
      <c r="AY1147" s="278"/>
      <c r="AZ1147" s="278"/>
      <c r="BA1147" s="278"/>
      <c r="BB1147" s="278"/>
      <c r="BC1147" s="278"/>
      <c r="BD1147" s="278"/>
      <c r="BE1147" s="279"/>
      <c r="BF1147" s="265"/>
      <c r="BG1147" s="198"/>
    </row>
    <row r="1148" spans="1:59" ht="13.5" customHeight="1" x14ac:dyDescent="0.2">
      <c r="A1148" s="246" t="s">
        <v>95</v>
      </c>
      <c r="B1148" s="362">
        <v>781</v>
      </c>
      <c r="C1148" s="361">
        <v>503</v>
      </c>
      <c r="D1148" s="360" t="s">
        <v>385</v>
      </c>
      <c r="E1148" s="357" t="s">
        <v>96</v>
      </c>
      <c r="F1148" s="359"/>
      <c r="G1148" s="358"/>
      <c r="H1148" s="356">
        <v>10101</v>
      </c>
      <c r="I1148" s="355">
        <v>93839.2</v>
      </c>
      <c r="J1148" s="355">
        <v>0</v>
      </c>
      <c r="K1148" s="355">
        <v>0</v>
      </c>
      <c r="L1148" s="355">
        <v>0</v>
      </c>
      <c r="M1148" s="355">
        <v>22000</v>
      </c>
      <c r="N1148" s="355">
        <v>25000</v>
      </c>
      <c r="O1148" s="355">
        <v>25000</v>
      </c>
      <c r="P1148" s="355">
        <v>21839.200000000001</v>
      </c>
      <c r="Q1148" s="355">
        <v>0</v>
      </c>
      <c r="R1148" s="355">
        <v>0</v>
      </c>
      <c r="S1148" s="355">
        <v>0</v>
      </c>
      <c r="T1148" s="355">
        <v>0</v>
      </c>
      <c r="U1148" s="354">
        <v>0</v>
      </c>
      <c r="V1148" s="272">
        <v>15253</v>
      </c>
      <c r="W1148" s="272">
        <v>5083</v>
      </c>
      <c r="X1148" s="272">
        <v>5083</v>
      </c>
      <c r="Y1148" s="273">
        <v>5087</v>
      </c>
      <c r="Z1148" s="274"/>
      <c r="AA1148" s="274"/>
      <c r="AB1148" s="274"/>
      <c r="AC1148" s="274"/>
      <c r="AD1148" s="274"/>
      <c r="AE1148" s="274"/>
      <c r="AF1148" s="274"/>
      <c r="AG1148" s="274"/>
      <c r="AH1148" s="274"/>
      <c r="AI1148" s="274"/>
      <c r="AJ1148" s="274"/>
      <c r="AK1148" s="274"/>
      <c r="AL1148" s="274"/>
      <c r="AM1148" s="274"/>
      <c r="AN1148" s="274"/>
      <c r="AO1148" s="275"/>
      <c r="AP1148" s="276"/>
      <c r="AQ1148" s="277"/>
      <c r="AR1148" s="278"/>
      <c r="AS1148" s="278"/>
      <c r="AT1148" s="278"/>
      <c r="AU1148" s="278"/>
      <c r="AV1148" s="278"/>
      <c r="AW1148" s="278"/>
      <c r="AX1148" s="278"/>
      <c r="AY1148" s="278"/>
      <c r="AZ1148" s="278"/>
      <c r="BA1148" s="278"/>
      <c r="BB1148" s="278"/>
      <c r="BC1148" s="278"/>
      <c r="BD1148" s="278"/>
      <c r="BE1148" s="279"/>
      <c r="BF1148" s="265"/>
      <c r="BG1148" s="198"/>
    </row>
    <row r="1149" spans="1:59" ht="13.5" customHeight="1" x14ac:dyDescent="0.2">
      <c r="A1149" s="246" t="s">
        <v>95</v>
      </c>
      <c r="B1149" s="362">
        <v>781</v>
      </c>
      <c r="C1149" s="361">
        <v>503</v>
      </c>
      <c r="D1149" s="360" t="s">
        <v>385</v>
      </c>
      <c r="E1149" s="357" t="s">
        <v>96</v>
      </c>
      <c r="F1149" s="359"/>
      <c r="G1149" s="358"/>
      <c r="H1149" s="356">
        <v>10101</v>
      </c>
      <c r="I1149" s="355">
        <v>119610</v>
      </c>
      <c r="J1149" s="355">
        <v>0</v>
      </c>
      <c r="K1149" s="355">
        <v>0</v>
      </c>
      <c r="L1149" s="355">
        <v>0</v>
      </c>
      <c r="M1149" s="355">
        <v>119610</v>
      </c>
      <c r="N1149" s="355">
        <v>0</v>
      </c>
      <c r="O1149" s="355">
        <v>0</v>
      </c>
      <c r="P1149" s="355">
        <v>0</v>
      </c>
      <c r="Q1149" s="355">
        <v>0</v>
      </c>
      <c r="R1149" s="355">
        <v>0</v>
      </c>
      <c r="S1149" s="355">
        <v>0</v>
      </c>
      <c r="T1149" s="355">
        <v>0</v>
      </c>
      <c r="U1149" s="354">
        <v>0</v>
      </c>
      <c r="V1149" s="272">
        <v>0</v>
      </c>
      <c r="W1149" s="272">
        <v>0</v>
      </c>
      <c r="X1149" s="272">
        <v>0</v>
      </c>
      <c r="Y1149" s="273">
        <v>0</v>
      </c>
      <c r="Z1149" s="274"/>
      <c r="AA1149" s="274"/>
      <c r="AB1149" s="274"/>
      <c r="AC1149" s="274"/>
      <c r="AD1149" s="274"/>
      <c r="AE1149" s="274"/>
      <c r="AF1149" s="274"/>
      <c r="AG1149" s="274"/>
      <c r="AH1149" s="274"/>
      <c r="AI1149" s="274"/>
      <c r="AJ1149" s="274"/>
      <c r="AK1149" s="274"/>
      <c r="AL1149" s="274"/>
      <c r="AM1149" s="274"/>
      <c r="AN1149" s="274"/>
      <c r="AO1149" s="275"/>
      <c r="AP1149" s="276"/>
      <c r="AQ1149" s="277"/>
      <c r="AR1149" s="278"/>
      <c r="AS1149" s="278"/>
      <c r="AT1149" s="278"/>
      <c r="AU1149" s="278"/>
      <c r="AV1149" s="278"/>
      <c r="AW1149" s="278"/>
      <c r="AX1149" s="278"/>
      <c r="AY1149" s="278"/>
      <c r="AZ1149" s="278"/>
      <c r="BA1149" s="278"/>
      <c r="BB1149" s="278"/>
      <c r="BC1149" s="278"/>
      <c r="BD1149" s="278"/>
      <c r="BE1149" s="279"/>
      <c r="BF1149" s="265"/>
      <c r="BG1149" s="198"/>
    </row>
    <row r="1150" spans="1:59" ht="24" customHeight="1" x14ac:dyDescent="0.2">
      <c r="A1150" s="246" t="s">
        <v>104</v>
      </c>
      <c r="B1150" s="362">
        <v>781</v>
      </c>
      <c r="C1150" s="361">
        <v>503</v>
      </c>
      <c r="D1150" s="360" t="s">
        <v>385</v>
      </c>
      <c r="E1150" s="357" t="s">
        <v>105</v>
      </c>
      <c r="F1150" s="359"/>
      <c r="G1150" s="358"/>
      <c r="H1150" s="356">
        <v>10101</v>
      </c>
      <c r="I1150" s="355">
        <v>68517</v>
      </c>
      <c r="J1150" s="355">
        <v>0</v>
      </c>
      <c r="K1150" s="355">
        <v>0</v>
      </c>
      <c r="L1150" s="355">
        <v>0</v>
      </c>
      <c r="M1150" s="355">
        <v>17130</v>
      </c>
      <c r="N1150" s="355">
        <v>0</v>
      </c>
      <c r="O1150" s="355">
        <v>0</v>
      </c>
      <c r="P1150" s="355">
        <v>17130</v>
      </c>
      <c r="Q1150" s="355">
        <v>0</v>
      </c>
      <c r="R1150" s="355">
        <v>0</v>
      </c>
      <c r="S1150" s="355">
        <v>17128</v>
      </c>
      <c r="T1150" s="355">
        <v>0</v>
      </c>
      <c r="U1150" s="354">
        <v>17129</v>
      </c>
      <c r="V1150" s="272">
        <v>0</v>
      </c>
      <c r="W1150" s="272">
        <v>0</v>
      </c>
      <c r="X1150" s="272">
        <v>0</v>
      </c>
      <c r="Y1150" s="273">
        <v>0</v>
      </c>
      <c r="Z1150" s="274"/>
      <c r="AA1150" s="274"/>
      <c r="AB1150" s="274"/>
      <c r="AC1150" s="274"/>
      <c r="AD1150" s="274"/>
      <c r="AE1150" s="274"/>
      <c r="AF1150" s="274"/>
      <c r="AG1150" s="274"/>
      <c r="AH1150" s="274"/>
      <c r="AI1150" s="274"/>
      <c r="AJ1150" s="274"/>
      <c r="AK1150" s="274"/>
      <c r="AL1150" s="274"/>
      <c r="AM1150" s="274"/>
      <c r="AN1150" s="274"/>
      <c r="AO1150" s="275"/>
      <c r="AP1150" s="276"/>
      <c r="AQ1150" s="277"/>
      <c r="AR1150" s="278"/>
      <c r="AS1150" s="278"/>
      <c r="AT1150" s="278"/>
      <c r="AU1150" s="278"/>
      <c r="AV1150" s="278"/>
      <c r="AW1150" s="278"/>
      <c r="AX1150" s="278"/>
      <c r="AY1150" s="278"/>
      <c r="AZ1150" s="278"/>
      <c r="BA1150" s="278"/>
      <c r="BB1150" s="278"/>
      <c r="BC1150" s="278"/>
      <c r="BD1150" s="278"/>
      <c r="BE1150" s="279"/>
      <c r="BF1150" s="265"/>
      <c r="BG1150" s="198"/>
    </row>
    <row r="1151" spans="1:59" ht="13.5" customHeight="1" x14ac:dyDescent="0.2">
      <c r="A1151" s="246" t="s">
        <v>95</v>
      </c>
      <c r="B1151" s="362">
        <v>781</v>
      </c>
      <c r="C1151" s="361">
        <v>503</v>
      </c>
      <c r="D1151" s="360" t="s">
        <v>387</v>
      </c>
      <c r="E1151" s="357" t="s">
        <v>96</v>
      </c>
      <c r="F1151" s="359"/>
      <c r="G1151" s="358"/>
      <c r="H1151" s="356">
        <v>10101</v>
      </c>
      <c r="I1151" s="355">
        <v>127350</v>
      </c>
      <c r="J1151" s="355">
        <v>10557.3</v>
      </c>
      <c r="K1151" s="355">
        <v>10672.7</v>
      </c>
      <c r="L1151" s="355">
        <v>10615</v>
      </c>
      <c r="M1151" s="355">
        <v>10615</v>
      </c>
      <c r="N1151" s="355">
        <v>10615</v>
      </c>
      <c r="O1151" s="355">
        <v>10615</v>
      </c>
      <c r="P1151" s="355">
        <v>10615</v>
      </c>
      <c r="Q1151" s="355">
        <v>10615</v>
      </c>
      <c r="R1151" s="355">
        <v>10615</v>
      </c>
      <c r="S1151" s="355">
        <v>10615</v>
      </c>
      <c r="T1151" s="355">
        <v>10615</v>
      </c>
      <c r="U1151" s="354">
        <v>10585</v>
      </c>
      <c r="V1151" s="272">
        <v>76822.44</v>
      </c>
      <c r="W1151" s="272">
        <v>11221.21</v>
      </c>
      <c r="X1151" s="272">
        <v>11221.21</v>
      </c>
      <c r="Y1151" s="273">
        <v>54380.02</v>
      </c>
      <c r="Z1151" s="274"/>
      <c r="AA1151" s="274"/>
      <c r="AB1151" s="274"/>
      <c r="AC1151" s="274"/>
      <c r="AD1151" s="274"/>
      <c r="AE1151" s="274"/>
      <c r="AF1151" s="274"/>
      <c r="AG1151" s="274"/>
      <c r="AH1151" s="274"/>
      <c r="AI1151" s="274"/>
      <c r="AJ1151" s="274"/>
      <c r="AK1151" s="274"/>
      <c r="AL1151" s="274"/>
      <c r="AM1151" s="274"/>
      <c r="AN1151" s="274"/>
      <c r="AO1151" s="275"/>
      <c r="AP1151" s="276"/>
      <c r="AQ1151" s="277"/>
      <c r="AR1151" s="278"/>
      <c r="AS1151" s="278"/>
      <c r="AT1151" s="278"/>
      <c r="AU1151" s="278"/>
      <c r="AV1151" s="278"/>
      <c r="AW1151" s="278"/>
      <c r="AX1151" s="278"/>
      <c r="AY1151" s="278"/>
      <c r="AZ1151" s="278"/>
      <c r="BA1151" s="278"/>
      <c r="BB1151" s="278"/>
      <c r="BC1151" s="278"/>
      <c r="BD1151" s="278"/>
      <c r="BE1151" s="279"/>
      <c r="BF1151" s="265"/>
      <c r="BG1151" s="198"/>
    </row>
    <row r="1152" spans="1:59" ht="13.5" customHeight="1" x14ac:dyDescent="0.2">
      <c r="A1152" s="246" t="s">
        <v>95</v>
      </c>
      <c r="B1152" s="362">
        <v>781</v>
      </c>
      <c r="C1152" s="361">
        <v>503</v>
      </c>
      <c r="D1152" s="360" t="s">
        <v>386</v>
      </c>
      <c r="E1152" s="357" t="s">
        <v>96</v>
      </c>
      <c r="F1152" s="359"/>
      <c r="G1152" s="358"/>
      <c r="H1152" s="356">
        <v>10101</v>
      </c>
      <c r="I1152" s="355">
        <v>463026.67</v>
      </c>
      <c r="J1152" s="355">
        <v>0</v>
      </c>
      <c r="K1152" s="355">
        <v>25020</v>
      </c>
      <c r="L1152" s="355">
        <v>12510</v>
      </c>
      <c r="M1152" s="355">
        <v>30000</v>
      </c>
      <c r="N1152" s="355">
        <v>70000</v>
      </c>
      <c r="O1152" s="355">
        <v>120000</v>
      </c>
      <c r="P1152" s="355">
        <v>80496.67</v>
      </c>
      <c r="Q1152" s="355">
        <v>25000</v>
      </c>
      <c r="R1152" s="355">
        <v>25000</v>
      </c>
      <c r="S1152" s="355">
        <v>25000</v>
      </c>
      <c r="T1152" s="355">
        <v>25000</v>
      </c>
      <c r="U1152" s="354">
        <v>25000</v>
      </c>
      <c r="V1152" s="272">
        <v>100990.89</v>
      </c>
      <c r="W1152" s="272">
        <v>33663.629999999997</v>
      </c>
      <c r="X1152" s="272">
        <v>33663.629999999997</v>
      </c>
      <c r="Y1152" s="273">
        <v>33663.629999999997</v>
      </c>
      <c r="Z1152" s="274"/>
      <c r="AA1152" s="274"/>
      <c r="AB1152" s="274"/>
      <c r="AC1152" s="274"/>
      <c r="AD1152" s="274"/>
      <c r="AE1152" s="274"/>
      <c r="AF1152" s="274"/>
      <c r="AG1152" s="274"/>
      <c r="AH1152" s="274"/>
      <c r="AI1152" s="274"/>
      <c r="AJ1152" s="274"/>
      <c r="AK1152" s="274"/>
      <c r="AL1152" s="274"/>
      <c r="AM1152" s="274"/>
      <c r="AN1152" s="274"/>
      <c r="AO1152" s="275"/>
      <c r="AP1152" s="276"/>
      <c r="AQ1152" s="277"/>
      <c r="AR1152" s="278"/>
      <c r="AS1152" s="278"/>
      <c r="AT1152" s="278"/>
      <c r="AU1152" s="278"/>
      <c r="AV1152" s="278"/>
      <c r="AW1152" s="278"/>
      <c r="AX1152" s="278"/>
      <c r="AY1152" s="278"/>
      <c r="AZ1152" s="278"/>
      <c r="BA1152" s="278"/>
      <c r="BB1152" s="278"/>
      <c r="BC1152" s="278"/>
      <c r="BD1152" s="278"/>
      <c r="BE1152" s="279"/>
      <c r="BF1152" s="265"/>
      <c r="BG1152" s="198"/>
    </row>
    <row r="1153" spans="1:59" ht="13.5" customHeight="1" x14ac:dyDescent="0.2">
      <c r="A1153" s="246" t="s">
        <v>95</v>
      </c>
      <c r="B1153" s="362">
        <v>781</v>
      </c>
      <c r="C1153" s="361">
        <v>503</v>
      </c>
      <c r="D1153" s="360" t="s">
        <v>386</v>
      </c>
      <c r="E1153" s="357" t="s">
        <v>96</v>
      </c>
      <c r="F1153" s="359"/>
      <c r="G1153" s="358"/>
      <c r="H1153" s="356">
        <v>10101</v>
      </c>
      <c r="I1153" s="355">
        <v>30000</v>
      </c>
      <c r="J1153" s="355">
        <v>0</v>
      </c>
      <c r="K1153" s="355">
        <v>0</v>
      </c>
      <c r="L1153" s="355">
        <v>0</v>
      </c>
      <c r="M1153" s="355">
        <v>0</v>
      </c>
      <c r="N1153" s="355">
        <v>0</v>
      </c>
      <c r="O1153" s="355">
        <v>30000</v>
      </c>
      <c r="P1153" s="355">
        <v>0</v>
      </c>
      <c r="Q1153" s="355">
        <v>0</v>
      </c>
      <c r="R1153" s="355">
        <v>0</v>
      </c>
      <c r="S1153" s="355">
        <v>0</v>
      </c>
      <c r="T1153" s="355">
        <v>0</v>
      </c>
      <c r="U1153" s="354">
        <v>0</v>
      </c>
      <c r="V1153" s="272">
        <v>31074.03</v>
      </c>
      <c r="W1153" s="272">
        <v>10358.01</v>
      </c>
      <c r="X1153" s="272">
        <v>10358.01</v>
      </c>
      <c r="Y1153" s="273">
        <v>10358.01</v>
      </c>
      <c r="Z1153" s="274"/>
      <c r="AA1153" s="274"/>
      <c r="AB1153" s="274"/>
      <c r="AC1153" s="274"/>
      <c r="AD1153" s="274"/>
      <c r="AE1153" s="274"/>
      <c r="AF1153" s="274"/>
      <c r="AG1153" s="274"/>
      <c r="AH1153" s="274"/>
      <c r="AI1153" s="274"/>
      <c r="AJ1153" s="274"/>
      <c r="AK1153" s="274"/>
      <c r="AL1153" s="274"/>
      <c r="AM1153" s="274"/>
      <c r="AN1153" s="274"/>
      <c r="AO1153" s="275"/>
      <c r="AP1153" s="276"/>
      <c r="AQ1153" s="277"/>
      <c r="AR1153" s="278"/>
      <c r="AS1153" s="278"/>
      <c r="AT1153" s="278"/>
      <c r="AU1153" s="278"/>
      <c r="AV1153" s="278"/>
      <c r="AW1153" s="278"/>
      <c r="AX1153" s="278"/>
      <c r="AY1153" s="278"/>
      <c r="AZ1153" s="278"/>
      <c r="BA1153" s="278"/>
      <c r="BB1153" s="278"/>
      <c r="BC1153" s="278"/>
      <c r="BD1153" s="278"/>
      <c r="BE1153" s="279"/>
      <c r="BF1153" s="265"/>
      <c r="BG1153" s="198"/>
    </row>
    <row r="1154" spans="1:59" ht="13.5" customHeight="1" x14ac:dyDescent="0.2">
      <c r="A1154" s="246" t="s">
        <v>95</v>
      </c>
      <c r="B1154" s="362">
        <v>781</v>
      </c>
      <c r="C1154" s="361">
        <v>503</v>
      </c>
      <c r="D1154" s="360" t="s">
        <v>386</v>
      </c>
      <c r="E1154" s="357" t="s">
        <v>96</v>
      </c>
      <c r="F1154" s="359"/>
      <c r="G1154" s="358"/>
      <c r="H1154" s="356">
        <v>10101</v>
      </c>
      <c r="I1154" s="355">
        <v>54000</v>
      </c>
      <c r="J1154" s="355">
        <v>0</v>
      </c>
      <c r="K1154" s="355">
        <v>0</v>
      </c>
      <c r="L1154" s="355">
        <v>0</v>
      </c>
      <c r="M1154" s="355">
        <v>0</v>
      </c>
      <c r="N1154" s="355">
        <v>0</v>
      </c>
      <c r="O1154" s="355">
        <v>0</v>
      </c>
      <c r="P1154" s="355">
        <v>54000</v>
      </c>
      <c r="Q1154" s="355">
        <v>0</v>
      </c>
      <c r="R1154" s="355">
        <v>0</v>
      </c>
      <c r="S1154" s="355">
        <v>0</v>
      </c>
      <c r="T1154" s="355">
        <v>0</v>
      </c>
      <c r="U1154" s="354">
        <v>0</v>
      </c>
      <c r="V1154" s="272">
        <v>18126.57</v>
      </c>
      <c r="W1154" s="272">
        <v>6042.19</v>
      </c>
      <c r="X1154" s="272">
        <v>6042.19</v>
      </c>
      <c r="Y1154" s="273">
        <v>6042.19</v>
      </c>
      <c r="Z1154" s="280">
        <v>2661</v>
      </c>
      <c r="AA1154" s="280">
        <v>2661</v>
      </c>
      <c r="AB1154" s="280">
        <v>0</v>
      </c>
      <c r="AC1154" s="280">
        <v>0</v>
      </c>
      <c r="AD1154" s="280">
        <v>12765</v>
      </c>
      <c r="AE1154" s="280">
        <v>0</v>
      </c>
      <c r="AF1154" s="280">
        <v>0</v>
      </c>
      <c r="AG1154" s="280">
        <v>12765</v>
      </c>
      <c r="AH1154" s="280">
        <v>25530</v>
      </c>
      <c r="AI1154" s="280">
        <v>0</v>
      </c>
      <c r="AJ1154" s="280">
        <v>12765</v>
      </c>
      <c r="AK1154" s="280">
        <v>12765</v>
      </c>
      <c r="AL1154" s="280">
        <v>0</v>
      </c>
      <c r="AM1154" s="280">
        <v>0</v>
      </c>
      <c r="AN1154" s="280">
        <v>0</v>
      </c>
      <c r="AO1154" s="281">
        <v>0</v>
      </c>
      <c r="AP1154" s="282"/>
      <c r="AQ1154" s="283"/>
      <c r="AR1154" s="284"/>
      <c r="AS1154" s="284"/>
      <c r="AT1154" s="284"/>
      <c r="AU1154" s="284"/>
      <c r="AV1154" s="284"/>
      <c r="AW1154" s="284"/>
      <c r="AX1154" s="284"/>
      <c r="AY1154" s="284"/>
      <c r="AZ1154" s="284"/>
      <c r="BA1154" s="284"/>
      <c r="BB1154" s="284"/>
      <c r="BC1154" s="284"/>
      <c r="BD1154" s="284"/>
      <c r="BE1154" s="285"/>
      <c r="BF1154" s="265"/>
      <c r="BG1154" s="198"/>
    </row>
    <row r="1155" spans="1:59" ht="13.5" customHeight="1" x14ac:dyDescent="0.2">
      <c r="A1155" s="246" t="s">
        <v>95</v>
      </c>
      <c r="B1155" s="362">
        <v>781</v>
      </c>
      <c r="C1155" s="361">
        <v>503</v>
      </c>
      <c r="D1155" s="360" t="s">
        <v>386</v>
      </c>
      <c r="E1155" s="357" t="s">
        <v>96</v>
      </c>
      <c r="F1155" s="359"/>
      <c r="G1155" s="358"/>
      <c r="H1155" s="356">
        <v>10101</v>
      </c>
      <c r="I1155" s="355">
        <v>32927.35</v>
      </c>
      <c r="J1155" s="355">
        <v>0</v>
      </c>
      <c r="K1155" s="355">
        <v>0</v>
      </c>
      <c r="L1155" s="355">
        <v>0</v>
      </c>
      <c r="M1155" s="355">
        <v>32927.35</v>
      </c>
      <c r="N1155" s="355">
        <v>0</v>
      </c>
      <c r="O1155" s="355">
        <v>0</v>
      </c>
      <c r="P1155" s="355">
        <v>0</v>
      </c>
      <c r="Q1155" s="355">
        <v>0</v>
      </c>
      <c r="R1155" s="355">
        <v>0</v>
      </c>
      <c r="S1155" s="355">
        <v>0</v>
      </c>
      <c r="T1155" s="355">
        <v>0</v>
      </c>
      <c r="U1155" s="354">
        <v>0</v>
      </c>
      <c r="V1155" s="272">
        <v>12947.55</v>
      </c>
      <c r="W1155" s="272">
        <v>4315.8500000000004</v>
      </c>
      <c r="X1155" s="272">
        <v>4315.8500000000004</v>
      </c>
      <c r="Y1155" s="273">
        <v>4315.8500000000004</v>
      </c>
      <c r="Z1155" s="280">
        <v>5700</v>
      </c>
      <c r="AA1155" s="280">
        <v>1900</v>
      </c>
      <c r="AB1155" s="280">
        <v>1900</v>
      </c>
      <c r="AC1155" s="280">
        <v>1900</v>
      </c>
      <c r="AD1155" s="280">
        <v>5700</v>
      </c>
      <c r="AE1155" s="280">
        <v>1900</v>
      </c>
      <c r="AF1155" s="280">
        <v>1900</v>
      </c>
      <c r="AG1155" s="280">
        <v>1900</v>
      </c>
      <c r="AH1155" s="280">
        <v>5700</v>
      </c>
      <c r="AI1155" s="280">
        <v>1900</v>
      </c>
      <c r="AJ1155" s="280">
        <v>1900</v>
      </c>
      <c r="AK1155" s="280">
        <v>1900</v>
      </c>
      <c r="AL1155" s="280">
        <v>6393</v>
      </c>
      <c r="AM1155" s="280">
        <v>1900</v>
      </c>
      <c r="AN1155" s="280">
        <v>1900</v>
      </c>
      <c r="AO1155" s="281">
        <v>2593</v>
      </c>
      <c r="AP1155" s="282"/>
      <c r="AQ1155" s="283"/>
      <c r="AR1155" s="284"/>
      <c r="AS1155" s="284"/>
      <c r="AT1155" s="284"/>
      <c r="AU1155" s="284"/>
      <c r="AV1155" s="284"/>
      <c r="AW1155" s="284"/>
      <c r="AX1155" s="284"/>
      <c r="AY1155" s="284"/>
      <c r="AZ1155" s="284"/>
      <c r="BA1155" s="284"/>
      <c r="BB1155" s="284"/>
      <c r="BC1155" s="284"/>
      <c r="BD1155" s="284"/>
      <c r="BE1155" s="285"/>
      <c r="BF1155" s="265"/>
      <c r="BG1155" s="198"/>
    </row>
    <row r="1156" spans="1:59" ht="13.5" customHeight="1" x14ac:dyDescent="0.2">
      <c r="A1156" s="246" t="s">
        <v>95</v>
      </c>
      <c r="B1156" s="362">
        <v>781</v>
      </c>
      <c r="C1156" s="361">
        <v>503</v>
      </c>
      <c r="D1156" s="360" t="s">
        <v>386</v>
      </c>
      <c r="E1156" s="357" t="s">
        <v>96</v>
      </c>
      <c r="F1156" s="359"/>
      <c r="G1156" s="358"/>
      <c r="H1156" s="356">
        <v>10101</v>
      </c>
      <c r="I1156" s="355">
        <v>24506.65</v>
      </c>
      <c r="J1156" s="355">
        <v>0</v>
      </c>
      <c r="K1156" s="355">
        <v>0</v>
      </c>
      <c r="L1156" s="355">
        <v>0</v>
      </c>
      <c r="M1156" s="355">
        <v>24506.65</v>
      </c>
      <c r="N1156" s="355">
        <v>0</v>
      </c>
      <c r="O1156" s="355">
        <v>0</v>
      </c>
      <c r="P1156" s="355">
        <v>0</v>
      </c>
      <c r="Q1156" s="355">
        <v>0</v>
      </c>
      <c r="R1156" s="355">
        <v>0</v>
      </c>
      <c r="S1156" s="355">
        <v>0</v>
      </c>
      <c r="T1156" s="355">
        <v>0</v>
      </c>
      <c r="U1156" s="354">
        <v>0</v>
      </c>
      <c r="V1156" s="272">
        <v>12947.55</v>
      </c>
      <c r="W1156" s="272">
        <v>4315.8500000000004</v>
      </c>
      <c r="X1156" s="272">
        <v>4315.8500000000004</v>
      </c>
      <c r="Y1156" s="273">
        <v>4315.8500000000004</v>
      </c>
      <c r="Z1156" s="280"/>
      <c r="AA1156" s="280"/>
      <c r="AB1156" s="280"/>
      <c r="AC1156" s="280"/>
      <c r="AD1156" s="280"/>
      <c r="AE1156" s="280"/>
      <c r="AF1156" s="280"/>
      <c r="AG1156" s="280"/>
      <c r="AH1156" s="280"/>
      <c r="AI1156" s="280"/>
      <c r="AJ1156" s="280"/>
      <c r="AK1156" s="280"/>
      <c r="AL1156" s="280"/>
      <c r="AM1156" s="280"/>
      <c r="AN1156" s="280"/>
      <c r="AO1156" s="281"/>
      <c r="AP1156" s="282"/>
      <c r="AQ1156" s="283"/>
      <c r="AR1156" s="284"/>
      <c r="AS1156" s="284"/>
      <c r="AT1156" s="284"/>
      <c r="AU1156" s="284"/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5"/>
      <c r="BF1156" s="265"/>
      <c r="BG1156" s="198"/>
    </row>
    <row r="1157" spans="1:59" ht="24" customHeight="1" x14ac:dyDescent="0.2">
      <c r="A1157" s="246" t="s">
        <v>104</v>
      </c>
      <c r="B1157" s="362">
        <v>781</v>
      </c>
      <c r="C1157" s="361">
        <v>503</v>
      </c>
      <c r="D1157" s="360" t="s">
        <v>386</v>
      </c>
      <c r="E1157" s="357" t="s">
        <v>105</v>
      </c>
      <c r="F1157" s="359"/>
      <c r="G1157" s="358"/>
      <c r="H1157" s="356">
        <v>10101</v>
      </c>
      <c r="I1157" s="355">
        <v>37715</v>
      </c>
      <c r="J1157" s="355">
        <v>0</v>
      </c>
      <c r="K1157" s="355">
        <v>0</v>
      </c>
      <c r="L1157" s="355">
        <v>0</v>
      </c>
      <c r="M1157" s="355">
        <v>9429</v>
      </c>
      <c r="N1157" s="355">
        <v>0</v>
      </c>
      <c r="O1157" s="355">
        <v>0</v>
      </c>
      <c r="P1157" s="355">
        <v>9429</v>
      </c>
      <c r="Q1157" s="355">
        <v>0</v>
      </c>
      <c r="R1157" s="355">
        <v>0</v>
      </c>
      <c r="S1157" s="355">
        <v>9429</v>
      </c>
      <c r="T1157" s="355">
        <v>0</v>
      </c>
      <c r="U1157" s="354">
        <v>9428</v>
      </c>
      <c r="V1157" s="272">
        <v>12947.55</v>
      </c>
      <c r="W1157" s="272">
        <v>4315.8500000000004</v>
      </c>
      <c r="X1157" s="272">
        <v>4315.8500000000004</v>
      </c>
      <c r="Y1157" s="273">
        <v>4315.8500000000004</v>
      </c>
      <c r="Z1157" s="280"/>
      <c r="AA1157" s="280"/>
      <c r="AB1157" s="280"/>
      <c r="AC1157" s="280"/>
      <c r="AD1157" s="280"/>
      <c r="AE1157" s="280"/>
      <c r="AF1157" s="280"/>
      <c r="AG1157" s="280"/>
      <c r="AH1157" s="280"/>
      <c r="AI1157" s="280"/>
      <c r="AJ1157" s="280"/>
      <c r="AK1157" s="280"/>
      <c r="AL1157" s="280"/>
      <c r="AM1157" s="280"/>
      <c r="AN1157" s="280"/>
      <c r="AO1157" s="281"/>
      <c r="AP1157" s="282"/>
      <c r="AQ1157" s="283"/>
      <c r="AR1157" s="284"/>
      <c r="AS1157" s="284"/>
      <c r="AT1157" s="284"/>
      <c r="AU1157" s="284"/>
      <c r="AV1157" s="284"/>
      <c r="AW1157" s="284"/>
      <c r="AX1157" s="284"/>
      <c r="AY1157" s="284"/>
      <c r="AZ1157" s="284"/>
      <c r="BA1157" s="284"/>
      <c r="BB1157" s="284"/>
      <c r="BC1157" s="284"/>
      <c r="BD1157" s="284"/>
      <c r="BE1157" s="285"/>
      <c r="BF1157" s="265"/>
      <c r="BG1157" s="198"/>
    </row>
    <row r="1158" spans="1:59" ht="13.5" customHeight="1" x14ac:dyDescent="0.2">
      <c r="A1158" s="246" t="s">
        <v>95</v>
      </c>
      <c r="B1158" s="362">
        <v>781</v>
      </c>
      <c r="C1158" s="361">
        <v>503</v>
      </c>
      <c r="D1158" s="360" t="s">
        <v>1029</v>
      </c>
      <c r="E1158" s="357" t="s">
        <v>96</v>
      </c>
      <c r="F1158" s="359"/>
      <c r="G1158" s="358" t="s">
        <v>939</v>
      </c>
      <c r="H1158" s="356">
        <v>10204</v>
      </c>
      <c r="I1158" s="355">
        <v>110803.51</v>
      </c>
      <c r="J1158" s="355">
        <v>0</v>
      </c>
      <c r="K1158" s="355">
        <v>0</v>
      </c>
      <c r="L1158" s="355">
        <v>0</v>
      </c>
      <c r="M1158" s="355">
        <v>0</v>
      </c>
      <c r="N1158" s="355">
        <v>0</v>
      </c>
      <c r="O1158" s="355">
        <v>0</v>
      </c>
      <c r="P1158" s="355">
        <v>110803.51</v>
      </c>
      <c r="Q1158" s="355">
        <v>0</v>
      </c>
      <c r="R1158" s="355">
        <v>0</v>
      </c>
      <c r="S1158" s="355">
        <v>0</v>
      </c>
      <c r="T1158" s="355">
        <v>0</v>
      </c>
      <c r="U1158" s="354">
        <v>0</v>
      </c>
      <c r="V1158" s="272">
        <v>12947.55</v>
      </c>
      <c r="W1158" s="272">
        <v>4315.8500000000004</v>
      </c>
      <c r="X1158" s="272">
        <v>4315.8500000000004</v>
      </c>
      <c r="Y1158" s="273">
        <v>4315.8500000000004</v>
      </c>
      <c r="Z1158" s="280"/>
      <c r="AA1158" s="280"/>
      <c r="AB1158" s="280"/>
      <c r="AC1158" s="280"/>
      <c r="AD1158" s="280"/>
      <c r="AE1158" s="280"/>
      <c r="AF1158" s="280"/>
      <c r="AG1158" s="280"/>
      <c r="AH1158" s="280"/>
      <c r="AI1158" s="280"/>
      <c r="AJ1158" s="280"/>
      <c r="AK1158" s="280"/>
      <c r="AL1158" s="280"/>
      <c r="AM1158" s="280"/>
      <c r="AN1158" s="280"/>
      <c r="AO1158" s="281"/>
      <c r="AP1158" s="282"/>
      <c r="AQ1158" s="283"/>
      <c r="AR1158" s="284"/>
      <c r="AS1158" s="284"/>
      <c r="AT1158" s="284"/>
      <c r="AU1158" s="284"/>
      <c r="AV1158" s="284"/>
      <c r="AW1158" s="284"/>
      <c r="AX1158" s="284"/>
      <c r="AY1158" s="284"/>
      <c r="AZ1158" s="284"/>
      <c r="BA1158" s="284"/>
      <c r="BB1158" s="284"/>
      <c r="BC1158" s="284"/>
      <c r="BD1158" s="284"/>
      <c r="BE1158" s="285"/>
      <c r="BF1158" s="265"/>
      <c r="BG1158" s="198"/>
    </row>
    <row r="1159" spans="1:59" ht="13.5" customHeight="1" x14ac:dyDescent="0.2">
      <c r="A1159" s="246" t="s">
        <v>95</v>
      </c>
      <c r="B1159" s="362">
        <v>781</v>
      </c>
      <c r="C1159" s="361">
        <v>503</v>
      </c>
      <c r="D1159" s="360" t="s">
        <v>1030</v>
      </c>
      <c r="E1159" s="357" t="s">
        <v>96</v>
      </c>
      <c r="F1159" s="359"/>
      <c r="G1159" s="358" t="s">
        <v>940</v>
      </c>
      <c r="H1159" s="356">
        <v>10204</v>
      </c>
      <c r="I1159" s="355">
        <v>220791.32</v>
      </c>
      <c r="J1159" s="355">
        <v>0</v>
      </c>
      <c r="K1159" s="355">
        <v>0</v>
      </c>
      <c r="L1159" s="355">
        <v>0</v>
      </c>
      <c r="M1159" s="355">
        <v>0</v>
      </c>
      <c r="N1159" s="355">
        <v>0</v>
      </c>
      <c r="O1159" s="355">
        <v>0</v>
      </c>
      <c r="P1159" s="355">
        <v>220791.32</v>
      </c>
      <c r="Q1159" s="355">
        <v>0</v>
      </c>
      <c r="R1159" s="355">
        <v>0</v>
      </c>
      <c r="S1159" s="355">
        <v>0</v>
      </c>
      <c r="T1159" s="355">
        <v>0</v>
      </c>
      <c r="U1159" s="354">
        <v>0</v>
      </c>
      <c r="V1159" s="272">
        <v>12947.55</v>
      </c>
      <c r="W1159" s="272">
        <v>4315.8500000000004</v>
      </c>
      <c r="X1159" s="272">
        <v>4315.8500000000004</v>
      </c>
      <c r="Y1159" s="273">
        <v>4315.8500000000004</v>
      </c>
      <c r="Z1159" s="280"/>
      <c r="AA1159" s="280"/>
      <c r="AB1159" s="280"/>
      <c r="AC1159" s="280"/>
      <c r="AD1159" s="280"/>
      <c r="AE1159" s="280"/>
      <c r="AF1159" s="280"/>
      <c r="AG1159" s="280"/>
      <c r="AH1159" s="280"/>
      <c r="AI1159" s="280"/>
      <c r="AJ1159" s="280"/>
      <c r="AK1159" s="280"/>
      <c r="AL1159" s="280"/>
      <c r="AM1159" s="280"/>
      <c r="AN1159" s="280"/>
      <c r="AO1159" s="281"/>
      <c r="AP1159" s="282"/>
      <c r="AQ1159" s="283"/>
      <c r="AR1159" s="284"/>
      <c r="AS1159" s="284"/>
      <c r="AT1159" s="284"/>
      <c r="AU1159" s="284"/>
      <c r="AV1159" s="284"/>
      <c r="AW1159" s="284"/>
      <c r="AX1159" s="284"/>
      <c r="AY1159" s="284"/>
      <c r="AZ1159" s="284"/>
      <c r="BA1159" s="284"/>
      <c r="BB1159" s="284"/>
      <c r="BC1159" s="284"/>
      <c r="BD1159" s="284"/>
      <c r="BE1159" s="285"/>
      <c r="BF1159" s="265"/>
      <c r="BG1159" s="198"/>
    </row>
    <row r="1160" spans="1:59" ht="13.5" customHeight="1" x14ac:dyDescent="0.2">
      <c r="A1160" s="246" t="s">
        <v>95</v>
      </c>
      <c r="B1160" s="362">
        <v>781</v>
      </c>
      <c r="C1160" s="361">
        <v>503</v>
      </c>
      <c r="D1160" s="360" t="s">
        <v>1031</v>
      </c>
      <c r="E1160" s="357" t="s">
        <v>96</v>
      </c>
      <c r="F1160" s="359"/>
      <c r="G1160" s="358" t="s">
        <v>962</v>
      </c>
      <c r="H1160" s="356">
        <v>10112</v>
      </c>
      <c r="I1160" s="355">
        <v>170000</v>
      </c>
      <c r="J1160" s="355">
        <v>0</v>
      </c>
      <c r="K1160" s="355">
        <v>0</v>
      </c>
      <c r="L1160" s="355">
        <v>0</v>
      </c>
      <c r="M1160" s="355">
        <v>0</v>
      </c>
      <c r="N1160" s="355">
        <v>0</v>
      </c>
      <c r="O1160" s="355">
        <v>0</v>
      </c>
      <c r="P1160" s="355">
        <v>170000</v>
      </c>
      <c r="Q1160" s="355">
        <v>0</v>
      </c>
      <c r="R1160" s="355">
        <v>0</v>
      </c>
      <c r="S1160" s="355">
        <v>0</v>
      </c>
      <c r="T1160" s="355">
        <v>0</v>
      </c>
      <c r="U1160" s="354">
        <v>0</v>
      </c>
      <c r="V1160" s="272">
        <v>5179.0200000000004</v>
      </c>
      <c r="W1160" s="272">
        <v>1726.34</v>
      </c>
      <c r="X1160" s="272">
        <v>1726.34</v>
      </c>
      <c r="Y1160" s="273">
        <v>1726.34</v>
      </c>
      <c r="Z1160" s="280"/>
      <c r="AA1160" s="280"/>
      <c r="AB1160" s="280"/>
      <c r="AC1160" s="280"/>
      <c r="AD1160" s="280"/>
      <c r="AE1160" s="280"/>
      <c r="AF1160" s="280"/>
      <c r="AG1160" s="280"/>
      <c r="AH1160" s="280"/>
      <c r="AI1160" s="280"/>
      <c r="AJ1160" s="280"/>
      <c r="AK1160" s="280"/>
      <c r="AL1160" s="280"/>
      <c r="AM1160" s="280"/>
      <c r="AN1160" s="280"/>
      <c r="AO1160" s="281"/>
      <c r="AP1160" s="282"/>
      <c r="AQ1160" s="283"/>
      <c r="AR1160" s="284"/>
      <c r="AS1160" s="284"/>
      <c r="AT1160" s="284"/>
      <c r="AU1160" s="284"/>
      <c r="AV1160" s="284"/>
      <c r="AW1160" s="284"/>
      <c r="AX1160" s="284"/>
      <c r="AY1160" s="284"/>
      <c r="AZ1160" s="284"/>
      <c r="BA1160" s="284"/>
      <c r="BB1160" s="284"/>
      <c r="BC1160" s="284"/>
      <c r="BD1160" s="284"/>
      <c r="BE1160" s="285"/>
      <c r="BF1160" s="265"/>
      <c r="BG1160" s="198"/>
    </row>
    <row r="1161" spans="1:59" ht="13.5" customHeight="1" x14ac:dyDescent="0.2">
      <c r="A1161" s="246" t="s">
        <v>95</v>
      </c>
      <c r="B1161" s="362">
        <v>781</v>
      </c>
      <c r="C1161" s="361">
        <v>503</v>
      </c>
      <c r="D1161" s="360" t="s">
        <v>1031</v>
      </c>
      <c r="E1161" s="357" t="s">
        <v>96</v>
      </c>
      <c r="F1161" s="359"/>
      <c r="G1161" s="358" t="s">
        <v>962</v>
      </c>
      <c r="H1161" s="356">
        <v>10306</v>
      </c>
      <c r="I1161" s="355">
        <v>418000</v>
      </c>
      <c r="J1161" s="355">
        <v>0</v>
      </c>
      <c r="K1161" s="355">
        <v>0</v>
      </c>
      <c r="L1161" s="355">
        <v>0</v>
      </c>
      <c r="M1161" s="355">
        <v>0</v>
      </c>
      <c r="N1161" s="355">
        <v>0</v>
      </c>
      <c r="O1161" s="355">
        <v>0</v>
      </c>
      <c r="P1161" s="355">
        <v>418000</v>
      </c>
      <c r="Q1161" s="355">
        <v>0</v>
      </c>
      <c r="R1161" s="355">
        <v>0</v>
      </c>
      <c r="S1161" s="355">
        <v>0</v>
      </c>
      <c r="T1161" s="355">
        <v>0</v>
      </c>
      <c r="U1161" s="354">
        <v>0</v>
      </c>
      <c r="V1161" s="272">
        <v>10358.040000000001</v>
      </c>
      <c r="W1161" s="272">
        <v>3452.68</v>
      </c>
      <c r="X1161" s="272">
        <v>3452.68</v>
      </c>
      <c r="Y1161" s="273">
        <v>3452.68</v>
      </c>
      <c r="Z1161" s="280"/>
      <c r="AA1161" s="280"/>
      <c r="AB1161" s="280"/>
      <c r="AC1161" s="280"/>
      <c r="AD1161" s="280"/>
      <c r="AE1161" s="280"/>
      <c r="AF1161" s="280"/>
      <c r="AG1161" s="280"/>
      <c r="AH1161" s="280"/>
      <c r="AI1161" s="280"/>
      <c r="AJ1161" s="280"/>
      <c r="AK1161" s="280"/>
      <c r="AL1161" s="280"/>
      <c r="AM1161" s="280"/>
      <c r="AN1161" s="280"/>
      <c r="AO1161" s="281"/>
      <c r="AP1161" s="282"/>
      <c r="AQ1161" s="283"/>
      <c r="AR1161" s="284"/>
      <c r="AS1161" s="284"/>
      <c r="AT1161" s="284"/>
      <c r="AU1161" s="284"/>
      <c r="AV1161" s="284"/>
      <c r="AW1161" s="284"/>
      <c r="AX1161" s="284"/>
      <c r="AY1161" s="284"/>
      <c r="AZ1161" s="284"/>
      <c r="BA1161" s="284"/>
      <c r="BB1161" s="284"/>
      <c r="BC1161" s="284"/>
      <c r="BD1161" s="284"/>
      <c r="BE1161" s="285"/>
      <c r="BF1161" s="265"/>
      <c r="BG1161" s="198"/>
    </row>
    <row r="1162" spans="1:59" ht="13.5" customHeight="1" x14ac:dyDescent="0.2">
      <c r="A1162" s="246" t="s">
        <v>95</v>
      </c>
      <c r="B1162" s="362">
        <v>781</v>
      </c>
      <c r="C1162" s="361">
        <v>503</v>
      </c>
      <c r="D1162" s="360" t="s">
        <v>1032</v>
      </c>
      <c r="E1162" s="357" t="s">
        <v>96</v>
      </c>
      <c r="F1162" s="359"/>
      <c r="G1162" s="358" t="s">
        <v>963</v>
      </c>
      <c r="H1162" s="356">
        <v>10112</v>
      </c>
      <c r="I1162" s="355">
        <v>340000</v>
      </c>
      <c r="J1162" s="355">
        <v>0</v>
      </c>
      <c r="K1162" s="355">
        <v>0</v>
      </c>
      <c r="L1162" s="355">
        <v>0</v>
      </c>
      <c r="M1162" s="355">
        <v>0</v>
      </c>
      <c r="N1162" s="355">
        <v>0</v>
      </c>
      <c r="O1162" s="355">
        <v>0</v>
      </c>
      <c r="P1162" s="355">
        <v>340000</v>
      </c>
      <c r="Q1162" s="355">
        <v>0</v>
      </c>
      <c r="R1162" s="355">
        <v>0</v>
      </c>
      <c r="S1162" s="355">
        <v>0</v>
      </c>
      <c r="T1162" s="355">
        <v>0</v>
      </c>
      <c r="U1162" s="354">
        <v>0</v>
      </c>
      <c r="V1162" s="272">
        <v>23305.59</v>
      </c>
      <c r="W1162" s="272">
        <v>7768.53</v>
      </c>
      <c r="X1162" s="272">
        <v>7768.53</v>
      </c>
      <c r="Y1162" s="273">
        <v>7768.53</v>
      </c>
      <c r="Z1162" s="280"/>
      <c r="AA1162" s="280"/>
      <c r="AB1162" s="280"/>
      <c r="AC1162" s="280"/>
      <c r="AD1162" s="280"/>
      <c r="AE1162" s="280"/>
      <c r="AF1162" s="280"/>
      <c r="AG1162" s="280"/>
      <c r="AH1162" s="280"/>
      <c r="AI1162" s="280"/>
      <c r="AJ1162" s="280"/>
      <c r="AK1162" s="280"/>
      <c r="AL1162" s="280"/>
      <c r="AM1162" s="280"/>
      <c r="AN1162" s="280"/>
      <c r="AO1162" s="281"/>
      <c r="AP1162" s="282"/>
      <c r="AQ1162" s="283"/>
      <c r="AR1162" s="284"/>
      <c r="AS1162" s="284"/>
      <c r="AT1162" s="284"/>
      <c r="AU1162" s="284"/>
      <c r="AV1162" s="284"/>
      <c r="AW1162" s="284"/>
      <c r="AX1162" s="284"/>
      <c r="AY1162" s="284"/>
      <c r="AZ1162" s="284"/>
      <c r="BA1162" s="284"/>
      <c r="BB1162" s="284"/>
      <c r="BC1162" s="284"/>
      <c r="BD1162" s="284"/>
      <c r="BE1162" s="285"/>
      <c r="BF1162" s="265"/>
      <c r="BG1162" s="198"/>
    </row>
    <row r="1163" spans="1:59" ht="13.5" customHeight="1" x14ac:dyDescent="0.2">
      <c r="A1163" s="246" t="s">
        <v>95</v>
      </c>
      <c r="B1163" s="362">
        <v>781</v>
      </c>
      <c r="C1163" s="361">
        <v>503</v>
      </c>
      <c r="D1163" s="360" t="s">
        <v>1032</v>
      </c>
      <c r="E1163" s="357" t="s">
        <v>96</v>
      </c>
      <c r="F1163" s="359"/>
      <c r="G1163" s="358" t="s">
        <v>963</v>
      </c>
      <c r="H1163" s="356">
        <v>10306</v>
      </c>
      <c r="I1163" s="355">
        <v>836000</v>
      </c>
      <c r="J1163" s="355">
        <v>0</v>
      </c>
      <c r="K1163" s="355">
        <v>0</v>
      </c>
      <c r="L1163" s="355">
        <v>0</v>
      </c>
      <c r="M1163" s="355">
        <v>0</v>
      </c>
      <c r="N1163" s="355">
        <v>0</v>
      </c>
      <c r="O1163" s="355">
        <v>0</v>
      </c>
      <c r="P1163" s="355">
        <v>836000</v>
      </c>
      <c r="Q1163" s="355">
        <v>0</v>
      </c>
      <c r="R1163" s="355">
        <v>0</v>
      </c>
      <c r="S1163" s="355">
        <v>0</v>
      </c>
      <c r="T1163" s="355">
        <v>0</v>
      </c>
      <c r="U1163" s="354">
        <v>0</v>
      </c>
      <c r="V1163" s="272">
        <v>7768.53</v>
      </c>
      <c r="W1163" s="272">
        <v>2589.5100000000002</v>
      </c>
      <c r="X1163" s="272">
        <v>2589.5100000000002</v>
      </c>
      <c r="Y1163" s="273">
        <v>2589.5100000000002</v>
      </c>
      <c r="Z1163" s="280"/>
      <c r="AA1163" s="280"/>
      <c r="AB1163" s="280"/>
      <c r="AC1163" s="280"/>
      <c r="AD1163" s="280"/>
      <c r="AE1163" s="280"/>
      <c r="AF1163" s="280"/>
      <c r="AG1163" s="280"/>
      <c r="AH1163" s="280"/>
      <c r="AI1163" s="280"/>
      <c r="AJ1163" s="280"/>
      <c r="AK1163" s="280"/>
      <c r="AL1163" s="280"/>
      <c r="AM1163" s="280"/>
      <c r="AN1163" s="280"/>
      <c r="AO1163" s="281"/>
      <c r="AP1163" s="282"/>
      <c r="AQ1163" s="283"/>
      <c r="AR1163" s="284"/>
      <c r="AS1163" s="284"/>
      <c r="AT1163" s="284"/>
      <c r="AU1163" s="284"/>
      <c r="AV1163" s="284"/>
      <c r="AW1163" s="284"/>
      <c r="AX1163" s="284"/>
      <c r="AY1163" s="284"/>
      <c r="AZ1163" s="284"/>
      <c r="BA1163" s="284"/>
      <c r="BB1163" s="284"/>
      <c r="BC1163" s="284"/>
      <c r="BD1163" s="284"/>
      <c r="BE1163" s="285"/>
      <c r="BF1163" s="265"/>
      <c r="BG1163" s="198"/>
    </row>
    <row r="1164" spans="1:59" ht="13.5" customHeight="1" x14ac:dyDescent="0.2">
      <c r="A1164" s="246" t="s">
        <v>95</v>
      </c>
      <c r="B1164" s="362">
        <v>781</v>
      </c>
      <c r="C1164" s="361">
        <v>503</v>
      </c>
      <c r="D1164" s="360" t="s">
        <v>1033</v>
      </c>
      <c r="E1164" s="357" t="s">
        <v>96</v>
      </c>
      <c r="F1164" s="359"/>
      <c r="G1164" s="358" t="s">
        <v>941</v>
      </c>
      <c r="H1164" s="356">
        <v>10204</v>
      </c>
      <c r="I1164" s="355">
        <v>62600</v>
      </c>
      <c r="J1164" s="355">
        <v>0</v>
      </c>
      <c r="K1164" s="355">
        <v>0</v>
      </c>
      <c r="L1164" s="355">
        <v>0</v>
      </c>
      <c r="M1164" s="355">
        <v>0</v>
      </c>
      <c r="N1164" s="355">
        <v>0</v>
      </c>
      <c r="O1164" s="355">
        <v>0</v>
      </c>
      <c r="P1164" s="355">
        <v>62600</v>
      </c>
      <c r="Q1164" s="355">
        <v>0</v>
      </c>
      <c r="R1164" s="355">
        <v>0</v>
      </c>
      <c r="S1164" s="355">
        <v>0</v>
      </c>
      <c r="T1164" s="355">
        <v>0</v>
      </c>
      <c r="U1164" s="354">
        <v>0</v>
      </c>
      <c r="V1164" s="272">
        <v>2589.5100000000002</v>
      </c>
      <c r="W1164" s="272">
        <v>863.17</v>
      </c>
      <c r="X1164" s="272">
        <v>863.17</v>
      </c>
      <c r="Y1164" s="273">
        <v>863.17</v>
      </c>
      <c r="Z1164" s="280"/>
      <c r="AA1164" s="280"/>
      <c r="AB1164" s="280"/>
      <c r="AC1164" s="280"/>
      <c r="AD1164" s="280"/>
      <c r="AE1164" s="280"/>
      <c r="AF1164" s="280"/>
      <c r="AG1164" s="280"/>
      <c r="AH1164" s="280"/>
      <c r="AI1164" s="280"/>
      <c r="AJ1164" s="280"/>
      <c r="AK1164" s="280"/>
      <c r="AL1164" s="280"/>
      <c r="AM1164" s="280"/>
      <c r="AN1164" s="280"/>
      <c r="AO1164" s="281"/>
      <c r="AP1164" s="282"/>
      <c r="AQ1164" s="283"/>
      <c r="AR1164" s="284"/>
      <c r="AS1164" s="284"/>
      <c r="AT1164" s="284"/>
      <c r="AU1164" s="284"/>
      <c r="AV1164" s="284"/>
      <c r="AW1164" s="284"/>
      <c r="AX1164" s="284"/>
      <c r="AY1164" s="284"/>
      <c r="AZ1164" s="284"/>
      <c r="BA1164" s="284"/>
      <c r="BB1164" s="284"/>
      <c r="BC1164" s="284"/>
      <c r="BD1164" s="284"/>
      <c r="BE1164" s="285"/>
      <c r="BF1164" s="265"/>
      <c r="BG1164" s="198"/>
    </row>
    <row r="1165" spans="1:59" ht="13.5" customHeight="1" x14ac:dyDescent="0.2">
      <c r="A1165" s="246" t="s">
        <v>95</v>
      </c>
      <c r="B1165" s="362">
        <v>781</v>
      </c>
      <c r="C1165" s="361">
        <v>503</v>
      </c>
      <c r="D1165" s="360" t="s">
        <v>1034</v>
      </c>
      <c r="E1165" s="357" t="s">
        <v>96</v>
      </c>
      <c r="F1165" s="359"/>
      <c r="G1165" s="358"/>
      <c r="H1165" s="356">
        <v>10101</v>
      </c>
      <c r="I1165" s="355">
        <v>345414.3</v>
      </c>
      <c r="J1165" s="355">
        <v>0</v>
      </c>
      <c r="K1165" s="355">
        <v>0</v>
      </c>
      <c r="L1165" s="355">
        <v>0</v>
      </c>
      <c r="M1165" s="355">
        <v>0</v>
      </c>
      <c r="N1165" s="355">
        <v>0</v>
      </c>
      <c r="O1165" s="355">
        <v>0</v>
      </c>
      <c r="P1165" s="355">
        <v>345414.3</v>
      </c>
      <c r="Q1165" s="355">
        <v>0</v>
      </c>
      <c r="R1165" s="355">
        <v>0</v>
      </c>
      <c r="S1165" s="355">
        <v>0</v>
      </c>
      <c r="T1165" s="355">
        <v>0</v>
      </c>
      <c r="U1165" s="354">
        <v>0</v>
      </c>
      <c r="V1165" s="272">
        <v>2589.5100000000002</v>
      </c>
      <c r="W1165" s="272">
        <v>863.17</v>
      </c>
      <c r="X1165" s="272">
        <v>863.17</v>
      </c>
      <c r="Y1165" s="273">
        <v>863.17</v>
      </c>
      <c r="Z1165" s="280"/>
      <c r="AA1165" s="280"/>
      <c r="AB1165" s="280"/>
      <c r="AC1165" s="280"/>
      <c r="AD1165" s="280"/>
      <c r="AE1165" s="280"/>
      <c r="AF1165" s="280"/>
      <c r="AG1165" s="280"/>
      <c r="AH1165" s="280"/>
      <c r="AI1165" s="280"/>
      <c r="AJ1165" s="280"/>
      <c r="AK1165" s="280"/>
      <c r="AL1165" s="280"/>
      <c r="AM1165" s="280"/>
      <c r="AN1165" s="280"/>
      <c r="AO1165" s="281"/>
      <c r="AP1165" s="282"/>
      <c r="AQ1165" s="283"/>
      <c r="AR1165" s="284"/>
      <c r="AS1165" s="284"/>
      <c r="AT1165" s="284"/>
      <c r="AU1165" s="284"/>
      <c r="AV1165" s="284"/>
      <c r="AW1165" s="284"/>
      <c r="AX1165" s="284"/>
      <c r="AY1165" s="284"/>
      <c r="AZ1165" s="284"/>
      <c r="BA1165" s="284"/>
      <c r="BB1165" s="284"/>
      <c r="BC1165" s="284"/>
      <c r="BD1165" s="284"/>
      <c r="BE1165" s="285"/>
      <c r="BF1165" s="265"/>
      <c r="BG1165" s="198"/>
    </row>
    <row r="1166" spans="1:59" ht="14.25" customHeight="1" thickBot="1" x14ac:dyDescent="0.25">
      <c r="A1166" s="246" t="s">
        <v>1040</v>
      </c>
      <c r="B1166" s="353">
        <v>998</v>
      </c>
      <c r="C1166" s="352">
        <v>9999</v>
      </c>
      <c r="D1166" s="351" t="s">
        <v>1035</v>
      </c>
      <c r="E1166" s="348" t="s">
        <v>1036</v>
      </c>
      <c r="F1166" s="350"/>
      <c r="G1166" s="349"/>
      <c r="H1166" s="347">
        <v>10101</v>
      </c>
      <c r="I1166" s="346">
        <v>0</v>
      </c>
      <c r="J1166" s="346">
        <v>0</v>
      </c>
      <c r="K1166" s="346">
        <v>0</v>
      </c>
      <c r="L1166" s="346">
        <v>0</v>
      </c>
      <c r="M1166" s="346">
        <v>0</v>
      </c>
      <c r="N1166" s="346">
        <v>0</v>
      </c>
      <c r="O1166" s="346">
        <v>0</v>
      </c>
      <c r="P1166" s="346">
        <v>0</v>
      </c>
      <c r="Q1166" s="346">
        <v>0</v>
      </c>
      <c r="R1166" s="346">
        <v>0</v>
      </c>
      <c r="S1166" s="346">
        <v>0</v>
      </c>
      <c r="T1166" s="346">
        <v>0</v>
      </c>
      <c r="U1166" s="345">
        <v>0</v>
      </c>
      <c r="V1166" s="272">
        <v>2589.5100000000002</v>
      </c>
      <c r="W1166" s="272">
        <v>863.17</v>
      </c>
      <c r="X1166" s="272">
        <v>863.17</v>
      </c>
      <c r="Y1166" s="273">
        <v>863.17</v>
      </c>
      <c r="Z1166" s="280"/>
      <c r="AA1166" s="280"/>
      <c r="AB1166" s="280"/>
      <c r="AC1166" s="280"/>
      <c r="AD1166" s="280"/>
      <c r="AE1166" s="280"/>
      <c r="AF1166" s="280"/>
      <c r="AG1166" s="280"/>
      <c r="AH1166" s="280"/>
      <c r="AI1166" s="280"/>
      <c r="AJ1166" s="280"/>
      <c r="AK1166" s="280"/>
      <c r="AL1166" s="280"/>
      <c r="AM1166" s="280"/>
      <c r="AN1166" s="280"/>
      <c r="AO1166" s="281"/>
      <c r="AP1166" s="282"/>
      <c r="AQ1166" s="283"/>
      <c r="AR1166" s="284"/>
      <c r="AS1166" s="284"/>
      <c r="AT1166" s="284"/>
      <c r="AU1166" s="284"/>
      <c r="AV1166" s="284"/>
      <c r="AW1166" s="284"/>
      <c r="AX1166" s="284"/>
      <c r="AY1166" s="284"/>
      <c r="AZ1166" s="284"/>
      <c r="BA1166" s="284"/>
      <c r="BB1166" s="284"/>
      <c r="BC1166" s="284"/>
      <c r="BD1166" s="284"/>
      <c r="BE1166" s="285"/>
      <c r="BF1166" s="265"/>
      <c r="BG1166" s="198"/>
    </row>
    <row r="1167" spans="1:59" ht="12.75" customHeight="1" thickBot="1" x14ac:dyDescent="0.25">
      <c r="A1167" s="295" t="s">
        <v>211</v>
      </c>
      <c r="B1167" s="419" t="s">
        <v>49</v>
      </c>
      <c r="C1167" s="420"/>
      <c r="D1167" s="420"/>
      <c r="E1167" s="421"/>
      <c r="F1167" s="296"/>
      <c r="G1167" s="296"/>
      <c r="H1167" s="297" t="s">
        <v>49</v>
      </c>
      <c r="I1167" s="298">
        <f t="shared" ref="I1167:U1167" si="3">SUM(I221:I1166)</f>
        <v>1319818007.4199991</v>
      </c>
      <c r="J1167" s="298">
        <f t="shared" si="3"/>
        <v>71492798.38000004</v>
      </c>
      <c r="K1167" s="298">
        <f t="shared" si="3"/>
        <v>133289353.78000003</v>
      </c>
      <c r="L1167" s="298">
        <f t="shared" si="3"/>
        <v>95731427.960000142</v>
      </c>
      <c r="M1167" s="298">
        <f t="shared" si="3"/>
        <v>113597329.85000004</v>
      </c>
      <c r="N1167" s="298">
        <f t="shared" si="3"/>
        <v>125386736.89000003</v>
      </c>
      <c r="O1167" s="298">
        <f t="shared" si="3"/>
        <v>126671891.57000005</v>
      </c>
      <c r="P1167" s="298">
        <f t="shared" si="3"/>
        <v>131222136.82000007</v>
      </c>
      <c r="Q1167" s="298">
        <f t="shared" si="3"/>
        <v>103903050.0200001</v>
      </c>
      <c r="R1167" s="298">
        <f t="shared" si="3"/>
        <v>84484258.120000124</v>
      </c>
      <c r="S1167" s="298">
        <f t="shared" si="3"/>
        <v>118134315.43000013</v>
      </c>
      <c r="T1167" s="298">
        <f t="shared" si="3"/>
        <v>110497022.00000004</v>
      </c>
      <c r="U1167" s="298">
        <f t="shared" si="3"/>
        <v>105407686.60000001</v>
      </c>
      <c r="V1167" s="299">
        <v>0</v>
      </c>
      <c r="W1167" s="300">
        <v>0</v>
      </c>
      <c r="X1167" s="300">
        <v>0</v>
      </c>
      <c r="Y1167" s="301">
        <v>650072490</v>
      </c>
      <c r="Z1167" s="299">
        <v>187938451.30999994</v>
      </c>
      <c r="AA1167" s="302">
        <v>52303143.800000004</v>
      </c>
      <c r="AB1167" s="302">
        <v>56469369.730000004</v>
      </c>
      <c r="AC1167" s="301">
        <v>79165937.779999971</v>
      </c>
      <c r="AD1167" s="299">
        <v>161224356.38999996</v>
      </c>
      <c r="AE1167" s="302">
        <v>52059688.309999995</v>
      </c>
      <c r="AF1167" s="302">
        <v>52751044.990000002</v>
      </c>
      <c r="AG1167" s="301">
        <v>56413623.090000011</v>
      </c>
      <c r="AH1167" s="299">
        <v>155868949.80000004</v>
      </c>
      <c r="AI1167" s="302">
        <v>66940538.840000004</v>
      </c>
      <c r="AJ1167" s="302">
        <v>39999699.579999998</v>
      </c>
      <c r="AK1167" s="301">
        <v>48928711.379999995</v>
      </c>
      <c r="AL1167" s="299">
        <v>145040732.49999997</v>
      </c>
      <c r="AM1167" s="302">
        <v>49102882.079999998</v>
      </c>
      <c r="AN1167" s="302">
        <v>47998723.110000007</v>
      </c>
      <c r="AO1167" s="303">
        <v>47939127.309999987</v>
      </c>
      <c r="AP1167" s="304"/>
      <c r="AQ1167" s="199"/>
      <c r="AR1167" s="199"/>
      <c r="AS1167" s="199"/>
      <c r="AT1167" s="199"/>
      <c r="AU1167" s="199"/>
      <c r="AV1167" s="199"/>
      <c r="AW1167" s="199"/>
      <c r="AX1167" s="199"/>
      <c r="AY1167" s="199"/>
      <c r="AZ1167" s="199"/>
      <c r="BA1167" s="199"/>
      <c r="BB1167" s="199"/>
      <c r="BC1167" s="199"/>
      <c r="BD1167" s="199"/>
      <c r="BE1167" s="199"/>
      <c r="BF1167" s="199"/>
      <c r="BG1167" s="199"/>
    </row>
    <row r="1168" spans="1:59" ht="21.75" customHeight="1" x14ac:dyDescent="0.2">
      <c r="A1168" s="422" t="s">
        <v>469</v>
      </c>
      <c r="B1168" s="423"/>
      <c r="C1168" s="423"/>
      <c r="D1168" s="423"/>
      <c r="E1168" s="423"/>
      <c r="F1168" s="423"/>
      <c r="G1168" s="423"/>
      <c r="H1168" s="423"/>
      <c r="I1168" s="423"/>
      <c r="J1168" s="423"/>
      <c r="K1168" s="423"/>
      <c r="L1168" s="423"/>
      <c r="M1168" s="423"/>
      <c r="N1168" s="423"/>
      <c r="O1168" s="423"/>
      <c r="P1168" s="423"/>
      <c r="Q1168" s="423"/>
      <c r="R1168" s="423"/>
      <c r="S1168" s="423"/>
      <c r="T1168" s="423"/>
      <c r="U1168" s="424"/>
      <c r="V1168" s="305"/>
      <c r="W1168" s="198"/>
      <c r="X1168" s="198"/>
      <c r="Y1168" s="198"/>
      <c r="Z1168" s="198"/>
      <c r="AA1168" s="198"/>
      <c r="AB1168" s="198"/>
      <c r="AC1168" s="198"/>
      <c r="AD1168" s="198"/>
      <c r="AE1168" s="198"/>
      <c r="AF1168" s="198"/>
      <c r="AG1168" s="198"/>
      <c r="AH1168" s="198"/>
      <c r="AI1168" s="198"/>
      <c r="AJ1168" s="198"/>
      <c r="AK1168" s="198"/>
      <c r="AL1168" s="198"/>
      <c r="AM1168" s="198"/>
      <c r="AN1168" s="198"/>
      <c r="AO1168" s="198"/>
      <c r="AP1168" s="306"/>
      <c r="AQ1168" s="199"/>
      <c r="AR1168" s="199"/>
      <c r="AS1168" s="199"/>
      <c r="AT1168" s="199"/>
      <c r="AU1168" s="199"/>
      <c r="AV1168" s="199"/>
      <c r="AW1168" s="198"/>
      <c r="AX1168" s="198"/>
      <c r="AY1168" s="198"/>
      <c r="AZ1168" s="198"/>
      <c r="BA1168" s="198"/>
      <c r="BB1168" s="198"/>
      <c r="BC1168" s="198"/>
      <c r="BD1168" s="198"/>
      <c r="BE1168" s="198"/>
      <c r="BF1168" s="198"/>
      <c r="BG1168" s="198"/>
    </row>
    <row r="1169" spans="1:59" ht="32.25" customHeight="1" x14ac:dyDescent="0.2">
      <c r="A1169" s="246" t="s">
        <v>468</v>
      </c>
      <c r="B1169" s="425" t="s">
        <v>467</v>
      </c>
      <c r="C1169" s="426"/>
      <c r="D1169" s="426"/>
      <c r="E1169" s="427"/>
      <c r="F1169" s="307"/>
      <c r="G1169" s="307"/>
      <c r="H1169" s="247" t="s">
        <v>85</v>
      </c>
      <c r="I1169" s="98"/>
      <c r="J1169" s="98"/>
      <c r="K1169" s="98"/>
      <c r="L1169" s="98"/>
      <c r="M1169" s="98"/>
      <c r="N1169" s="98"/>
      <c r="O1169" s="98"/>
      <c r="P1169" s="98"/>
      <c r="Q1169" s="98"/>
      <c r="R1169" s="98"/>
      <c r="S1169" s="98"/>
      <c r="T1169" s="98"/>
      <c r="U1169" s="98"/>
      <c r="V1169" s="305"/>
      <c r="W1169" s="198"/>
      <c r="X1169" s="198"/>
      <c r="Y1169" s="198"/>
      <c r="Z1169" s="198"/>
      <c r="AA1169" s="198"/>
      <c r="AB1169" s="198"/>
      <c r="AC1169" s="198"/>
      <c r="AD1169" s="198"/>
      <c r="AE1169" s="198"/>
      <c r="AF1169" s="198"/>
      <c r="AG1169" s="198"/>
      <c r="AH1169" s="198"/>
      <c r="AI1169" s="198"/>
      <c r="AJ1169" s="198"/>
      <c r="AK1169" s="198"/>
      <c r="AL1169" s="198"/>
      <c r="AM1169" s="198"/>
      <c r="AN1169" s="198"/>
      <c r="AO1169" s="198"/>
      <c r="AP1169" s="198"/>
      <c r="AQ1169" s="199"/>
      <c r="AR1169" s="199"/>
      <c r="AS1169" s="199"/>
      <c r="AT1169" s="199"/>
      <c r="AU1169" s="199"/>
      <c r="AV1169" s="199"/>
      <c r="AW1169" s="198"/>
      <c r="AX1169" s="198"/>
      <c r="AY1169" s="198"/>
      <c r="AZ1169" s="198"/>
      <c r="BA1169" s="198"/>
      <c r="BB1169" s="198"/>
      <c r="BC1169" s="198"/>
      <c r="BD1169" s="198"/>
      <c r="BE1169" s="198"/>
      <c r="BF1169" s="198"/>
      <c r="BG1169" s="198"/>
    </row>
    <row r="1170" spans="1:59" ht="18.75" customHeight="1" x14ac:dyDescent="0.2">
      <c r="A1170" s="295" t="s">
        <v>212</v>
      </c>
      <c r="B1170" s="415" t="s">
        <v>49</v>
      </c>
      <c r="C1170" s="415"/>
      <c r="D1170" s="415"/>
      <c r="E1170" s="415"/>
      <c r="F1170" s="328"/>
      <c r="G1170" s="328"/>
      <c r="H1170" s="322" t="s">
        <v>49</v>
      </c>
      <c r="I1170" s="98">
        <f>I1169</f>
        <v>0</v>
      </c>
      <c r="J1170" s="98">
        <f t="shared" ref="J1170:U1170" si="4">J1169</f>
        <v>0</v>
      </c>
      <c r="K1170" s="98">
        <f t="shared" si="4"/>
        <v>0</v>
      </c>
      <c r="L1170" s="98">
        <f t="shared" si="4"/>
        <v>0</v>
      </c>
      <c r="M1170" s="98">
        <f t="shared" si="4"/>
        <v>0</v>
      </c>
      <c r="N1170" s="98">
        <f t="shared" si="4"/>
        <v>0</v>
      </c>
      <c r="O1170" s="98">
        <f t="shared" si="4"/>
        <v>0</v>
      </c>
      <c r="P1170" s="98">
        <f t="shared" si="4"/>
        <v>0</v>
      </c>
      <c r="Q1170" s="98">
        <f t="shared" si="4"/>
        <v>0</v>
      </c>
      <c r="R1170" s="98">
        <f t="shared" si="4"/>
        <v>0</v>
      </c>
      <c r="S1170" s="98">
        <f t="shared" si="4"/>
        <v>0</v>
      </c>
      <c r="T1170" s="98">
        <f t="shared" si="4"/>
        <v>0</v>
      </c>
      <c r="U1170" s="98">
        <f t="shared" si="4"/>
        <v>0</v>
      </c>
      <c r="V1170" s="198"/>
      <c r="W1170" s="198"/>
      <c r="X1170" s="198"/>
      <c r="Y1170" s="198"/>
      <c r="Z1170" s="198"/>
      <c r="AA1170" s="198"/>
      <c r="AB1170" s="198"/>
      <c r="AC1170" s="198"/>
      <c r="AD1170" s="198"/>
      <c r="AE1170" s="198"/>
      <c r="AF1170" s="198"/>
      <c r="AG1170" s="198"/>
      <c r="AH1170" s="198"/>
      <c r="AI1170" s="198"/>
      <c r="AJ1170" s="198"/>
      <c r="AK1170" s="198"/>
      <c r="AL1170" s="198"/>
      <c r="AM1170" s="198"/>
      <c r="AN1170" s="198"/>
      <c r="AO1170" s="198"/>
      <c r="AP1170" s="198"/>
      <c r="AQ1170" s="199"/>
      <c r="AR1170" s="199"/>
      <c r="AS1170" s="199"/>
      <c r="AT1170" s="199"/>
      <c r="AU1170" s="199"/>
      <c r="AV1170" s="199"/>
      <c r="AW1170" s="198"/>
      <c r="AX1170" s="198"/>
      <c r="AY1170" s="198"/>
      <c r="AZ1170" s="198"/>
      <c r="BA1170" s="198"/>
      <c r="BB1170" s="198"/>
      <c r="BC1170" s="198"/>
      <c r="BD1170" s="198"/>
      <c r="BE1170" s="198"/>
      <c r="BF1170" s="198"/>
      <c r="BG1170" s="198"/>
    </row>
    <row r="1171" spans="1:59" ht="0.75" customHeight="1" x14ac:dyDescent="0.2">
      <c r="A1171" s="295" t="s">
        <v>213</v>
      </c>
      <c r="B1171" s="415" t="s">
        <v>49</v>
      </c>
      <c r="C1171" s="415"/>
      <c r="D1171" s="415"/>
      <c r="E1171" s="415"/>
      <c r="F1171" s="328"/>
      <c r="G1171" s="328"/>
      <c r="H1171" s="322" t="s">
        <v>49</v>
      </c>
      <c r="I1171" s="308">
        <f>I1167+I1170</f>
        <v>1319818007.4199991</v>
      </c>
      <c r="J1171" s="308">
        <f t="shared" ref="J1171:U1171" si="5">J1167+J1170</f>
        <v>71492798.38000004</v>
      </c>
      <c r="K1171" s="308">
        <f t="shared" si="5"/>
        <v>133289353.78000003</v>
      </c>
      <c r="L1171" s="308">
        <f t="shared" si="5"/>
        <v>95731427.960000142</v>
      </c>
      <c r="M1171" s="308">
        <f t="shared" si="5"/>
        <v>113597329.85000004</v>
      </c>
      <c r="N1171" s="308">
        <f t="shared" si="5"/>
        <v>125386736.89000003</v>
      </c>
      <c r="O1171" s="308">
        <f t="shared" si="5"/>
        <v>126671891.57000005</v>
      </c>
      <c r="P1171" s="308">
        <f t="shared" si="5"/>
        <v>131222136.82000007</v>
      </c>
      <c r="Q1171" s="308">
        <f t="shared" si="5"/>
        <v>103903050.0200001</v>
      </c>
      <c r="R1171" s="308">
        <f t="shared" si="5"/>
        <v>84484258.120000124</v>
      </c>
      <c r="S1171" s="308">
        <f t="shared" si="5"/>
        <v>118134315.43000013</v>
      </c>
      <c r="T1171" s="308">
        <f t="shared" si="5"/>
        <v>110497022.00000004</v>
      </c>
      <c r="U1171" s="308">
        <f t="shared" si="5"/>
        <v>105407686.60000001</v>
      </c>
      <c r="V1171" s="198"/>
      <c r="W1171" s="198"/>
      <c r="X1171" s="198"/>
      <c r="Y1171" s="198"/>
      <c r="Z1171" s="198"/>
      <c r="AA1171" s="198"/>
      <c r="AB1171" s="198"/>
      <c r="AC1171" s="198"/>
      <c r="AD1171" s="198"/>
      <c r="AE1171" s="198"/>
      <c r="AF1171" s="198"/>
      <c r="AG1171" s="198"/>
      <c r="AH1171" s="198"/>
      <c r="AI1171" s="198"/>
      <c r="AJ1171" s="198"/>
      <c r="AK1171" s="198"/>
      <c r="AL1171" s="198"/>
      <c r="AM1171" s="198"/>
      <c r="AN1171" s="198"/>
      <c r="AO1171" s="198"/>
      <c r="AP1171" s="198"/>
      <c r="AQ1171" s="199"/>
      <c r="AR1171" s="199"/>
      <c r="AS1171" s="199"/>
      <c r="AT1171" s="199"/>
      <c r="AU1171" s="199"/>
      <c r="AV1171" s="199"/>
      <c r="AW1171" s="198"/>
      <c r="AX1171" s="198"/>
      <c r="AY1171" s="198"/>
      <c r="AZ1171" s="198"/>
      <c r="BA1171" s="198"/>
      <c r="BB1171" s="198"/>
      <c r="BC1171" s="198"/>
      <c r="BD1171" s="198"/>
      <c r="BE1171" s="198"/>
      <c r="BF1171" s="198"/>
      <c r="BG1171" s="198"/>
    </row>
    <row r="1172" spans="1:59" ht="15" customHeight="1" x14ac:dyDescent="0.2">
      <c r="A1172" s="198"/>
      <c r="B1172" s="198"/>
      <c r="C1172" s="198"/>
      <c r="D1172" s="198"/>
      <c r="E1172" s="198"/>
      <c r="F1172" s="198"/>
      <c r="G1172" s="198"/>
      <c r="H1172" s="198"/>
      <c r="I1172" s="198"/>
      <c r="J1172" s="198"/>
      <c r="K1172" s="198"/>
      <c r="L1172" s="198"/>
      <c r="M1172" s="198"/>
      <c r="N1172" s="198"/>
      <c r="O1172" s="198"/>
      <c r="P1172" s="198"/>
      <c r="Q1172" s="198"/>
      <c r="R1172" s="198"/>
      <c r="S1172" s="198"/>
      <c r="T1172" s="198"/>
      <c r="U1172" s="198"/>
      <c r="V1172" s="198"/>
      <c r="W1172" s="198"/>
      <c r="X1172" s="198"/>
      <c r="Y1172" s="198"/>
      <c r="Z1172" s="198"/>
      <c r="AA1172" s="198"/>
      <c r="AB1172" s="198"/>
      <c r="AC1172" s="198"/>
      <c r="AD1172" s="198"/>
      <c r="AE1172" s="198"/>
      <c r="AF1172" s="198"/>
      <c r="AG1172" s="198"/>
      <c r="AH1172" s="198"/>
      <c r="AI1172" s="198"/>
      <c r="AJ1172" s="198"/>
      <c r="AK1172" s="198"/>
      <c r="AL1172" s="198"/>
      <c r="AM1172" s="198"/>
      <c r="AN1172" s="198"/>
      <c r="AO1172" s="198"/>
      <c r="AP1172" s="198"/>
      <c r="AQ1172" s="199"/>
      <c r="AR1172" s="199"/>
      <c r="AS1172" s="199"/>
      <c r="AT1172" s="199"/>
      <c r="AU1172" s="199"/>
      <c r="AV1172" s="199"/>
      <c r="AW1172" s="198"/>
      <c r="AX1172" s="198"/>
      <c r="AY1172" s="198"/>
      <c r="AZ1172" s="198"/>
      <c r="BA1172" s="198"/>
      <c r="BB1172" s="198"/>
      <c r="BC1172" s="198"/>
      <c r="BD1172" s="198"/>
      <c r="BE1172" s="198"/>
      <c r="BF1172" s="198"/>
      <c r="BG1172" s="198"/>
    </row>
    <row r="1173" spans="1:59" ht="5.25" customHeight="1" x14ac:dyDescent="0.2">
      <c r="A1173" s="198"/>
      <c r="B1173" s="198"/>
      <c r="C1173" s="198"/>
      <c r="D1173" s="198"/>
      <c r="E1173" s="198"/>
      <c r="F1173" s="198"/>
      <c r="G1173" s="198"/>
      <c r="H1173" s="198"/>
      <c r="I1173" s="198"/>
      <c r="J1173" s="198"/>
      <c r="K1173" s="198"/>
      <c r="L1173" s="198"/>
      <c r="M1173" s="198"/>
      <c r="N1173" s="198"/>
      <c r="O1173" s="198"/>
      <c r="P1173" s="198"/>
      <c r="Q1173" s="198"/>
      <c r="R1173" s="198"/>
      <c r="S1173" s="198"/>
      <c r="T1173" s="198"/>
      <c r="U1173" s="198"/>
      <c r="V1173" s="198"/>
      <c r="W1173" s="198"/>
      <c r="X1173" s="198"/>
      <c r="Y1173" s="198"/>
      <c r="Z1173" s="198"/>
      <c r="AA1173" s="198"/>
      <c r="AB1173" s="198"/>
      <c r="AC1173" s="198"/>
      <c r="AD1173" s="198"/>
      <c r="AE1173" s="198"/>
      <c r="AF1173" s="198"/>
      <c r="AG1173" s="198"/>
      <c r="AH1173" s="198"/>
      <c r="AI1173" s="198"/>
      <c r="AJ1173" s="198"/>
      <c r="AK1173" s="198"/>
      <c r="AL1173" s="198"/>
      <c r="AM1173" s="198"/>
      <c r="AN1173" s="198"/>
      <c r="AO1173" s="198"/>
      <c r="AP1173" s="198"/>
      <c r="AQ1173" s="199"/>
      <c r="AR1173" s="199"/>
      <c r="AS1173" s="199"/>
      <c r="AT1173" s="199"/>
      <c r="AU1173" s="199"/>
      <c r="AV1173" s="199"/>
      <c r="AW1173" s="198"/>
      <c r="AX1173" s="198"/>
      <c r="AY1173" s="198"/>
      <c r="AZ1173" s="198"/>
      <c r="BA1173" s="198"/>
      <c r="BB1173" s="198"/>
      <c r="BC1173" s="198"/>
      <c r="BD1173" s="198"/>
      <c r="BE1173" s="198"/>
      <c r="BF1173" s="198"/>
      <c r="BG1173" s="198"/>
    </row>
    <row r="1174" spans="1:59" ht="12.75" hidden="1" customHeight="1" x14ac:dyDescent="0.2">
      <c r="A1174" s="198"/>
      <c r="B1174" s="198"/>
      <c r="C1174" s="198"/>
      <c r="D1174" s="198"/>
      <c r="E1174" s="198"/>
      <c r="F1174" s="198"/>
      <c r="G1174" s="198"/>
      <c r="H1174" s="198"/>
      <c r="I1174" s="309">
        <f t="shared" ref="I1174:U1174" si="6">I218-I1171</f>
        <v>97802686.830000877</v>
      </c>
      <c r="J1174" s="309">
        <f t="shared" si="6"/>
        <v>-73967.600000038743</v>
      </c>
      <c r="K1174" s="309">
        <f t="shared" si="6"/>
        <v>-26739853.370000035</v>
      </c>
      <c r="L1174" s="309">
        <f t="shared" si="6"/>
        <v>-4076874.4900001436</v>
      </c>
      <c r="M1174" s="309">
        <f t="shared" si="6"/>
        <v>8271333.8999999613</v>
      </c>
      <c r="N1174" s="309">
        <f t="shared" si="6"/>
        <v>-3124413.8400000334</v>
      </c>
      <c r="O1174" s="309">
        <f t="shared" si="6"/>
        <v>-4719885.7500000596</v>
      </c>
      <c r="P1174" s="309">
        <f t="shared" si="6"/>
        <v>52050509.739999935</v>
      </c>
      <c r="Q1174" s="309">
        <f t="shared" si="6"/>
        <v>29092886.299999893</v>
      </c>
      <c r="R1174" s="309">
        <f t="shared" si="6"/>
        <v>1089480.4199998826</v>
      </c>
      <c r="S1174" s="309">
        <f t="shared" si="6"/>
        <v>14841765.96999988</v>
      </c>
      <c r="T1174" s="309">
        <f t="shared" si="6"/>
        <v>13738078.079999954</v>
      </c>
      <c r="U1174" s="309">
        <f t="shared" si="6"/>
        <v>17453627.469999984</v>
      </c>
      <c r="V1174" s="198"/>
      <c r="W1174" s="198"/>
      <c r="X1174" s="198"/>
      <c r="Y1174" s="198"/>
      <c r="Z1174" s="198"/>
      <c r="AA1174" s="198"/>
      <c r="AB1174" s="198"/>
      <c r="AC1174" s="198"/>
      <c r="AD1174" s="198"/>
      <c r="AE1174" s="198"/>
      <c r="AF1174" s="198"/>
      <c r="AG1174" s="198"/>
      <c r="AH1174" s="198"/>
      <c r="AI1174" s="198"/>
      <c r="AJ1174" s="198"/>
      <c r="AK1174" s="198"/>
      <c r="AL1174" s="198"/>
      <c r="AM1174" s="198"/>
      <c r="AN1174" s="198"/>
      <c r="AO1174" s="198"/>
      <c r="AP1174" s="198"/>
      <c r="AQ1174" s="199"/>
      <c r="AR1174" s="199"/>
      <c r="AS1174" s="199"/>
      <c r="AT1174" s="199"/>
      <c r="AU1174" s="199"/>
      <c r="AV1174" s="199"/>
      <c r="AW1174" s="198"/>
      <c r="AX1174" s="198"/>
      <c r="AY1174" s="198"/>
      <c r="AZ1174" s="198"/>
      <c r="BA1174" s="198"/>
      <c r="BB1174" s="198"/>
      <c r="BC1174" s="198"/>
      <c r="BD1174" s="198"/>
      <c r="BE1174" s="198"/>
      <c r="BF1174" s="198"/>
      <c r="BG1174" s="198"/>
    </row>
    <row r="1175" spans="1:59" ht="12.75" customHeight="1" x14ac:dyDescent="0.2">
      <c r="A1175" s="198"/>
      <c r="B1175" s="198"/>
      <c r="C1175" s="198"/>
      <c r="D1175" s="198"/>
      <c r="E1175" s="198"/>
      <c r="F1175" s="198"/>
      <c r="G1175" s="198"/>
      <c r="H1175" s="198"/>
      <c r="I1175" s="198"/>
      <c r="J1175" s="198"/>
      <c r="K1175" s="198"/>
      <c r="L1175" s="198"/>
      <c r="M1175" s="198"/>
      <c r="N1175" s="198"/>
      <c r="O1175" s="198"/>
      <c r="P1175" s="198"/>
      <c r="Q1175" s="198"/>
      <c r="R1175" s="198"/>
      <c r="S1175" s="198"/>
      <c r="T1175" s="198"/>
      <c r="U1175" s="198"/>
      <c r="V1175" s="198"/>
      <c r="W1175" s="198"/>
      <c r="X1175" s="198"/>
      <c r="Y1175" s="198"/>
      <c r="Z1175" s="198"/>
      <c r="AA1175" s="198"/>
      <c r="AB1175" s="198"/>
      <c r="AC1175" s="198"/>
      <c r="AD1175" s="198"/>
      <c r="AE1175" s="198"/>
      <c r="AF1175" s="198"/>
      <c r="AG1175" s="198"/>
      <c r="AH1175" s="198"/>
      <c r="AI1175" s="198"/>
      <c r="AJ1175" s="198"/>
      <c r="AK1175" s="198"/>
      <c r="AL1175" s="198"/>
      <c r="AM1175" s="198"/>
      <c r="AN1175" s="198"/>
      <c r="AO1175" s="198"/>
      <c r="AP1175" s="198"/>
      <c r="AQ1175" s="199"/>
      <c r="AR1175" s="199"/>
      <c r="AS1175" s="199"/>
      <c r="AT1175" s="199"/>
      <c r="AU1175" s="199"/>
      <c r="AV1175" s="199"/>
      <c r="AW1175" s="198"/>
      <c r="AX1175" s="198"/>
      <c r="AY1175" s="198"/>
      <c r="AZ1175" s="198"/>
      <c r="BA1175" s="198"/>
      <c r="BB1175" s="198"/>
      <c r="BC1175" s="198"/>
      <c r="BD1175" s="198"/>
      <c r="BE1175" s="198"/>
      <c r="BF1175" s="198"/>
      <c r="BG1175" s="198"/>
    </row>
    <row r="1176" spans="1:59" ht="12.75" customHeight="1" x14ac:dyDescent="0.2">
      <c r="A1176" s="198"/>
      <c r="B1176" s="198"/>
      <c r="C1176" s="198"/>
      <c r="D1176" s="198"/>
      <c r="E1176" s="198"/>
      <c r="F1176" s="198"/>
      <c r="G1176" s="198"/>
      <c r="H1176" s="198"/>
      <c r="I1176" s="198"/>
      <c r="J1176" s="198"/>
      <c r="K1176" s="198"/>
      <c r="L1176" s="198"/>
      <c r="M1176" s="198"/>
      <c r="N1176" s="198"/>
      <c r="O1176" s="198"/>
      <c r="P1176" s="198"/>
      <c r="Q1176" s="198"/>
      <c r="R1176" s="198"/>
      <c r="S1176" s="198"/>
      <c r="T1176" s="198"/>
      <c r="U1176" s="198"/>
      <c r="V1176" s="198"/>
      <c r="W1176" s="198"/>
      <c r="X1176" s="198"/>
      <c r="Y1176" s="198"/>
      <c r="Z1176" s="198"/>
      <c r="AA1176" s="198"/>
      <c r="AB1176" s="198"/>
      <c r="AC1176" s="198"/>
      <c r="AD1176" s="198"/>
      <c r="AE1176" s="198"/>
      <c r="AF1176" s="198"/>
      <c r="AG1176" s="198"/>
      <c r="AH1176" s="198"/>
      <c r="AI1176" s="198"/>
      <c r="AJ1176" s="198"/>
      <c r="AK1176" s="198"/>
      <c r="AL1176" s="198"/>
      <c r="AM1176" s="198"/>
      <c r="AN1176" s="198"/>
      <c r="AO1176" s="198"/>
      <c r="AP1176" s="198"/>
      <c r="AQ1176" s="199"/>
      <c r="AR1176" s="199"/>
      <c r="AS1176" s="199"/>
      <c r="AT1176" s="199"/>
      <c r="AU1176" s="199"/>
      <c r="AV1176" s="199"/>
      <c r="AW1176" s="198"/>
      <c r="AX1176" s="198"/>
      <c r="AY1176" s="198"/>
      <c r="AZ1176" s="198"/>
      <c r="BA1176" s="198"/>
      <c r="BB1176" s="198"/>
      <c r="BC1176" s="198"/>
      <c r="BD1176" s="198"/>
      <c r="BE1176" s="198"/>
      <c r="BF1176" s="198"/>
      <c r="BG1176" s="198"/>
    </row>
    <row r="1177" spans="1:59" ht="12.75" customHeight="1" x14ac:dyDescent="0.2">
      <c r="A1177" s="198"/>
      <c r="B1177" s="198"/>
      <c r="C1177" s="198"/>
      <c r="D1177" s="198"/>
      <c r="E1177" s="198"/>
      <c r="F1177" s="198"/>
      <c r="G1177" s="198"/>
      <c r="H1177" s="198"/>
      <c r="I1177" s="198"/>
      <c r="J1177" s="198"/>
      <c r="K1177" s="198"/>
      <c r="L1177" s="198"/>
      <c r="M1177" s="198"/>
      <c r="N1177" s="198"/>
      <c r="O1177" s="198"/>
      <c r="P1177" s="198"/>
      <c r="Q1177" s="198"/>
      <c r="R1177" s="198"/>
      <c r="S1177" s="198"/>
      <c r="T1177" s="198"/>
      <c r="U1177" s="198"/>
      <c r="V1177" s="198"/>
      <c r="W1177" s="198"/>
      <c r="X1177" s="198"/>
      <c r="Y1177" s="198"/>
      <c r="Z1177" s="198"/>
      <c r="AA1177" s="198"/>
      <c r="AB1177" s="198"/>
      <c r="AC1177" s="198"/>
      <c r="AD1177" s="198"/>
      <c r="AE1177" s="198"/>
      <c r="AF1177" s="198"/>
      <c r="AG1177" s="198"/>
      <c r="AH1177" s="198"/>
      <c r="AI1177" s="198"/>
      <c r="AJ1177" s="198"/>
      <c r="AK1177" s="198"/>
      <c r="AL1177" s="198"/>
      <c r="AM1177" s="198"/>
      <c r="AN1177" s="198"/>
      <c r="AO1177" s="198"/>
      <c r="AP1177" s="198"/>
      <c r="AQ1177" s="199"/>
      <c r="AR1177" s="199"/>
      <c r="AS1177" s="199"/>
      <c r="AT1177" s="199"/>
      <c r="AU1177" s="199"/>
      <c r="AV1177" s="199"/>
      <c r="AW1177" s="198"/>
      <c r="AX1177" s="198"/>
      <c r="AY1177" s="198"/>
      <c r="AZ1177" s="198"/>
      <c r="BA1177" s="198"/>
      <c r="BB1177" s="198"/>
      <c r="BC1177" s="198"/>
      <c r="BD1177" s="198"/>
      <c r="BE1177" s="198"/>
      <c r="BF1177" s="198"/>
      <c r="BG1177" s="198"/>
    </row>
    <row r="1178" spans="1:59" ht="12.75" customHeight="1" x14ac:dyDescent="0.2">
      <c r="A1178" s="198"/>
      <c r="B1178" s="198"/>
      <c r="C1178" s="198"/>
      <c r="D1178" s="198"/>
      <c r="E1178" s="198"/>
      <c r="F1178" s="198"/>
      <c r="G1178" s="198"/>
      <c r="H1178" s="198"/>
      <c r="I1178" s="198"/>
      <c r="J1178" s="198"/>
      <c r="K1178" s="198"/>
      <c r="L1178" s="198"/>
      <c r="M1178" s="198"/>
      <c r="N1178" s="198"/>
      <c r="O1178" s="198"/>
      <c r="P1178" s="198"/>
      <c r="Q1178" s="198"/>
      <c r="R1178" s="198"/>
      <c r="S1178" s="198"/>
      <c r="T1178" s="198"/>
      <c r="U1178" s="198"/>
      <c r="V1178" s="198"/>
      <c r="W1178" s="198"/>
      <c r="X1178" s="198"/>
      <c r="Y1178" s="198"/>
      <c r="Z1178" s="198"/>
      <c r="AA1178" s="198"/>
      <c r="AB1178" s="198"/>
      <c r="AC1178" s="198"/>
      <c r="AD1178" s="198"/>
      <c r="AE1178" s="198"/>
      <c r="AF1178" s="198"/>
      <c r="AG1178" s="198"/>
      <c r="AH1178" s="198"/>
      <c r="AI1178" s="198"/>
      <c r="AJ1178" s="198"/>
      <c r="AK1178" s="198"/>
      <c r="AL1178" s="198"/>
      <c r="AM1178" s="198"/>
      <c r="AN1178" s="198"/>
      <c r="AO1178" s="198"/>
      <c r="AP1178" s="198"/>
      <c r="AQ1178" s="199"/>
      <c r="AR1178" s="199"/>
      <c r="AS1178" s="199"/>
      <c r="AT1178" s="199"/>
      <c r="AU1178" s="199"/>
      <c r="AV1178" s="199"/>
      <c r="AW1178" s="198"/>
      <c r="AX1178" s="198"/>
      <c r="AY1178" s="198"/>
      <c r="AZ1178" s="198"/>
      <c r="BA1178" s="198"/>
      <c r="BB1178" s="198"/>
      <c r="BC1178" s="198"/>
      <c r="BD1178" s="198"/>
      <c r="BE1178" s="198"/>
      <c r="BF1178" s="198"/>
      <c r="BG1178" s="198"/>
    </row>
    <row r="1179" spans="1:59" ht="12.75" customHeight="1" x14ac:dyDescent="0.2">
      <c r="A1179" s="198"/>
      <c r="B1179" s="198"/>
      <c r="C1179" s="198"/>
      <c r="D1179" s="198"/>
      <c r="E1179" s="198"/>
      <c r="F1179" s="198"/>
      <c r="G1179" s="198"/>
      <c r="H1179" s="198"/>
      <c r="I1179" s="198"/>
      <c r="J1179" s="198"/>
      <c r="K1179" s="198"/>
      <c r="L1179" s="198"/>
      <c r="M1179" s="198"/>
      <c r="N1179" s="198"/>
      <c r="O1179" s="198"/>
      <c r="P1179" s="198"/>
      <c r="Q1179" s="198"/>
      <c r="R1179" s="198"/>
      <c r="S1179" s="198"/>
      <c r="T1179" s="198"/>
      <c r="U1179" s="198"/>
      <c r="V1179" s="198"/>
      <c r="W1179" s="198"/>
      <c r="X1179" s="198"/>
      <c r="Y1179" s="198"/>
      <c r="Z1179" s="198"/>
      <c r="AA1179" s="198"/>
      <c r="AB1179" s="198"/>
      <c r="AC1179" s="198"/>
      <c r="AD1179" s="198"/>
      <c r="AE1179" s="198"/>
      <c r="AF1179" s="198"/>
      <c r="AG1179" s="198"/>
      <c r="AH1179" s="198"/>
      <c r="AI1179" s="198"/>
      <c r="AJ1179" s="198"/>
      <c r="AK1179" s="198"/>
      <c r="AL1179" s="198"/>
      <c r="AM1179" s="198"/>
      <c r="AN1179" s="198"/>
      <c r="AO1179" s="198"/>
      <c r="AP1179" s="198"/>
      <c r="AQ1179" s="199"/>
      <c r="AR1179" s="199"/>
      <c r="AS1179" s="199"/>
      <c r="AT1179" s="199"/>
      <c r="AU1179" s="199"/>
      <c r="AV1179" s="199"/>
      <c r="AW1179" s="198"/>
      <c r="AX1179" s="198"/>
      <c r="AY1179" s="198"/>
      <c r="AZ1179" s="198"/>
      <c r="BA1179" s="198"/>
      <c r="BB1179" s="198"/>
      <c r="BC1179" s="198"/>
      <c r="BD1179" s="198"/>
      <c r="BE1179" s="198"/>
      <c r="BF1179" s="198"/>
      <c r="BG1179" s="198"/>
    </row>
    <row r="1180" spans="1:59" ht="12.75" customHeight="1" x14ac:dyDescent="0.2">
      <c r="A1180" s="198"/>
      <c r="B1180" s="198"/>
      <c r="C1180" s="198"/>
      <c r="D1180" s="198"/>
      <c r="E1180" s="198"/>
      <c r="F1180" s="198"/>
      <c r="G1180" s="198"/>
      <c r="H1180" s="198"/>
      <c r="I1180" s="198"/>
      <c r="J1180" s="198"/>
      <c r="K1180" s="198"/>
      <c r="L1180" s="198"/>
      <c r="M1180" s="198"/>
      <c r="N1180" s="198"/>
      <c r="O1180" s="198"/>
      <c r="P1180" s="198"/>
      <c r="Q1180" s="198"/>
      <c r="R1180" s="198"/>
      <c r="S1180" s="198"/>
      <c r="T1180" s="198"/>
      <c r="U1180" s="198"/>
      <c r="V1180" s="198"/>
      <c r="W1180" s="198"/>
      <c r="X1180" s="198"/>
      <c r="Y1180" s="198"/>
      <c r="Z1180" s="198"/>
      <c r="AA1180" s="198"/>
      <c r="AB1180" s="198"/>
      <c r="AC1180" s="198"/>
      <c r="AD1180" s="198"/>
      <c r="AE1180" s="198"/>
      <c r="AF1180" s="198"/>
      <c r="AG1180" s="198"/>
      <c r="AH1180" s="198"/>
      <c r="AI1180" s="198"/>
      <c r="AJ1180" s="198"/>
      <c r="AK1180" s="198"/>
      <c r="AL1180" s="198"/>
      <c r="AM1180" s="198"/>
      <c r="AN1180" s="198"/>
      <c r="AO1180" s="198"/>
      <c r="AP1180" s="198"/>
      <c r="AQ1180" s="199"/>
      <c r="AR1180" s="199"/>
      <c r="AS1180" s="199"/>
      <c r="AT1180" s="199"/>
      <c r="AU1180" s="199"/>
      <c r="AV1180" s="199"/>
      <c r="AW1180" s="198"/>
      <c r="AX1180" s="198"/>
      <c r="AY1180" s="198"/>
      <c r="AZ1180" s="198"/>
      <c r="BA1180" s="198"/>
      <c r="BB1180" s="198"/>
      <c r="BC1180" s="198"/>
      <c r="BD1180" s="198"/>
      <c r="BE1180" s="198"/>
      <c r="BF1180" s="198"/>
      <c r="BG1180" s="198"/>
    </row>
    <row r="1181" spans="1:59" ht="12.75" customHeight="1" x14ac:dyDescent="0.2">
      <c r="A1181" s="198"/>
      <c r="B1181" s="198"/>
      <c r="C1181" s="198"/>
      <c r="D1181" s="198"/>
      <c r="E1181" s="198"/>
      <c r="F1181" s="198"/>
      <c r="G1181" s="198"/>
      <c r="H1181" s="198"/>
      <c r="I1181" s="198"/>
      <c r="J1181" s="198"/>
      <c r="K1181" s="198"/>
      <c r="L1181" s="198"/>
      <c r="M1181" s="198"/>
      <c r="N1181" s="198"/>
      <c r="O1181" s="198"/>
      <c r="P1181" s="198"/>
      <c r="Q1181" s="198"/>
      <c r="R1181" s="198"/>
      <c r="S1181" s="198"/>
      <c r="T1181" s="198"/>
      <c r="U1181" s="198"/>
      <c r="V1181" s="198"/>
      <c r="W1181" s="198"/>
      <c r="X1181" s="198"/>
      <c r="Y1181" s="198"/>
      <c r="Z1181" s="198"/>
      <c r="AA1181" s="198"/>
      <c r="AB1181" s="198"/>
      <c r="AC1181" s="198"/>
      <c r="AD1181" s="198"/>
      <c r="AE1181" s="198"/>
      <c r="AF1181" s="198"/>
      <c r="AG1181" s="198"/>
      <c r="AH1181" s="198"/>
      <c r="AI1181" s="198"/>
      <c r="AJ1181" s="198"/>
      <c r="AK1181" s="198"/>
      <c r="AL1181" s="198"/>
      <c r="AM1181" s="198"/>
      <c r="AN1181" s="198"/>
      <c r="AO1181" s="198"/>
      <c r="AP1181" s="198"/>
      <c r="AQ1181" s="199"/>
      <c r="AR1181" s="199"/>
      <c r="AS1181" s="199"/>
      <c r="AT1181" s="199"/>
      <c r="AU1181" s="199"/>
      <c r="AV1181" s="199"/>
      <c r="AW1181" s="198"/>
      <c r="AX1181" s="198"/>
      <c r="AY1181" s="198"/>
      <c r="AZ1181" s="198"/>
      <c r="BA1181" s="198"/>
      <c r="BB1181" s="198"/>
      <c r="BC1181" s="198"/>
      <c r="BD1181" s="198"/>
      <c r="BE1181" s="198"/>
      <c r="BF1181" s="198"/>
      <c r="BG1181" s="198"/>
    </row>
    <row r="1182" spans="1:59" ht="12.75" customHeight="1" x14ac:dyDescent="0.2">
      <c r="A1182" s="198"/>
      <c r="B1182" s="198"/>
      <c r="C1182" s="198"/>
      <c r="D1182" s="198"/>
      <c r="E1182" s="198"/>
      <c r="F1182" s="198"/>
      <c r="G1182" s="198"/>
      <c r="H1182" s="198"/>
      <c r="I1182" s="198"/>
      <c r="J1182" s="198"/>
      <c r="K1182" s="198"/>
      <c r="L1182" s="198"/>
      <c r="M1182" s="198"/>
      <c r="N1182" s="198"/>
      <c r="O1182" s="198"/>
      <c r="P1182" s="198"/>
      <c r="Q1182" s="198"/>
      <c r="R1182" s="198"/>
      <c r="S1182" s="198"/>
      <c r="T1182" s="198"/>
      <c r="U1182" s="198"/>
      <c r="V1182" s="198"/>
      <c r="W1182" s="198"/>
      <c r="X1182" s="198"/>
      <c r="Y1182" s="198"/>
      <c r="Z1182" s="198"/>
      <c r="AA1182" s="198"/>
      <c r="AB1182" s="198"/>
      <c r="AC1182" s="198"/>
      <c r="AD1182" s="198"/>
      <c r="AE1182" s="198"/>
      <c r="AF1182" s="198"/>
      <c r="AG1182" s="198"/>
      <c r="AH1182" s="198"/>
      <c r="AI1182" s="198"/>
      <c r="AJ1182" s="198"/>
      <c r="AK1182" s="198"/>
      <c r="AL1182" s="198"/>
      <c r="AM1182" s="198"/>
      <c r="AN1182" s="198"/>
      <c r="AO1182" s="198"/>
      <c r="AP1182" s="198"/>
      <c r="AQ1182" s="199"/>
      <c r="AR1182" s="199"/>
      <c r="AS1182" s="199"/>
      <c r="AT1182" s="199"/>
      <c r="AU1182" s="199"/>
      <c r="AV1182" s="199"/>
      <c r="AW1182" s="198"/>
      <c r="AX1182" s="198"/>
      <c r="AY1182" s="198"/>
      <c r="AZ1182" s="198"/>
      <c r="BA1182" s="198"/>
      <c r="BB1182" s="198"/>
      <c r="BC1182" s="198"/>
      <c r="BD1182" s="198"/>
      <c r="BE1182" s="198"/>
      <c r="BF1182" s="198"/>
      <c r="BG1182" s="198"/>
    </row>
    <row r="1183" spans="1:59" ht="12.75" customHeight="1" x14ac:dyDescent="0.2">
      <c r="A1183" s="198"/>
      <c r="B1183" s="198"/>
      <c r="C1183" s="198"/>
      <c r="D1183" s="198"/>
      <c r="E1183" s="198"/>
      <c r="F1183" s="198"/>
      <c r="G1183" s="198"/>
      <c r="H1183" s="198"/>
      <c r="I1183" s="198"/>
      <c r="J1183" s="198"/>
      <c r="K1183" s="198"/>
      <c r="L1183" s="198"/>
      <c r="M1183" s="198"/>
      <c r="N1183" s="198"/>
      <c r="O1183" s="198"/>
      <c r="P1183" s="198"/>
      <c r="Q1183" s="198"/>
      <c r="R1183" s="198"/>
      <c r="S1183" s="198"/>
      <c r="T1183" s="198"/>
      <c r="U1183" s="198"/>
      <c r="V1183" s="198"/>
      <c r="W1183" s="198"/>
      <c r="X1183" s="198"/>
      <c r="Y1183" s="198"/>
      <c r="Z1183" s="198"/>
      <c r="AA1183" s="198"/>
      <c r="AB1183" s="198"/>
      <c r="AC1183" s="198"/>
      <c r="AD1183" s="198"/>
      <c r="AE1183" s="198"/>
      <c r="AF1183" s="198"/>
      <c r="AG1183" s="198"/>
      <c r="AH1183" s="198"/>
      <c r="AI1183" s="198"/>
      <c r="AJ1183" s="198"/>
      <c r="AK1183" s="198"/>
      <c r="AL1183" s="198"/>
      <c r="AM1183" s="198"/>
      <c r="AN1183" s="198"/>
      <c r="AO1183" s="198"/>
      <c r="AP1183" s="198"/>
      <c r="AQ1183" s="199"/>
      <c r="AR1183" s="199"/>
      <c r="AS1183" s="199"/>
      <c r="AT1183" s="199"/>
      <c r="AU1183" s="199"/>
      <c r="AV1183" s="199"/>
      <c r="AW1183" s="198"/>
      <c r="AX1183" s="198"/>
      <c r="AY1183" s="198"/>
      <c r="AZ1183" s="198"/>
      <c r="BA1183" s="198"/>
      <c r="BB1183" s="198"/>
      <c r="BC1183" s="198"/>
      <c r="BD1183" s="198"/>
      <c r="BE1183" s="198"/>
      <c r="BF1183" s="198"/>
      <c r="BG1183" s="198"/>
    </row>
    <row r="1184" spans="1:59" ht="12.75" customHeight="1" x14ac:dyDescent="0.2">
      <c r="A1184" s="198"/>
      <c r="B1184" s="198"/>
      <c r="C1184" s="198"/>
      <c r="D1184" s="198"/>
      <c r="E1184" s="198"/>
      <c r="F1184" s="198"/>
      <c r="G1184" s="198"/>
      <c r="H1184" s="198"/>
      <c r="I1184" s="198"/>
      <c r="J1184" s="198"/>
      <c r="K1184" s="198"/>
      <c r="L1184" s="198"/>
      <c r="M1184" s="198"/>
      <c r="N1184" s="198"/>
      <c r="O1184" s="198"/>
      <c r="P1184" s="198"/>
      <c r="Q1184" s="198"/>
      <c r="R1184" s="198"/>
      <c r="S1184" s="198"/>
      <c r="T1184" s="198"/>
      <c r="U1184" s="198"/>
      <c r="V1184" s="198"/>
      <c r="W1184" s="198"/>
      <c r="X1184" s="198"/>
      <c r="Y1184" s="198"/>
      <c r="Z1184" s="198"/>
      <c r="AA1184" s="198"/>
      <c r="AB1184" s="198"/>
      <c r="AC1184" s="198"/>
      <c r="AD1184" s="198"/>
      <c r="AE1184" s="198"/>
      <c r="AF1184" s="198"/>
      <c r="AG1184" s="198"/>
      <c r="AH1184" s="198"/>
      <c r="AI1184" s="198"/>
      <c r="AJ1184" s="198"/>
      <c r="AK1184" s="198"/>
      <c r="AL1184" s="198"/>
      <c r="AM1184" s="198"/>
      <c r="AN1184" s="198"/>
      <c r="AO1184" s="198"/>
      <c r="AP1184" s="198"/>
      <c r="AQ1184" s="199"/>
      <c r="AR1184" s="199"/>
      <c r="AS1184" s="199"/>
      <c r="AT1184" s="199"/>
      <c r="AU1184" s="199"/>
      <c r="AV1184" s="199"/>
      <c r="AW1184" s="198"/>
      <c r="AX1184" s="198"/>
      <c r="AY1184" s="198"/>
      <c r="AZ1184" s="198"/>
      <c r="BA1184" s="198"/>
      <c r="BB1184" s="198"/>
      <c r="BC1184" s="198"/>
      <c r="BD1184" s="198"/>
      <c r="BE1184" s="198"/>
      <c r="BF1184" s="198"/>
      <c r="BG1184" s="198"/>
    </row>
    <row r="1185" spans="1:59" ht="12.75" customHeight="1" x14ac:dyDescent="0.2">
      <c r="A1185" s="198"/>
      <c r="B1185" s="198"/>
      <c r="C1185" s="198"/>
      <c r="D1185" s="198"/>
      <c r="E1185" s="198"/>
      <c r="F1185" s="198"/>
      <c r="G1185" s="198"/>
      <c r="H1185" s="198"/>
      <c r="I1185" s="198"/>
      <c r="J1185" s="198"/>
      <c r="K1185" s="198"/>
      <c r="L1185" s="198"/>
      <c r="M1185" s="198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8"/>
      <c r="AA1185" s="198"/>
      <c r="AB1185" s="198"/>
      <c r="AC1185" s="198"/>
      <c r="AD1185" s="198"/>
      <c r="AE1185" s="198"/>
      <c r="AF1185" s="198"/>
      <c r="AG1185" s="198"/>
      <c r="AH1185" s="198"/>
      <c r="AI1185" s="198"/>
      <c r="AJ1185" s="198"/>
      <c r="AK1185" s="198"/>
      <c r="AL1185" s="198"/>
      <c r="AM1185" s="198"/>
      <c r="AN1185" s="198"/>
      <c r="AO1185" s="198"/>
      <c r="AP1185" s="198"/>
      <c r="AQ1185" s="199"/>
      <c r="AR1185" s="199"/>
      <c r="AS1185" s="199"/>
      <c r="AT1185" s="199"/>
      <c r="AU1185" s="199"/>
      <c r="AV1185" s="199"/>
      <c r="AW1185" s="198"/>
      <c r="AX1185" s="198"/>
      <c r="AY1185" s="198"/>
      <c r="AZ1185" s="198"/>
      <c r="BA1185" s="198"/>
      <c r="BB1185" s="198"/>
      <c r="BC1185" s="198"/>
      <c r="BD1185" s="198"/>
      <c r="BE1185" s="198"/>
      <c r="BF1185" s="198"/>
      <c r="BG1185" s="198"/>
    </row>
    <row r="1186" spans="1:59" ht="12.75" customHeight="1" x14ac:dyDescent="0.2">
      <c r="A1186" s="198"/>
      <c r="B1186" s="198"/>
      <c r="C1186" s="198"/>
      <c r="D1186" s="198"/>
      <c r="E1186" s="198"/>
      <c r="F1186" s="198"/>
      <c r="G1186" s="198"/>
      <c r="H1186" s="198"/>
      <c r="I1186" s="198"/>
      <c r="J1186" s="198"/>
      <c r="K1186" s="198"/>
      <c r="L1186" s="198"/>
      <c r="M1186" s="198"/>
      <c r="N1186" s="198"/>
      <c r="O1186" s="198"/>
      <c r="P1186" s="198"/>
      <c r="Q1186" s="198"/>
      <c r="R1186" s="198"/>
      <c r="S1186" s="198"/>
      <c r="T1186" s="198"/>
      <c r="U1186" s="198"/>
      <c r="V1186" s="198"/>
      <c r="W1186" s="198"/>
      <c r="X1186" s="198"/>
      <c r="Y1186" s="198"/>
      <c r="Z1186" s="198"/>
      <c r="AA1186" s="198"/>
      <c r="AB1186" s="198"/>
      <c r="AC1186" s="198"/>
      <c r="AD1186" s="198"/>
      <c r="AE1186" s="198"/>
      <c r="AF1186" s="198"/>
      <c r="AG1186" s="198"/>
      <c r="AH1186" s="198"/>
      <c r="AI1186" s="198"/>
      <c r="AJ1186" s="198"/>
      <c r="AK1186" s="198"/>
      <c r="AL1186" s="198"/>
      <c r="AM1186" s="198"/>
      <c r="AN1186" s="198"/>
      <c r="AO1186" s="198"/>
      <c r="AP1186" s="198"/>
      <c r="AQ1186" s="199"/>
      <c r="AR1186" s="199"/>
      <c r="AS1186" s="199"/>
      <c r="AT1186" s="199"/>
      <c r="AU1186" s="199"/>
      <c r="AV1186" s="199"/>
      <c r="AW1186" s="198"/>
      <c r="AX1186" s="198"/>
      <c r="AY1186" s="198"/>
      <c r="AZ1186" s="198"/>
      <c r="BA1186" s="198"/>
      <c r="BB1186" s="198"/>
      <c r="BC1186" s="198"/>
      <c r="BD1186" s="198"/>
      <c r="BE1186" s="198"/>
      <c r="BF1186" s="198"/>
      <c r="BG1186" s="198"/>
    </row>
    <row r="1187" spans="1:59" ht="12.75" customHeight="1" x14ac:dyDescent="0.2">
      <c r="A1187" s="198"/>
      <c r="B1187" s="198"/>
      <c r="C1187" s="198"/>
      <c r="D1187" s="198"/>
      <c r="E1187" s="198"/>
      <c r="F1187" s="198"/>
      <c r="G1187" s="198"/>
      <c r="H1187" s="198"/>
      <c r="I1187" s="198"/>
      <c r="J1187" s="198"/>
      <c r="K1187" s="198"/>
      <c r="L1187" s="198"/>
      <c r="M1187" s="198"/>
      <c r="N1187" s="198"/>
      <c r="O1187" s="198"/>
      <c r="P1187" s="198"/>
      <c r="Q1187" s="198"/>
      <c r="R1187" s="198"/>
      <c r="S1187" s="198"/>
      <c r="T1187" s="198"/>
      <c r="U1187" s="198"/>
      <c r="V1187" s="198"/>
      <c r="W1187" s="198"/>
      <c r="X1187" s="198"/>
      <c r="Y1187" s="198"/>
      <c r="Z1187" s="198"/>
      <c r="AA1187" s="198"/>
      <c r="AB1187" s="198"/>
      <c r="AC1187" s="198"/>
      <c r="AD1187" s="198"/>
      <c r="AE1187" s="198"/>
      <c r="AF1187" s="198"/>
      <c r="AG1187" s="198"/>
      <c r="AH1187" s="198"/>
      <c r="AI1187" s="198"/>
      <c r="AJ1187" s="198"/>
      <c r="AK1187" s="198"/>
      <c r="AL1187" s="198"/>
      <c r="AM1187" s="198"/>
      <c r="AN1187" s="198"/>
      <c r="AO1187" s="198"/>
      <c r="AP1187" s="198"/>
      <c r="AQ1187" s="199"/>
      <c r="AR1187" s="199"/>
      <c r="AS1187" s="199"/>
      <c r="AT1187" s="199"/>
      <c r="AU1187" s="199"/>
      <c r="AV1187" s="199"/>
      <c r="AW1187" s="198"/>
      <c r="AX1187" s="198"/>
      <c r="AY1187" s="198"/>
      <c r="AZ1187" s="198"/>
      <c r="BA1187" s="198"/>
      <c r="BB1187" s="198"/>
      <c r="BC1187" s="198"/>
      <c r="BD1187" s="198"/>
      <c r="BE1187" s="198"/>
      <c r="BF1187" s="198"/>
      <c r="BG1187" s="198"/>
    </row>
    <row r="1188" spans="1:59" ht="12.75" customHeight="1" x14ac:dyDescent="0.2">
      <c r="A1188" s="198"/>
      <c r="B1188" s="198"/>
      <c r="C1188" s="198"/>
      <c r="D1188" s="198"/>
      <c r="E1188" s="198"/>
      <c r="F1188" s="198"/>
      <c r="G1188" s="198"/>
      <c r="H1188" s="198"/>
      <c r="I1188" s="198"/>
      <c r="J1188" s="198"/>
      <c r="K1188" s="198"/>
      <c r="L1188" s="198"/>
      <c r="M1188" s="198"/>
      <c r="N1188" s="198"/>
      <c r="O1188" s="198"/>
      <c r="P1188" s="198"/>
      <c r="Q1188" s="198"/>
      <c r="R1188" s="198"/>
      <c r="S1188" s="198"/>
      <c r="T1188" s="198"/>
      <c r="U1188" s="198"/>
      <c r="V1188" s="198"/>
      <c r="W1188" s="198"/>
      <c r="X1188" s="198"/>
      <c r="Y1188" s="198"/>
      <c r="Z1188" s="198"/>
      <c r="AA1188" s="198"/>
      <c r="AB1188" s="198"/>
      <c r="AC1188" s="198"/>
      <c r="AD1188" s="198"/>
      <c r="AE1188" s="198"/>
      <c r="AF1188" s="198"/>
      <c r="AG1188" s="198"/>
      <c r="AH1188" s="198"/>
      <c r="AI1188" s="198"/>
      <c r="AJ1188" s="198"/>
      <c r="AK1188" s="198"/>
      <c r="AL1188" s="198"/>
      <c r="AM1188" s="198"/>
      <c r="AN1188" s="198"/>
      <c r="AO1188" s="198"/>
      <c r="AP1188" s="198"/>
      <c r="AQ1188" s="199"/>
      <c r="AR1188" s="199"/>
      <c r="AS1188" s="199"/>
      <c r="AT1188" s="199"/>
      <c r="AU1188" s="199"/>
      <c r="AV1188" s="199"/>
      <c r="AW1188" s="198"/>
      <c r="AX1188" s="198"/>
      <c r="AY1188" s="198"/>
      <c r="AZ1188" s="198"/>
      <c r="BA1188" s="198"/>
      <c r="BB1188" s="198"/>
      <c r="BC1188" s="198"/>
      <c r="BD1188" s="198"/>
      <c r="BE1188" s="198"/>
      <c r="BF1188" s="198"/>
      <c r="BG1188" s="198"/>
    </row>
    <row r="1189" spans="1:59" ht="12.75" customHeight="1" x14ac:dyDescent="0.2">
      <c r="A1189" s="198"/>
      <c r="B1189" s="198"/>
      <c r="C1189" s="198"/>
      <c r="D1189" s="198"/>
      <c r="E1189" s="198"/>
      <c r="F1189" s="198"/>
      <c r="G1189" s="198"/>
      <c r="H1189" s="198"/>
      <c r="I1189" s="198"/>
      <c r="J1189" s="198"/>
      <c r="K1189" s="198"/>
      <c r="L1189" s="198"/>
      <c r="M1189" s="198"/>
      <c r="N1189" s="198"/>
      <c r="O1189" s="198"/>
      <c r="P1189" s="198"/>
      <c r="Q1189" s="198"/>
      <c r="R1189" s="198"/>
      <c r="S1189" s="198"/>
      <c r="T1189" s="198"/>
      <c r="U1189" s="198"/>
      <c r="V1189" s="198"/>
      <c r="W1189" s="198"/>
      <c r="X1189" s="198"/>
      <c r="Y1189" s="198"/>
      <c r="Z1189" s="198"/>
      <c r="AA1189" s="198"/>
      <c r="AB1189" s="198"/>
      <c r="AC1189" s="198"/>
      <c r="AD1189" s="198"/>
      <c r="AE1189" s="198"/>
      <c r="AF1189" s="198"/>
      <c r="AG1189" s="198"/>
      <c r="AH1189" s="198"/>
      <c r="AI1189" s="198"/>
      <c r="AJ1189" s="198"/>
      <c r="AK1189" s="198"/>
      <c r="AL1189" s="198"/>
      <c r="AM1189" s="198"/>
      <c r="AN1189" s="198"/>
      <c r="AO1189" s="198"/>
      <c r="AP1189" s="198"/>
      <c r="AQ1189" s="199"/>
      <c r="AR1189" s="199"/>
      <c r="AS1189" s="199"/>
      <c r="AT1189" s="199"/>
      <c r="AU1189" s="199"/>
      <c r="AV1189" s="199"/>
      <c r="AW1189" s="198"/>
      <c r="AX1189" s="198"/>
      <c r="AY1189" s="198"/>
      <c r="AZ1189" s="198"/>
      <c r="BA1189" s="198"/>
      <c r="BB1189" s="198"/>
      <c r="BC1189" s="198"/>
      <c r="BD1189" s="198"/>
      <c r="BE1189" s="198"/>
      <c r="BF1189" s="198"/>
      <c r="BG1189" s="198"/>
    </row>
    <row r="1190" spans="1:59" ht="12.75" customHeight="1" x14ac:dyDescent="0.2">
      <c r="A1190" s="198"/>
      <c r="B1190" s="198"/>
      <c r="C1190" s="198"/>
      <c r="D1190" s="198"/>
      <c r="E1190" s="198"/>
      <c r="F1190" s="198"/>
      <c r="G1190" s="198"/>
      <c r="H1190" s="198"/>
      <c r="I1190" s="198"/>
      <c r="J1190" s="198"/>
      <c r="K1190" s="198"/>
      <c r="L1190" s="198"/>
      <c r="M1190" s="198"/>
      <c r="N1190" s="198"/>
      <c r="O1190" s="198"/>
      <c r="P1190" s="198"/>
      <c r="Q1190" s="198"/>
      <c r="R1190" s="198"/>
      <c r="S1190" s="198"/>
      <c r="T1190" s="198"/>
      <c r="U1190" s="198"/>
      <c r="V1190" s="198"/>
      <c r="W1190" s="198"/>
      <c r="X1190" s="198"/>
      <c r="Y1190" s="198"/>
      <c r="Z1190" s="198"/>
      <c r="AA1190" s="198"/>
      <c r="AB1190" s="198"/>
      <c r="AC1190" s="198"/>
      <c r="AD1190" s="198"/>
      <c r="AE1190" s="198"/>
      <c r="AF1190" s="198"/>
      <c r="AG1190" s="198"/>
      <c r="AH1190" s="198"/>
      <c r="AI1190" s="198"/>
      <c r="AJ1190" s="198"/>
      <c r="AK1190" s="198"/>
      <c r="AL1190" s="198"/>
      <c r="AM1190" s="198"/>
      <c r="AN1190" s="198"/>
      <c r="AO1190" s="198"/>
      <c r="AP1190" s="198"/>
      <c r="AQ1190" s="199"/>
      <c r="AR1190" s="199"/>
      <c r="AS1190" s="199"/>
      <c r="AT1190" s="199"/>
      <c r="AU1190" s="199"/>
      <c r="AV1190" s="199"/>
      <c r="AW1190" s="198"/>
      <c r="AX1190" s="198"/>
      <c r="AY1190" s="198"/>
      <c r="AZ1190" s="198"/>
      <c r="BA1190" s="198"/>
      <c r="BB1190" s="198"/>
      <c r="BC1190" s="198"/>
      <c r="BD1190" s="198"/>
      <c r="BE1190" s="198"/>
      <c r="BF1190" s="198"/>
      <c r="BG1190" s="198"/>
    </row>
    <row r="1191" spans="1:59" ht="12.75" customHeight="1" x14ac:dyDescent="0.2">
      <c r="A1191" s="198"/>
      <c r="B1191" s="198"/>
      <c r="C1191" s="198"/>
      <c r="D1191" s="198"/>
      <c r="E1191" s="198"/>
      <c r="F1191" s="198"/>
      <c r="G1191" s="198"/>
      <c r="H1191" s="198"/>
      <c r="I1191" s="198"/>
      <c r="J1191" s="198"/>
      <c r="K1191" s="198"/>
      <c r="L1191" s="198"/>
      <c r="M1191" s="198"/>
      <c r="N1191" s="198"/>
      <c r="O1191" s="198"/>
      <c r="P1191" s="198"/>
      <c r="Q1191" s="198"/>
      <c r="R1191" s="198"/>
      <c r="S1191" s="198"/>
      <c r="T1191" s="198"/>
      <c r="U1191" s="198"/>
      <c r="V1191" s="198"/>
      <c r="W1191" s="198"/>
      <c r="X1191" s="198"/>
      <c r="Y1191" s="198"/>
      <c r="Z1191" s="198"/>
      <c r="AA1191" s="198"/>
      <c r="AB1191" s="198"/>
      <c r="AC1191" s="198"/>
      <c r="AD1191" s="198"/>
      <c r="AE1191" s="198"/>
      <c r="AF1191" s="198"/>
      <c r="AG1191" s="198"/>
      <c r="AH1191" s="198"/>
      <c r="AI1191" s="198"/>
      <c r="AJ1191" s="198"/>
      <c r="AK1191" s="198"/>
      <c r="AL1191" s="198"/>
      <c r="AM1191" s="198"/>
      <c r="AN1191" s="198"/>
      <c r="AO1191" s="198"/>
      <c r="AP1191" s="198"/>
      <c r="AQ1191" s="199"/>
      <c r="AR1191" s="199"/>
      <c r="AS1191" s="199"/>
      <c r="AT1191" s="199"/>
      <c r="AU1191" s="199"/>
      <c r="AV1191" s="199"/>
      <c r="AW1191" s="198"/>
      <c r="AX1191" s="198"/>
      <c r="AY1191" s="198"/>
      <c r="AZ1191" s="198"/>
      <c r="BA1191" s="198"/>
      <c r="BB1191" s="198"/>
      <c r="BC1191" s="198"/>
      <c r="BD1191" s="198"/>
      <c r="BE1191" s="198"/>
      <c r="BF1191" s="198"/>
      <c r="BG1191" s="198"/>
    </row>
    <row r="1192" spans="1:59" ht="12.75" customHeight="1" x14ac:dyDescent="0.2">
      <c r="A1192" s="198"/>
      <c r="B1192" s="198"/>
      <c r="C1192" s="198"/>
      <c r="D1192" s="198"/>
      <c r="E1192" s="198"/>
      <c r="F1192" s="198"/>
      <c r="G1192" s="198"/>
      <c r="H1192" s="198"/>
      <c r="I1192" s="198"/>
      <c r="J1192" s="198"/>
      <c r="K1192" s="198"/>
      <c r="L1192" s="198"/>
      <c r="M1192" s="198"/>
      <c r="N1192" s="198"/>
      <c r="O1192" s="198"/>
      <c r="P1192" s="198"/>
      <c r="Q1192" s="198"/>
      <c r="R1192" s="198"/>
      <c r="S1192" s="198"/>
      <c r="T1192" s="198"/>
      <c r="U1192" s="198"/>
      <c r="V1192" s="198"/>
      <c r="W1192" s="198"/>
      <c r="X1192" s="198"/>
      <c r="Y1192" s="198"/>
      <c r="Z1192" s="198"/>
      <c r="AA1192" s="198"/>
      <c r="AB1192" s="198"/>
      <c r="AC1192" s="198"/>
      <c r="AD1192" s="198"/>
      <c r="AE1192" s="198"/>
      <c r="AF1192" s="198"/>
      <c r="AG1192" s="198"/>
      <c r="AH1192" s="198"/>
      <c r="AI1192" s="198"/>
      <c r="AJ1192" s="198"/>
      <c r="AK1192" s="198"/>
      <c r="AL1192" s="198"/>
      <c r="AM1192" s="198"/>
      <c r="AN1192" s="198"/>
      <c r="AO1192" s="198"/>
      <c r="AP1192" s="198"/>
      <c r="AQ1192" s="199"/>
      <c r="AR1192" s="199"/>
      <c r="AS1192" s="199"/>
      <c r="AT1192" s="199"/>
      <c r="AU1192" s="199"/>
      <c r="AV1192" s="199"/>
      <c r="AW1192" s="198"/>
      <c r="AX1192" s="198"/>
      <c r="AY1192" s="198"/>
      <c r="AZ1192" s="198"/>
      <c r="BA1192" s="198"/>
      <c r="BB1192" s="198"/>
      <c r="BC1192" s="198"/>
      <c r="BD1192" s="198"/>
      <c r="BE1192" s="198"/>
      <c r="BF1192" s="198"/>
      <c r="BG1192" s="198"/>
    </row>
    <row r="1193" spans="1:59" ht="12.75" customHeight="1" x14ac:dyDescent="0.2">
      <c r="A1193" s="198"/>
      <c r="B1193" s="198"/>
      <c r="C1193" s="198"/>
      <c r="D1193" s="198"/>
      <c r="E1193" s="198"/>
      <c r="F1193" s="198"/>
      <c r="G1193" s="198"/>
      <c r="H1193" s="198"/>
      <c r="I1193" s="198"/>
      <c r="J1193" s="198"/>
      <c r="K1193" s="198"/>
      <c r="L1193" s="198"/>
      <c r="M1193" s="198"/>
      <c r="N1193" s="198"/>
      <c r="O1193" s="198"/>
      <c r="P1193" s="198"/>
      <c r="Q1193" s="198"/>
      <c r="R1193" s="198"/>
      <c r="S1193" s="198"/>
      <c r="T1193" s="198"/>
      <c r="U1193" s="198"/>
      <c r="V1193" s="198"/>
      <c r="W1193" s="198"/>
      <c r="X1193" s="198"/>
      <c r="Y1193" s="198"/>
      <c r="Z1193" s="198"/>
      <c r="AA1193" s="198"/>
      <c r="AB1193" s="198"/>
      <c r="AC1193" s="198"/>
      <c r="AD1193" s="198"/>
      <c r="AE1193" s="198"/>
      <c r="AF1193" s="198"/>
      <c r="AG1193" s="198"/>
      <c r="AH1193" s="198"/>
      <c r="AI1193" s="198"/>
      <c r="AJ1193" s="198"/>
      <c r="AK1193" s="198"/>
      <c r="AL1193" s="198"/>
      <c r="AM1193" s="198"/>
      <c r="AN1193" s="198"/>
      <c r="AO1193" s="198"/>
      <c r="AP1193" s="198"/>
      <c r="AQ1193" s="199"/>
      <c r="AR1193" s="199"/>
      <c r="AS1193" s="199"/>
      <c r="AT1193" s="199"/>
      <c r="AU1193" s="199"/>
      <c r="AV1193" s="199"/>
      <c r="AW1193" s="198"/>
      <c r="AX1193" s="198"/>
      <c r="AY1193" s="198"/>
      <c r="AZ1193" s="198"/>
      <c r="BA1193" s="198"/>
      <c r="BB1193" s="198"/>
      <c r="BC1193" s="198"/>
      <c r="BD1193" s="198"/>
      <c r="BE1193" s="198"/>
      <c r="BF1193" s="198"/>
      <c r="BG1193" s="198"/>
    </row>
    <row r="1194" spans="1:59" ht="12.75" customHeight="1" x14ac:dyDescent="0.2">
      <c r="A1194" s="198"/>
      <c r="B1194" s="198"/>
      <c r="C1194" s="198"/>
      <c r="D1194" s="198"/>
      <c r="E1194" s="198"/>
      <c r="F1194" s="198"/>
      <c r="G1194" s="198"/>
      <c r="H1194" s="198"/>
      <c r="I1194" s="198"/>
      <c r="J1194" s="198"/>
      <c r="K1194" s="198"/>
      <c r="L1194" s="198"/>
      <c r="M1194" s="198"/>
      <c r="N1194" s="198"/>
      <c r="O1194" s="198"/>
      <c r="P1194" s="198"/>
      <c r="Q1194" s="198"/>
      <c r="R1194" s="198"/>
      <c r="S1194" s="198"/>
      <c r="T1194" s="198"/>
      <c r="U1194" s="198"/>
      <c r="V1194" s="198"/>
      <c r="W1194" s="198"/>
      <c r="X1194" s="198"/>
      <c r="Y1194" s="198"/>
      <c r="Z1194" s="198"/>
      <c r="AA1194" s="198"/>
      <c r="AB1194" s="198"/>
      <c r="AC1194" s="198"/>
      <c r="AD1194" s="198"/>
      <c r="AE1194" s="198"/>
      <c r="AF1194" s="198"/>
      <c r="AG1194" s="198"/>
      <c r="AH1194" s="198"/>
      <c r="AI1194" s="198"/>
      <c r="AJ1194" s="198"/>
      <c r="AK1194" s="198"/>
      <c r="AL1194" s="198"/>
      <c r="AM1194" s="198"/>
      <c r="AN1194" s="198"/>
      <c r="AO1194" s="198"/>
      <c r="AP1194" s="198"/>
      <c r="AQ1194" s="199"/>
      <c r="AR1194" s="199"/>
      <c r="AS1194" s="199"/>
      <c r="AT1194" s="199"/>
      <c r="AU1194" s="199"/>
      <c r="AV1194" s="199"/>
      <c r="AW1194" s="198"/>
      <c r="AX1194" s="198"/>
      <c r="AY1194" s="198"/>
      <c r="AZ1194" s="198"/>
      <c r="BA1194" s="198"/>
      <c r="BB1194" s="198"/>
      <c r="BC1194" s="198"/>
      <c r="BD1194" s="198"/>
      <c r="BE1194" s="198"/>
      <c r="BF1194" s="198"/>
      <c r="BG1194" s="198"/>
    </row>
    <row r="1195" spans="1:59" ht="12.75" customHeight="1" x14ac:dyDescent="0.2">
      <c r="A1195" s="198"/>
      <c r="B1195" s="198"/>
      <c r="C1195" s="198"/>
      <c r="D1195" s="198"/>
      <c r="E1195" s="198"/>
      <c r="F1195" s="198"/>
      <c r="G1195" s="198"/>
      <c r="H1195" s="198"/>
      <c r="I1195" s="198"/>
      <c r="J1195" s="198"/>
      <c r="K1195" s="198"/>
      <c r="L1195" s="198"/>
      <c r="M1195" s="198"/>
      <c r="N1195" s="198"/>
      <c r="O1195" s="198"/>
      <c r="P1195" s="198"/>
      <c r="Q1195" s="198"/>
      <c r="R1195" s="198"/>
      <c r="S1195" s="198"/>
      <c r="T1195" s="198"/>
      <c r="U1195" s="198"/>
      <c r="V1195" s="198"/>
      <c r="W1195" s="198"/>
      <c r="X1195" s="198"/>
      <c r="Y1195" s="198"/>
      <c r="Z1195" s="198"/>
      <c r="AA1195" s="198"/>
      <c r="AB1195" s="198"/>
      <c r="AC1195" s="198"/>
      <c r="AD1195" s="198"/>
      <c r="AE1195" s="198"/>
      <c r="AF1195" s="198"/>
      <c r="AG1195" s="198"/>
      <c r="AH1195" s="198"/>
      <c r="AI1195" s="198"/>
      <c r="AJ1195" s="198"/>
      <c r="AK1195" s="198"/>
      <c r="AL1195" s="198"/>
      <c r="AM1195" s="198"/>
      <c r="AN1195" s="198"/>
      <c r="AO1195" s="198"/>
      <c r="AP1195" s="198"/>
      <c r="AQ1195" s="199"/>
      <c r="AR1195" s="199"/>
      <c r="AS1195" s="199"/>
      <c r="AT1195" s="199"/>
      <c r="AU1195" s="199"/>
      <c r="AV1195" s="199"/>
      <c r="AW1195" s="198"/>
      <c r="AX1195" s="198"/>
      <c r="AY1195" s="198"/>
      <c r="AZ1195" s="198"/>
      <c r="BA1195" s="198"/>
      <c r="BB1195" s="198"/>
      <c r="BC1195" s="198"/>
      <c r="BD1195" s="198"/>
      <c r="BE1195" s="198"/>
      <c r="BF1195" s="198"/>
      <c r="BG1195" s="198"/>
    </row>
    <row r="1196" spans="1:59" ht="12.75" customHeight="1" x14ac:dyDescent="0.2">
      <c r="A1196" s="198"/>
      <c r="B1196" s="198"/>
      <c r="C1196" s="198"/>
      <c r="D1196" s="198"/>
      <c r="E1196" s="198"/>
      <c r="F1196" s="198"/>
      <c r="G1196" s="198"/>
      <c r="H1196" s="198"/>
      <c r="I1196" s="198"/>
      <c r="J1196" s="198"/>
      <c r="K1196" s="198"/>
      <c r="L1196" s="198"/>
      <c r="M1196" s="198"/>
      <c r="N1196" s="198"/>
      <c r="O1196" s="198"/>
      <c r="P1196" s="198"/>
      <c r="Q1196" s="198"/>
      <c r="R1196" s="198"/>
      <c r="S1196" s="198"/>
      <c r="T1196" s="198"/>
      <c r="U1196" s="198"/>
      <c r="V1196" s="198"/>
      <c r="W1196" s="198"/>
      <c r="X1196" s="198"/>
      <c r="Y1196" s="198"/>
      <c r="Z1196" s="198"/>
      <c r="AA1196" s="198"/>
      <c r="AB1196" s="198"/>
      <c r="AC1196" s="198"/>
      <c r="AD1196" s="198"/>
      <c r="AE1196" s="198"/>
      <c r="AF1196" s="198"/>
      <c r="AG1196" s="198"/>
      <c r="AH1196" s="198"/>
      <c r="AI1196" s="198"/>
      <c r="AJ1196" s="198"/>
      <c r="AK1196" s="198"/>
      <c r="AL1196" s="198"/>
      <c r="AM1196" s="198"/>
      <c r="AN1196" s="198"/>
      <c r="AO1196" s="198"/>
      <c r="AP1196" s="198"/>
      <c r="AQ1196" s="199"/>
      <c r="AR1196" s="199"/>
      <c r="AS1196" s="199"/>
      <c r="AT1196" s="199"/>
      <c r="AU1196" s="199"/>
      <c r="AV1196" s="199"/>
      <c r="AW1196" s="198"/>
      <c r="AX1196" s="198"/>
      <c r="AY1196" s="198"/>
      <c r="AZ1196" s="198"/>
      <c r="BA1196" s="198"/>
      <c r="BB1196" s="198"/>
      <c r="BC1196" s="198"/>
      <c r="BD1196" s="198"/>
      <c r="BE1196" s="198"/>
      <c r="BF1196" s="198"/>
      <c r="BG1196" s="198"/>
    </row>
    <row r="1197" spans="1:59" ht="12.75" customHeight="1" x14ac:dyDescent="0.2">
      <c r="A1197" s="198"/>
      <c r="B1197" s="198"/>
      <c r="C1197" s="198"/>
      <c r="D1197" s="198"/>
      <c r="E1197" s="198"/>
      <c r="F1197" s="198"/>
      <c r="G1197" s="198"/>
      <c r="H1197" s="198"/>
      <c r="I1197" s="198"/>
      <c r="J1197" s="198"/>
      <c r="K1197" s="198"/>
      <c r="L1197" s="198"/>
      <c r="M1197" s="198"/>
      <c r="N1197" s="198"/>
      <c r="O1197" s="198"/>
      <c r="P1197" s="198"/>
      <c r="Q1197" s="198"/>
      <c r="R1197" s="198"/>
      <c r="S1197" s="198"/>
      <c r="T1197" s="198"/>
      <c r="U1197" s="198"/>
      <c r="V1197" s="198"/>
      <c r="W1197" s="198"/>
      <c r="X1197" s="198"/>
      <c r="Y1197" s="198"/>
      <c r="Z1197" s="198"/>
      <c r="AA1197" s="198"/>
      <c r="AB1197" s="198"/>
      <c r="AC1197" s="198"/>
      <c r="AD1197" s="198"/>
      <c r="AE1197" s="198"/>
      <c r="AF1197" s="198"/>
      <c r="AG1197" s="198"/>
      <c r="AH1197" s="198"/>
      <c r="AI1197" s="198"/>
      <c r="AJ1197" s="198"/>
      <c r="AK1197" s="198"/>
      <c r="AL1197" s="198"/>
      <c r="AM1197" s="198"/>
      <c r="AN1197" s="198"/>
      <c r="AO1197" s="198"/>
      <c r="AP1197" s="198"/>
      <c r="AQ1197" s="199"/>
      <c r="AR1197" s="199"/>
      <c r="AS1197" s="199"/>
      <c r="AT1197" s="199"/>
      <c r="AU1197" s="199"/>
      <c r="AV1197" s="199"/>
      <c r="AW1197" s="198"/>
      <c r="AX1197" s="198"/>
      <c r="AY1197" s="198"/>
      <c r="AZ1197" s="198"/>
      <c r="BA1197" s="198"/>
      <c r="BB1197" s="198"/>
      <c r="BC1197" s="198"/>
      <c r="BD1197" s="198"/>
      <c r="BE1197" s="198"/>
      <c r="BF1197" s="198"/>
      <c r="BG1197" s="198"/>
    </row>
    <row r="1198" spans="1:59" ht="12.75" customHeight="1" x14ac:dyDescent="0.2">
      <c r="A1198" s="198"/>
      <c r="B1198" s="198"/>
      <c r="C1198" s="198"/>
      <c r="D1198" s="198"/>
      <c r="E1198" s="198"/>
      <c r="F1198" s="198"/>
      <c r="G1198" s="198"/>
      <c r="H1198" s="198"/>
      <c r="I1198" s="198"/>
      <c r="J1198" s="198"/>
      <c r="K1198" s="198"/>
      <c r="L1198" s="198"/>
      <c r="M1198" s="198"/>
      <c r="N1198" s="198"/>
      <c r="O1198" s="198"/>
      <c r="P1198" s="198"/>
      <c r="Q1198" s="198"/>
      <c r="R1198" s="198"/>
      <c r="S1198" s="198"/>
      <c r="T1198" s="198"/>
      <c r="U1198" s="198"/>
      <c r="V1198" s="198"/>
      <c r="W1198" s="198"/>
      <c r="X1198" s="198"/>
      <c r="Y1198" s="198"/>
      <c r="Z1198" s="198"/>
      <c r="AA1198" s="198"/>
      <c r="AB1198" s="198"/>
      <c r="AC1198" s="198"/>
      <c r="AD1198" s="198"/>
      <c r="AE1198" s="198"/>
      <c r="AF1198" s="198"/>
      <c r="AG1198" s="198"/>
      <c r="AH1198" s="198"/>
      <c r="AI1198" s="198"/>
      <c r="AJ1198" s="198"/>
      <c r="AK1198" s="198"/>
      <c r="AL1198" s="198"/>
      <c r="AM1198" s="198"/>
      <c r="AN1198" s="198"/>
      <c r="AO1198" s="198"/>
      <c r="AP1198" s="198"/>
      <c r="AQ1198" s="199"/>
      <c r="AR1198" s="199"/>
      <c r="AS1198" s="199"/>
      <c r="AT1198" s="199"/>
      <c r="AU1198" s="199"/>
      <c r="AV1198" s="199"/>
      <c r="AW1198" s="198"/>
      <c r="AX1198" s="198"/>
      <c r="AY1198" s="198"/>
      <c r="AZ1198" s="198"/>
      <c r="BA1198" s="198"/>
      <c r="BB1198" s="198"/>
      <c r="BC1198" s="198"/>
      <c r="BD1198" s="198"/>
      <c r="BE1198" s="198"/>
      <c r="BF1198" s="198"/>
      <c r="BG1198" s="198"/>
    </row>
    <row r="1199" spans="1:59" ht="12.75" customHeight="1" x14ac:dyDescent="0.2">
      <c r="A1199" s="198"/>
      <c r="B1199" s="198"/>
      <c r="C1199" s="198"/>
      <c r="D1199" s="198"/>
      <c r="E1199" s="198"/>
      <c r="F1199" s="198"/>
      <c r="G1199" s="198"/>
      <c r="H1199" s="198"/>
      <c r="I1199" s="198"/>
      <c r="J1199" s="198"/>
      <c r="K1199" s="198"/>
      <c r="L1199" s="198"/>
      <c r="M1199" s="198"/>
      <c r="N1199" s="198"/>
      <c r="O1199" s="198"/>
      <c r="P1199" s="198"/>
      <c r="Q1199" s="198"/>
      <c r="R1199" s="198"/>
      <c r="S1199" s="198"/>
      <c r="T1199" s="198"/>
      <c r="U1199" s="198"/>
      <c r="V1199" s="198"/>
      <c r="W1199" s="198"/>
      <c r="X1199" s="198"/>
      <c r="Y1199" s="198"/>
      <c r="Z1199" s="198"/>
      <c r="AA1199" s="198"/>
      <c r="AB1199" s="198"/>
      <c r="AC1199" s="198"/>
      <c r="AD1199" s="198"/>
      <c r="AE1199" s="198"/>
      <c r="AF1199" s="198"/>
      <c r="AG1199" s="198"/>
      <c r="AH1199" s="198"/>
      <c r="AI1199" s="198"/>
      <c r="AJ1199" s="198"/>
      <c r="AK1199" s="198"/>
      <c r="AL1199" s="198"/>
      <c r="AM1199" s="198"/>
      <c r="AN1199" s="198"/>
      <c r="AO1199" s="198"/>
      <c r="AP1199" s="198"/>
      <c r="AQ1199" s="199"/>
      <c r="AR1199" s="199"/>
      <c r="AS1199" s="199"/>
      <c r="AT1199" s="199"/>
      <c r="AU1199" s="199"/>
      <c r="AV1199" s="199"/>
      <c r="AW1199" s="198"/>
      <c r="AX1199" s="198"/>
      <c r="AY1199" s="198"/>
      <c r="AZ1199" s="198"/>
      <c r="BA1199" s="198"/>
      <c r="BB1199" s="198"/>
      <c r="BC1199" s="198"/>
      <c r="BD1199" s="198"/>
      <c r="BE1199" s="198"/>
      <c r="BF1199" s="198"/>
      <c r="BG1199" s="198"/>
    </row>
    <row r="1200" spans="1:59" ht="12.75" customHeight="1" x14ac:dyDescent="0.2">
      <c r="A1200" s="198"/>
      <c r="B1200" s="198"/>
      <c r="C1200" s="198"/>
      <c r="D1200" s="198"/>
      <c r="E1200" s="198"/>
      <c r="F1200" s="198"/>
      <c r="G1200" s="198"/>
      <c r="H1200" s="198"/>
      <c r="I1200" s="198"/>
      <c r="J1200" s="198"/>
      <c r="K1200" s="198"/>
      <c r="L1200" s="198"/>
      <c r="M1200" s="198"/>
      <c r="N1200" s="198"/>
      <c r="O1200" s="198"/>
      <c r="P1200" s="198"/>
      <c r="Q1200" s="198"/>
      <c r="R1200" s="198"/>
      <c r="S1200" s="198"/>
      <c r="T1200" s="198"/>
      <c r="U1200" s="198"/>
      <c r="V1200" s="198"/>
      <c r="W1200" s="198"/>
      <c r="X1200" s="198"/>
      <c r="Y1200" s="198"/>
      <c r="Z1200" s="198"/>
      <c r="AA1200" s="198"/>
      <c r="AB1200" s="198"/>
      <c r="AC1200" s="198"/>
      <c r="AD1200" s="198"/>
      <c r="AE1200" s="198"/>
      <c r="AF1200" s="198"/>
      <c r="AG1200" s="198"/>
      <c r="AH1200" s="198"/>
      <c r="AI1200" s="198"/>
      <c r="AJ1200" s="198"/>
      <c r="AK1200" s="198"/>
      <c r="AL1200" s="198"/>
      <c r="AM1200" s="198"/>
      <c r="AN1200" s="198"/>
      <c r="AO1200" s="198"/>
      <c r="AP1200" s="198"/>
      <c r="AQ1200" s="199"/>
      <c r="AR1200" s="199"/>
      <c r="AS1200" s="199"/>
      <c r="AT1200" s="199"/>
      <c r="AU1200" s="199"/>
      <c r="AV1200" s="199"/>
      <c r="AW1200" s="198"/>
      <c r="AX1200" s="198"/>
      <c r="AY1200" s="198"/>
      <c r="AZ1200" s="198"/>
      <c r="BA1200" s="198"/>
      <c r="BB1200" s="198"/>
      <c r="BC1200" s="198"/>
      <c r="BD1200" s="198"/>
      <c r="BE1200" s="198"/>
      <c r="BF1200" s="198"/>
      <c r="BG1200" s="198"/>
    </row>
    <row r="1201" spans="1:59" ht="12.75" customHeight="1" x14ac:dyDescent="0.2">
      <c r="A1201" s="198"/>
      <c r="B1201" s="198"/>
      <c r="C1201" s="198"/>
      <c r="D1201" s="198"/>
      <c r="E1201" s="198"/>
      <c r="F1201" s="198"/>
      <c r="G1201" s="198"/>
      <c r="H1201" s="198"/>
      <c r="I1201" s="198"/>
      <c r="J1201" s="198"/>
      <c r="K1201" s="198"/>
      <c r="L1201" s="198"/>
      <c r="M1201" s="198"/>
      <c r="N1201" s="198"/>
      <c r="O1201" s="198"/>
      <c r="P1201" s="198"/>
      <c r="Q1201" s="198"/>
      <c r="R1201" s="198"/>
      <c r="S1201" s="198"/>
      <c r="T1201" s="198"/>
      <c r="U1201" s="198"/>
      <c r="V1201" s="198"/>
      <c r="W1201" s="198"/>
      <c r="X1201" s="198"/>
      <c r="Y1201" s="198"/>
      <c r="Z1201" s="198"/>
      <c r="AA1201" s="198"/>
      <c r="AB1201" s="198"/>
      <c r="AC1201" s="198"/>
      <c r="AD1201" s="198"/>
      <c r="AE1201" s="198"/>
      <c r="AF1201" s="198"/>
      <c r="AG1201" s="198"/>
      <c r="AH1201" s="198"/>
      <c r="AI1201" s="198"/>
      <c r="AJ1201" s="198"/>
      <c r="AK1201" s="198"/>
      <c r="AL1201" s="198"/>
      <c r="AM1201" s="198"/>
      <c r="AN1201" s="198"/>
      <c r="AO1201" s="198"/>
      <c r="AP1201" s="198"/>
      <c r="AQ1201" s="199"/>
      <c r="AR1201" s="199"/>
      <c r="AS1201" s="199"/>
      <c r="AT1201" s="199"/>
      <c r="AU1201" s="199"/>
      <c r="AV1201" s="199"/>
      <c r="AW1201" s="198"/>
      <c r="AX1201" s="198"/>
      <c r="AY1201" s="198"/>
      <c r="AZ1201" s="198"/>
      <c r="BA1201" s="198"/>
      <c r="BB1201" s="198"/>
      <c r="BC1201" s="198"/>
      <c r="BD1201" s="198"/>
      <c r="BE1201" s="198"/>
      <c r="BF1201" s="198"/>
      <c r="BG1201" s="198"/>
    </row>
    <row r="1202" spans="1:59" ht="12.75" customHeight="1" x14ac:dyDescent="0.2">
      <c r="A1202" s="198"/>
      <c r="B1202" s="198"/>
      <c r="C1202" s="198"/>
      <c r="D1202" s="198"/>
      <c r="E1202" s="198"/>
      <c r="F1202" s="198"/>
      <c r="G1202" s="198"/>
      <c r="H1202" s="198"/>
      <c r="I1202" s="198"/>
      <c r="J1202" s="198"/>
      <c r="K1202" s="198"/>
      <c r="L1202" s="198"/>
      <c r="M1202" s="198"/>
      <c r="N1202" s="198"/>
      <c r="O1202" s="198"/>
      <c r="P1202" s="198"/>
      <c r="Q1202" s="198"/>
      <c r="R1202" s="198"/>
      <c r="S1202" s="198"/>
      <c r="T1202" s="198"/>
      <c r="U1202" s="198"/>
      <c r="V1202" s="198"/>
      <c r="W1202" s="198"/>
      <c r="X1202" s="198"/>
      <c r="Y1202" s="198"/>
      <c r="Z1202" s="198"/>
      <c r="AA1202" s="198"/>
      <c r="AB1202" s="198"/>
      <c r="AC1202" s="198"/>
      <c r="AD1202" s="198"/>
      <c r="AE1202" s="198"/>
      <c r="AF1202" s="198"/>
      <c r="AG1202" s="198"/>
      <c r="AH1202" s="198"/>
      <c r="AI1202" s="198"/>
      <c r="AJ1202" s="198"/>
      <c r="AK1202" s="198"/>
      <c r="AL1202" s="198"/>
      <c r="AM1202" s="198"/>
      <c r="AN1202" s="198"/>
      <c r="AO1202" s="198"/>
      <c r="AP1202" s="198"/>
      <c r="AQ1202" s="199"/>
      <c r="AR1202" s="199"/>
      <c r="AS1202" s="199"/>
      <c r="AT1202" s="199"/>
      <c r="AU1202" s="199"/>
      <c r="AV1202" s="199"/>
      <c r="AW1202" s="198"/>
      <c r="AX1202" s="198"/>
      <c r="AY1202" s="198"/>
      <c r="AZ1202" s="198"/>
      <c r="BA1202" s="198"/>
      <c r="BB1202" s="198"/>
      <c r="BC1202" s="198"/>
      <c r="BD1202" s="198"/>
      <c r="BE1202" s="198"/>
      <c r="BF1202" s="198"/>
      <c r="BG1202" s="198"/>
    </row>
    <row r="1203" spans="1:59" ht="12.75" customHeight="1" x14ac:dyDescent="0.2">
      <c r="A1203" s="198"/>
      <c r="B1203" s="198"/>
      <c r="C1203" s="198"/>
      <c r="D1203" s="198"/>
      <c r="E1203" s="198"/>
      <c r="F1203" s="198"/>
      <c r="G1203" s="198"/>
      <c r="H1203" s="198"/>
      <c r="I1203" s="198"/>
      <c r="J1203" s="198"/>
      <c r="K1203" s="198"/>
      <c r="L1203" s="198"/>
      <c r="M1203" s="198"/>
      <c r="N1203" s="198"/>
      <c r="O1203" s="198"/>
      <c r="P1203" s="198"/>
      <c r="Q1203" s="198"/>
      <c r="R1203" s="198"/>
      <c r="S1203" s="198"/>
      <c r="T1203" s="198"/>
      <c r="U1203" s="198"/>
      <c r="V1203" s="198"/>
      <c r="W1203" s="198"/>
      <c r="X1203" s="198"/>
      <c r="Y1203" s="198"/>
      <c r="Z1203" s="198"/>
      <c r="AA1203" s="198"/>
      <c r="AB1203" s="198"/>
      <c r="AC1203" s="198"/>
      <c r="AD1203" s="198"/>
      <c r="AE1203" s="198"/>
      <c r="AF1203" s="198"/>
      <c r="AG1203" s="198"/>
      <c r="AH1203" s="198"/>
      <c r="AI1203" s="198"/>
      <c r="AJ1203" s="198"/>
      <c r="AK1203" s="198"/>
      <c r="AL1203" s="198"/>
      <c r="AM1203" s="198"/>
      <c r="AN1203" s="198"/>
      <c r="AO1203" s="198"/>
      <c r="AP1203" s="198"/>
      <c r="AQ1203" s="199"/>
      <c r="AR1203" s="199"/>
      <c r="AS1203" s="199"/>
      <c r="AT1203" s="199"/>
      <c r="AU1203" s="199"/>
      <c r="AV1203" s="199"/>
      <c r="AW1203" s="198"/>
      <c r="AX1203" s="198"/>
      <c r="AY1203" s="198"/>
      <c r="AZ1203" s="198"/>
      <c r="BA1203" s="198"/>
      <c r="BB1203" s="198"/>
      <c r="BC1203" s="198"/>
      <c r="BD1203" s="198"/>
      <c r="BE1203" s="198"/>
      <c r="BF1203" s="198"/>
      <c r="BG1203" s="198"/>
    </row>
    <row r="1204" spans="1:59" ht="12.75" customHeight="1" x14ac:dyDescent="0.2">
      <c r="A1204" s="198"/>
      <c r="B1204" s="198"/>
      <c r="C1204" s="198"/>
      <c r="D1204" s="198"/>
      <c r="E1204" s="198"/>
      <c r="F1204" s="198"/>
      <c r="G1204" s="198"/>
      <c r="H1204" s="198"/>
      <c r="I1204" s="198"/>
      <c r="J1204" s="198"/>
      <c r="K1204" s="198"/>
      <c r="L1204" s="198"/>
      <c r="M1204" s="198"/>
      <c r="N1204" s="198"/>
      <c r="O1204" s="198"/>
      <c r="P1204" s="198"/>
      <c r="Q1204" s="198"/>
      <c r="R1204" s="198"/>
      <c r="S1204" s="198"/>
      <c r="T1204" s="198"/>
      <c r="U1204" s="198"/>
      <c r="V1204" s="198"/>
      <c r="W1204" s="198"/>
      <c r="X1204" s="198"/>
      <c r="Y1204" s="198"/>
      <c r="Z1204" s="198"/>
      <c r="AA1204" s="198"/>
      <c r="AB1204" s="198"/>
      <c r="AC1204" s="198"/>
      <c r="AD1204" s="198"/>
      <c r="AE1204" s="198"/>
      <c r="AF1204" s="198"/>
      <c r="AG1204" s="198"/>
      <c r="AH1204" s="198"/>
      <c r="AI1204" s="198"/>
      <c r="AJ1204" s="198"/>
      <c r="AK1204" s="198"/>
      <c r="AL1204" s="198"/>
      <c r="AM1204" s="198"/>
      <c r="AN1204" s="198"/>
      <c r="AO1204" s="198"/>
      <c r="AP1204" s="198"/>
      <c r="AQ1204" s="199"/>
      <c r="AR1204" s="199"/>
      <c r="AS1204" s="199"/>
      <c r="AT1204" s="199"/>
      <c r="AU1204" s="199"/>
      <c r="AV1204" s="199"/>
      <c r="AW1204" s="198"/>
      <c r="AX1204" s="198"/>
      <c r="AY1204" s="198"/>
      <c r="AZ1204" s="198"/>
      <c r="BA1204" s="198"/>
      <c r="BB1204" s="198"/>
      <c r="BC1204" s="198"/>
      <c r="BD1204" s="198"/>
      <c r="BE1204" s="198"/>
      <c r="BF1204" s="198"/>
      <c r="BG1204" s="198"/>
    </row>
    <row r="1205" spans="1:59" ht="12.75" customHeight="1" x14ac:dyDescent="0.2">
      <c r="A1205" s="198"/>
      <c r="B1205" s="198"/>
      <c r="C1205" s="198"/>
      <c r="D1205" s="198"/>
      <c r="E1205" s="198"/>
      <c r="F1205" s="198"/>
      <c r="G1205" s="198"/>
      <c r="H1205" s="198"/>
      <c r="I1205" s="198"/>
      <c r="J1205" s="198"/>
      <c r="K1205" s="198"/>
      <c r="L1205" s="198"/>
      <c r="M1205" s="198"/>
      <c r="N1205" s="198"/>
      <c r="O1205" s="198"/>
      <c r="P1205" s="198"/>
      <c r="Q1205" s="198"/>
      <c r="R1205" s="198"/>
      <c r="S1205" s="198"/>
      <c r="T1205" s="198"/>
      <c r="U1205" s="198"/>
      <c r="V1205" s="198"/>
      <c r="W1205" s="198"/>
      <c r="X1205" s="198"/>
      <c r="Y1205" s="198"/>
      <c r="Z1205" s="198"/>
      <c r="AA1205" s="198"/>
      <c r="AB1205" s="198"/>
      <c r="AC1205" s="198"/>
      <c r="AD1205" s="198"/>
      <c r="AE1205" s="198"/>
      <c r="AF1205" s="198"/>
      <c r="AG1205" s="198"/>
      <c r="AH1205" s="198"/>
      <c r="AI1205" s="198"/>
      <c r="AJ1205" s="198"/>
      <c r="AK1205" s="198"/>
      <c r="AL1205" s="198"/>
      <c r="AM1205" s="198"/>
      <c r="AN1205" s="198"/>
      <c r="AO1205" s="198"/>
      <c r="AP1205" s="198"/>
      <c r="AQ1205" s="199"/>
      <c r="AR1205" s="199"/>
      <c r="AS1205" s="199"/>
      <c r="AT1205" s="199"/>
      <c r="AU1205" s="199"/>
      <c r="AV1205" s="199"/>
      <c r="AW1205" s="198"/>
      <c r="AX1205" s="198"/>
      <c r="AY1205" s="198"/>
      <c r="AZ1205" s="198"/>
      <c r="BA1205" s="198"/>
      <c r="BB1205" s="198"/>
      <c r="BC1205" s="198"/>
      <c r="BD1205" s="198"/>
      <c r="BE1205" s="198"/>
      <c r="BF1205" s="198"/>
      <c r="BG1205" s="198"/>
    </row>
    <row r="1206" spans="1:59" ht="12.75" customHeight="1" x14ac:dyDescent="0.2">
      <c r="A1206" s="198"/>
      <c r="B1206" s="198"/>
      <c r="C1206" s="198"/>
      <c r="D1206" s="198"/>
      <c r="E1206" s="198"/>
      <c r="F1206" s="198"/>
      <c r="G1206" s="198"/>
      <c r="H1206" s="198"/>
      <c r="I1206" s="198"/>
      <c r="J1206" s="198"/>
      <c r="K1206" s="198"/>
      <c r="L1206" s="198"/>
      <c r="M1206" s="198"/>
      <c r="N1206" s="198"/>
      <c r="O1206" s="198"/>
      <c r="P1206" s="198"/>
      <c r="Q1206" s="198"/>
      <c r="R1206" s="198"/>
      <c r="S1206" s="198"/>
      <c r="T1206" s="198"/>
      <c r="U1206" s="198"/>
      <c r="V1206" s="198"/>
      <c r="W1206" s="198"/>
      <c r="X1206" s="198"/>
      <c r="Y1206" s="198"/>
      <c r="Z1206" s="198"/>
      <c r="AA1206" s="198"/>
      <c r="AB1206" s="198"/>
      <c r="AC1206" s="198"/>
      <c r="AD1206" s="198"/>
      <c r="AE1206" s="198"/>
      <c r="AF1206" s="198"/>
      <c r="AG1206" s="198"/>
      <c r="AH1206" s="198"/>
      <c r="AI1206" s="198"/>
      <c r="AJ1206" s="198"/>
      <c r="AK1206" s="198"/>
      <c r="AL1206" s="198"/>
      <c r="AM1206" s="198"/>
      <c r="AN1206" s="198"/>
      <c r="AO1206" s="198"/>
      <c r="AP1206" s="198"/>
      <c r="AQ1206" s="199"/>
      <c r="AR1206" s="199"/>
      <c r="AS1206" s="199"/>
      <c r="AT1206" s="199"/>
      <c r="AU1206" s="199"/>
      <c r="AV1206" s="199"/>
      <c r="AW1206" s="198"/>
      <c r="AX1206" s="198"/>
      <c r="AY1206" s="198"/>
      <c r="AZ1206" s="198"/>
      <c r="BA1206" s="198"/>
      <c r="BB1206" s="198"/>
      <c r="BC1206" s="198"/>
      <c r="BD1206" s="198"/>
      <c r="BE1206" s="198"/>
      <c r="BF1206" s="198"/>
      <c r="BG1206" s="198"/>
    </row>
    <row r="1207" spans="1:59" ht="12.75" customHeight="1" x14ac:dyDescent="0.2">
      <c r="A1207" s="198"/>
      <c r="B1207" s="198"/>
      <c r="C1207" s="198"/>
      <c r="D1207" s="198"/>
      <c r="E1207" s="198"/>
      <c r="F1207" s="198"/>
      <c r="G1207" s="198"/>
      <c r="H1207" s="198"/>
      <c r="I1207" s="198"/>
      <c r="J1207" s="198"/>
      <c r="K1207" s="198"/>
      <c r="L1207" s="198"/>
      <c r="M1207" s="198"/>
      <c r="N1207" s="198"/>
      <c r="O1207" s="198"/>
      <c r="P1207" s="198"/>
      <c r="Q1207" s="198"/>
      <c r="R1207" s="198"/>
      <c r="S1207" s="198"/>
      <c r="T1207" s="198"/>
      <c r="U1207" s="198"/>
      <c r="V1207" s="198"/>
      <c r="W1207" s="198"/>
      <c r="X1207" s="198"/>
      <c r="Y1207" s="198"/>
      <c r="Z1207" s="198"/>
      <c r="AA1207" s="198"/>
      <c r="AB1207" s="198"/>
      <c r="AC1207" s="198"/>
      <c r="AD1207" s="198"/>
      <c r="AE1207" s="198"/>
      <c r="AF1207" s="198"/>
      <c r="AG1207" s="198"/>
      <c r="AH1207" s="198"/>
      <c r="AI1207" s="198"/>
      <c r="AJ1207" s="198"/>
      <c r="AK1207" s="198"/>
      <c r="AL1207" s="198"/>
      <c r="AM1207" s="198"/>
      <c r="AN1207" s="198"/>
      <c r="AO1207" s="198"/>
      <c r="AP1207" s="198"/>
      <c r="AQ1207" s="199"/>
      <c r="AR1207" s="199"/>
      <c r="AS1207" s="199"/>
      <c r="AT1207" s="199"/>
      <c r="AU1207" s="199"/>
      <c r="AV1207" s="199"/>
      <c r="AW1207" s="198"/>
      <c r="AX1207" s="198"/>
      <c r="AY1207" s="198"/>
      <c r="AZ1207" s="198"/>
      <c r="BA1207" s="198"/>
      <c r="BB1207" s="198"/>
      <c r="BC1207" s="198"/>
      <c r="BD1207" s="198"/>
      <c r="BE1207" s="198"/>
      <c r="BF1207" s="198"/>
      <c r="BG1207" s="198"/>
    </row>
    <row r="1208" spans="1:59" ht="12.75" customHeight="1" x14ac:dyDescent="0.2">
      <c r="A1208" s="198"/>
      <c r="B1208" s="198"/>
      <c r="C1208" s="198"/>
      <c r="D1208" s="198"/>
      <c r="E1208" s="198"/>
      <c r="F1208" s="198"/>
      <c r="G1208" s="198"/>
      <c r="H1208" s="198"/>
      <c r="I1208" s="198"/>
      <c r="J1208" s="198"/>
      <c r="K1208" s="198"/>
      <c r="L1208" s="198"/>
      <c r="M1208" s="198"/>
      <c r="N1208" s="198"/>
      <c r="O1208" s="198"/>
      <c r="P1208" s="198"/>
      <c r="Q1208" s="198"/>
      <c r="R1208" s="198"/>
      <c r="S1208" s="198"/>
      <c r="T1208" s="198"/>
      <c r="U1208" s="198"/>
      <c r="V1208" s="198"/>
      <c r="W1208" s="198"/>
      <c r="X1208" s="198"/>
      <c r="Y1208" s="198"/>
      <c r="Z1208" s="198"/>
      <c r="AA1208" s="198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198"/>
      <c r="AL1208" s="198"/>
      <c r="AM1208" s="198"/>
      <c r="AN1208" s="198"/>
      <c r="AO1208" s="198"/>
      <c r="AP1208" s="198"/>
      <c r="AQ1208" s="199"/>
      <c r="AR1208" s="199"/>
      <c r="AS1208" s="199"/>
      <c r="AT1208" s="199"/>
      <c r="AU1208" s="199"/>
      <c r="AV1208" s="199"/>
      <c r="AW1208" s="198"/>
      <c r="AX1208" s="198"/>
      <c r="AY1208" s="198"/>
      <c r="AZ1208" s="198"/>
      <c r="BA1208" s="198"/>
      <c r="BB1208" s="198"/>
      <c r="BC1208" s="198"/>
      <c r="BD1208" s="198"/>
      <c r="BE1208" s="198"/>
      <c r="BF1208" s="198"/>
      <c r="BG1208" s="198"/>
    </row>
    <row r="1209" spans="1:59" ht="12.75" customHeight="1" x14ac:dyDescent="0.2">
      <c r="A1209" s="198"/>
      <c r="B1209" s="198"/>
      <c r="C1209" s="198"/>
      <c r="D1209" s="198"/>
      <c r="E1209" s="198"/>
      <c r="F1209" s="198"/>
      <c r="G1209" s="198"/>
      <c r="H1209" s="198"/>
      <c r="I1209" s="198"/>
      <c r="J1209" s="198"/>
      <c r="K1209" s="198"/>
      <c r="L1209" s="198"/>
      <c r="M1209" s="198"/>
      <c r="N1209" s="198"/>
      <c r="O1209" s="198"/>
      <c r="P1209" s="198"/>
      <c r="Q1209" s="198"/>
      <c r="R1209" s="198"/>
      <c r="S1209" s="198"/>
      <c r="T1209" s="198"/>
      <c r="U1209" s="198"/>
      <c r="V1209" s="198"/>
      <c r="W1209" s="198"/>
      <c r="X1209" s="198"/>
      <c r="Y1209" s="198"/>
      <c r="Z1209" s="198"/>
      <c r="AA1209" s="198"/>
      <c r="AB1209" s="198"/>
      <c r="AC1209" s="198"/>
      <c r="AD1209" s="198"/>
      <c r="AE1209" s="198"/>
      <c r="AF1209" s="198"/>
      <c r="AG1209" s="198"/>
      <c r="AH1209" s="198"/>
      <c r="AI1209" s="198"/>
      <c r="AJ1209" s="198"/>
      <c r="AK1209" s="198"/>
      <c r="AL1209" s="198"/>
      <c r="AM1209" s="198"/>
      <c r="AN1209" s="198"/>
      <c r="AO1209" s="198"/>
      <c r="AP1209" s="198"/>
      <c r="AQ1209" s="199"/>
      <c r="AR1209" s="199"/>
      <c r="AS1209" s="199"/>
      <c r="AT1209" s="199"/>
      <c r="AU1209" s="199"/>
      <c r="AV1209" s="199"/>
      <c r="AW1209" s="198"/>
      <c r="AX1209" s="198"/>
      <c r="AY1209" s="198"/>
      <c r="AZ1209" s="198"/>
      <c r="BA1209" s="198"/>
      <c r="BB1209" s="198"/>
      <c r="BC1209" s="198"/>
      <c r="BD1209" s="198"/>
      <c r="BE1209" s="198"/>
      <c r="BF1209" s="198"/>
      <c r="BG1209" s="198"/>
    </row>
    <row r="1210" spans="1:59" ht="12.75" customHeight="1" x14ac:dyDescent="0.2">
      <c r="A1210" s="198"/>
      <c r="B1210" s="198"/>
      <c r="C1210" s="198"/>
      <c r="D1210" s="198"/>
      <c r="E1210" s="198"/>
      <c r="F1210" s="198"/>
      <c r="G1210" s="198"/>
      <c r="H1210" s="198"/>
      <c r="I1210" s="198"/>
      <c r="J1210" s="198"/>
      <c r="K1210" s="198"/>
      <c r="L1210" s="198"/>
      <c r="M1210" s="198"/>
      <c r="N1210" s="198"/>
      <c r="O1210" s="198"/>
      <c r="P1210" s="198"/>
      <c r="Q1210" s="198"/>
      <c r="R1210" s="198"/>
      <c r="S1210" s="198"/>
      <c r="T1210" s="198"/>
      <c r="U1210" s="198"/>
      <c r="V1210" s="198"/>
      <c r="W1210" s="198"/>
      <c r="X1210" s="198"/>
      <c r="Y1210" s="198"/>
      <c r="Z1210" s="198"/>
      <c r="AA1210" s="198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198"/>
      <c r="AL1210" s="198"/>
      <c r="AM1210" s="198"/>
      <c r="AN1210" s="198"/>
      <c r="AO1210" s="198"/>
      <c r="AP1210" s="198"/>
      <c r="AQ1210" s="199"/>
      <c r="AR1210" s="199"/>
      <c r="AS1210" s="199"/>
      <c r="AT1210" s="199"/>
      <c r="AU1210" s="199"/>
      <c r="AV1210" s="199"/>
      <c r="AW1210" s="198"/>
      <c r="AX1210" s="198"/>
      <c r="AY1210" s="198"/>
      <c r="AZ1210" s="198"/>
      <c r="BA1210" s="198"/>
      <c r="BB1210" s="198"/>
      <c r="BC1210" s="198"/>
      <c r="BD1210" s="198"/>
      <c r="BE1210" s="198"/>
      <c r="BF1210" s="198"/>
      <c r="BG1210" s="198"/>
    </row>
    <row r="1211" spans="1:59" ht="12.75" customHeight="1" x14ac:dyDescent="0.2">
      <c r="A1211" s="198"/>
      <c r="B1211" s="198"/>
      <c r="C1211" s="198"/>
      <c r="D1211" s="198"/>
      <c r="E1211" s="198"/>
      <c r="F1211" s="198"/>
      <c r="G1211" s="198"/>
      <c r="H1211" s="198"/>
      <c r="I1211" s="198"/>
      <c r="J1211" s="198"/>
      <c r="K1211" s="198"/>
      <c r="L1211" s="198"/>
      <c r="M1211" s="198"/>
      <c r="N1211" s="198"/>
      <c r="O1211" s="198"/>
      <c r="P1211" s="198"/>
      <c r="Q1211" s="198"/>
      <c r="R1211" s="198"/>
      <c r="S1211" s="198"/>
      <c r="T1211" s="198"/>
      <c r="U1211" s="198"/>
      <c r="V1211" s="198"/>
      <c r="W1211" s="198"/>
      <c r="X1211" s="198"/>
      <c r="Y1211" s="198"/>
      <c r="Z1211" s="198"/>
      <c r="AA1211" s="198"/>
      <c r="AB1211" s="198"/>
      <c r="AC1211" s="198"/>
      <c r="AD1211" s="198"/>
      <c r="AE1211" s="198"/>
      <c r="AF1211" s="198"/>
      <c r="AG1211" s="198"/>
      <c r="AH1211" s="198"/>
      <c r="AI1211" s="198"/>
      <c r="AJ1211" s="198"/>
      <c r="AK1211" s="198"/>
      <c r="AL1211" s="198"/>
      <c r="AM1211" s="198"/>
      <c r="AN1211" s="198"/>
      <c r="AO1211" s="198"/>
      <c r="AP1211" s="198"/>
      <c r="AQ1211" s="199"/>
      <c r="AR1211" s="199"/>
      <c r="AS1211" s="199"/>
      <c r="AT1211" s="199"/>
      <c r="AU1211" s="199"/>
      <c r="AV1211" s="199"/>
      <c r="AW1211" s="198"/>
      <c r="AX1211" s="198"/>
      <c r="AY1211" s="198"/>
      <c r="AZ1211" s="198"/>
      <c r="BA1211" s="198"/>
      <c r="BB1211" s="198"/>
      <c r="BC1211" s="198"/>
      <c r="BD1211" s="198"/>
      <c r="BE1211" s="198"/>
      <c r="BF1211" s="198"/>
      <c r="BG1211" s="198"/>
    </row>
    <row r="1212" spans="1:59" ht="12.75" customHeight="1" x14ac:dyDescent="0.2">
      <c r="A1212" s="198"/>
      <c r="B1212" s="198"/>
      <c r="C1212" s="198"/>
      <c r="D1212" s="198"/>
      <c r="E1212" s="198"/>
      <c r="F1212" s="198"/>
      <c r="G1212" s="198"/>
      <c r="H1212" s="198"/>
      <c r="I1212" s="198"/>
      <c r="J1212" s="198"/>
      <c r="K1212" s="198"/>
      <c r="L1212" s="198"/>
      <c r="M1212" s="198"/>
      <c r="N1212" s="198"/>
      <c r="O1212" s="198"/>
      <c r="P1212" s="198"/>
      <c r="Q1212" s="198"/>
      <c r="R1212" s="198"/>
      <c r="S1212" s="198"/>
      <c r="T1212" s="198"/>
      <c r="U1212" s="198"/>
      <c r="V1212" s="198"/>
      <c r="W1212" s="198"/>
      <c r="X1212" s="198"/>
      <c r="Y1212" s="198"/>
      <c r="Z1212" s="198"/>
      <c r="AA1212" s="198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198"/>
      <c r="AL1212" s="198"/>
      <c r="AM1212" s="198"/>
      <c r="AN1212" s="198"/>
      <c r="AO1212" s="198"/>
      <c r="AP1212" s="198"/>
      <c r="AQ1212" s="199"/>
      <c r="AR1212" s="199"/>
      <c r="AS1212" s="199"/>
      <c r="AT1212" s="199"/>
      <c r="AU1212" s="199"/>
      <c r="AV1212" s="199"/>
      <c r="AW1212" s="198"/>
      <c r="AX1212" s="198"/>
      <c r="AY1212" s="198"/>
      <c r="AZ1212" s="198"/>
      <c r="BA1212" s="198"/>
      <c r="BB1212" s="198"/>
      <c r="BC1212" s="198"/>
      <c r="BD1212" s="198"/>
      <c r="BE1212" s="198"/>
      <c r="BF1212" s="198"/>
      <c r="BG1212" s="198"/>
    </row>
    <row r="1213" spans="1:59" ht="12.75" customHeight="1" x14ac:dyDescent="0.2">
      <c r="A1213" s="198"/>
      <c r="B1213" s="198"/>
      <c r="C1213" s="198"/>
      <c r="D1213" s="198"/>
      <c r="E1213" s="198"/>
      <c r="F1213" s="198"/>
      <c r="G1213" s="198"/>
      <c r="H1213" s="198"/>
      <c r="I1213" s="198"/>
      <c r="J1213" s="198"/>
      <c r="K1213" s="198"/>
      <c r="L1213" s="198"/>
      <c r="M1213" s="198"/>
      <c r="N1213" s="198"/>
      <c r="O1213" s="198"/>
      <c r="P1213" s="198"/>
      <c r="Q1213" s="198"/>
      <c r="R1213" s="198"/>
      <c r="S1213" s="198"/>
      <c r="T1213" s="198"/>
      <c r="U1213" s="198"/>
      <c r="V1213" s="198"/>
      <c r="W1213" s="198"/>
      <c r="X1213" s="198"/>
      <c r="Y1213" s="198"/>
      <c r="Z1213" s="198"/>
      <c r="AA1213" s="198"/>
      <c r="AB1213" s="198"/>
      <c r="AC1213" s="198"/>
      <c r="AD1213" s="198"/>
      <c r="AE1213" s="198"/>
      <c r="AF1213" s="198"/>
      <c r="AG1213" s="198"/>
      <c r="AH1213" s="198"/>
      <c r="AI1213" s="198"/>
      <c r="AJ1213" s="198"/>
      <c r="AK1213" s="198"/>
      <c r="AL1213" s="198"/>
      <c r="AM1213" s="198"/>
      <c r="AN1213" s="198"/>
      <c r="AO1213" s="198"/>
      <c r="AP1213" s="198"/>
      <c r="AQ1213" s="199"/>
      <c r="AR1213" s="199"/>
      <c r="AS1213" s="199"/>
      <c r="AT1213" s="199"/>
      <c r="AU1213" s="199"/>
      <c r="AV1213" s="199"/>
      <c r="AW1213" s="198"/>
      <c r="AX1213" s="198"/>
      <c r="AY1213" s="198"/>
      <c r="AZ1213" s="198"/>
      <c r="BA1213" s="198"/>
      <c r="BB1213" s="198"/>
      <c r="BC1213" s="198"/>
      <c r="BD1213" s="198"/>
      <c r="BE1213" s="198"/>
      <c r="BF1213" s="198"/>
      <c r="BG1213" s="198"/>
    </row>
    <row r="1214" spans="1:59" ht="12.75" customHeight="1" x14ac:dyDescent="0.2">
      <c r="A1214" s="198"/>
      <c r="B1214" s="198"/>
      <c r="C1214" s="198"/>
      <c r="D1214" s="198"/>
      <c r="E1214" s="198"/>
      <c r="F1214" s="198"/>
      <c r="G1214" s="198"/>
      <c r="H1214" s="198"/>
      <c r="I1214" s="198"/>
      <c r="J1214" s="198"/>
      <c r="K1214" s="198"/>
      <c r="L1214" s="198"/>
      <c r="M1214" s="198"/>
      <c r="N1214" s="198"/>
      <c r="O1214" s="198"/>
      <c r="P1214" s="198"/>
      <c r="Q1214" s="198"/>
      <c r="R1214" s="198"/>
      <c r="S1214" s="198"/>
      <c r="T1214" s="198"/>
      <c r="U1214" s="198"/>
      <c r="V1214" s="198"/>
      <c r="W1214" s="198"/>
      <c r="X1214" s="198"/>
      <c r="Y1214" s="198"/>
      <c r="Z1214" s="198"/>
      <c r="AA1214" s="198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198"/>
      <c r="AL1214" s="198"/>
      <c r="AM1214" s="198"/>
      <c r="AN1214" s="198"/>
      <c r="AO1214" s="198"/>
      <c r="AP1214" s="198"/>
      <c r="AQ1214" s="199"/>
      <c r="AR1214" s="199"/>
      <c r="AS1214" s="199"/>
      <c r="AT1214" s="199"/>
      <c r="AU1214" s="199"/>
      <c r="AV1214" s="199"/>
      <c r="AW1214" s="198"/>
      <c r="AX1214" s="198"/>
      <c r="AY1214" s="198"/>
      <c r="AZ1214" s="198"/>
      <c r="BA1214" s="198"/>
      <c r="BB1214" s="198"/>
      <c r="BC1214" s="198"/>
      <c r="BD1214" s="198"/>
      <c r="BE1214" s="198"/>
      <c r="BF1214" s="198"/>
      <c r="BG1214" s="198"/>
    </row>
    <row r="1215" spans="1:59" ht="12.75" customHeight="1" x14ac:dyDescent="0.2">
      <c r="A1215" s="198"/>
      <c r="B1215" s="198"/>
      <c r="C1215" s="198"/>
      <c r="D1215" s="198"/>
      <c r="E1215" s="198"/>
      <c r="F1215" s="198"/>
      <c r="G1215" s="198"/>
      <c r="H1215" s="198"/>
      <c r="I1215" s="198"/>
      <c r="J1215" s="198"/>
      <c r="K1215" s="198"/>
      <c r="L1215" s="198"/>
      <c r="M1215" s="198"/>
      <c r="N1215" s="198"/>
      <c r="O1215" s="198"/>
      <c r="P1215" s="198"/>
      <c r="Q1215" s="198"/>
      <c r="R1215" s="198"/>
      <c r="S1215" s="198"/>
      <c r="T1215" s="198"/>
      <c r="U1215" s="198"/>
      <c r="V1215" s="198"/>
      <c r="W1215" s="198"/>
      <c r="X1215" s="198"/>
      <c r="Y1215" s="198"/>
      <c r="Z1215" s="198"/>
      <c r="AA1215" s="198"/>
      <c r="AB1215" s="198"/>
      <c r="AC1215" s="198"/>
      <c r="AD1215" s="198"/>
      <c r="AE1215" s="198"/>
      <c r="AF1215" s="198"/>
      <c r="AG1215" s="198"/>
      <c r="AH1215" s="198"/>
      <c r="AI1215" s="198"/>
      <c r="AJ1215" s="198"/>
      <c r="AK1215" s="198"/>
      <c r="AL1215" s="198"/>
      <c r="AM1215" s="198"/>
      <c r="AN1215" s="198"/>
      <c r="AO1215" s="198"/>
      <c r="AP1215" s="198"/>
      <c r="AQ1215" s="199"/>
      <c r="AR1215" s="199"/>
      <c r="AS1215" s="199"/>
      <c r="AT1215" s="199"/>
      <c r="AU1215" s="199"/>
      <c r="AV1215" s="199"/>
      <c r="AW1215" s="198"/>
      <c r="AX1215" s="198"/>
      <c r="AY1215" s="198"/>
      <c r="AZ1215" s="198"/>
      <c r="BA1215" s="198"/>
      <c r="BB1215" s="198"/>
      <c r="BC1215" s="198"/>
      <c r="BD1215" s="198"/>
      <c r="BE1215" s="198"/>
      <c r="BF1215" s="198"/>
      <c r="BG1215" s="198"/>
    </row>
    <row r="1216" spans="1:59" ht="12.75" customHeight="1" x14ac:dyDescent="0.2">
      <c r="A1216" s="198"/>
      <c r="B1216" s="198"/>
      <c r="C1216" s="198"/>
      <c r="D1216" s="198"/>
      <c r="E1216" s="198"/>
      <c r="F1216" s="198"/>
      <c r="G1216" s="198"/>
      <c r="H1216" s="198"/>
      <c r="I1216" s="198"/>
      <c r="J1216" s="198"/>
      <c r="K1216" s="198"/>
      <c r="L1216" s="198"/>
      <c r="M1216" s="198"/>
      <c r="N1216" s="198"/>
      <c r="O1216" s="198"/>
      <c r="P1216" s="198"/>
      <c r="Q1216" s="198"/>
      <c r="R1216" s="198"/>
      <c r="S1216" s="198"/>
      <c r="T1216" s="198"/>
      <c r="U1216" s="198"/>
      <c r="V1216" s="198"/>
      <c r="W1216" s="198"/>
      <c r="X1216" s="198"/>
      <c r="Y1216" s="198"/>
      <c r="Z1216" s="198"/>
      <c r="AA1216" s="198"/>
      <c r="AB1216" s="198"/>
      <c r="AC1216" s="198"/>
      <c r="AD1216" s="198"/>
      <c r="AE1216" s="198"/>
      <c r="AF1216" s="198"/>
      <c r="AG1216" s="198"/>
      <c r="AH1216" s="198"/>
      <c r="AI1216" s="198"/>
      <c r="AJ1216" s="198"/>
      <c r="AK1216" s="198"/>
      <c r="AL1216" s="198"/>
      <c r="AM1216" s="198"/>
      <c r="AN1216" s="198"/>
      <c r="AO1216" s="198"/>
      <c r="AP1216" s="198"/>
      <c r="AQ1216" s="199"/>
      <c r="AR1216" s="199"/>
      <c r="AS1216" s="199"/>
      <c r="AT1216" s="199"/>
      <c r="AU1216" s="199"/>
      <c r="AV1216" s="199"/>
      <c r="AW1216" s="198"/>
      <c r="AX1216" s="198"/>
      <c r="AY1216" s="198"/>
      <c r="AZ1216" s="198"/>
      <c r="BA1216" s="198"/>
      <c r="BB1216" s="198"/>
      <c r="BC1216" s="198"/>
      <c r="BD1216" s="198"/>
      <c r="BE1216" s="198"/>
      <c r="BF1216" s="198"/>
      <c r="BG1216" s="198"/>
    </row>
    <row r="1217" spans="1:59" ht="12.75" customHeight="1" x14ac:dyDescent="0.2">
      <c r="A1217" s="198"/>
      <c r="B1217" s="198"/>
      <c r="C1217" s="198"/>
      <c r="D1217" s="198"/>
      <c r="E1217" s="198"/>
      <c r="F1217" s="198"/>
      <c r="G1217" s="198"/>
      <c r="H1217" s="198"/>
      <c r="I1217" s="198"/>
      <c r="J1217" s="198"/>
      <c r="K1217" s="198"/>
      <c r="L1217" s="198"/>
      <c r="M1217" s="198"/>
      <c r="N1217" s="198"/>
      <c r="O1217" s="198"/>
      <c r="P1217" s="198"/>
      <c r="Q1217" s="198"/>
      <c r="R1217" s="198"/>
      <c r="S1217" s="198"/>
      <c r="T1217" s="198"/>
      <c r="U1217" s="198"/>
      <c r="V1217" s="198"/>
      <c r="W1217" s="198"/>
      <c r="X1217" s="198"/>
      <c r="Y1217" s="198"/>
      <c r="Z1217" s="198"/>
      <c r="AA1217" s="198"/>
      <c r="AB1217" s="198"/>
      <c r="AC1217" s="198"/>
      <c r="AD1217" s="198"/>
      <c r="AE1217" s="198"/>
      <c r="AF1217" s="198"/>
      <c r="AG1217" s="198"/>
      <c r="AH1217" s="198"/>
      <c r="AI1217" s="198"/>
      <c r="AJ1217" s="198"/>
      <c r="AK1217" s="198"/>
      <c r="AL1217" s="198"/>
      <c r="AM1217" s="198"/>
      <c r="AN1217" s="198"/>
      <c r="AO1217" s="198"/>
      <c r="AP1217" s="198"/>
      <c r="AQ1217" s="199"/>
      <c r="AR1217" s="199"/>
      <c r="AS1217" s="199"/>
      <c r="AT1217" s="199"/>
      <c r="AU1217" s="199"/>
      <c r="AV1217" s="199"/>
      <c r="AW1217" s="198"/>
      <c r="AX1217" s="198"/>
      <c r="AY1217" s="198"/>
      <c r="AZ1217" s="198"/>
      <c r="BA1217" s="198"/>
      <c r="BB1217" s="198"/>
      <c r="BC1217" s="198"/>
      <c r="BD1217" s="198"/>
      <c r="BE1217" s="198"/>
      <c r="BF1217" s="198"/>
      <c r="BG1217" s="198"/>
    </row>
    <row r="1218" spans="1:59" ht="12.75" customHeight="1" x14ac:dyDescent="0.2">
      <c r="A1218" s="198"/>
      <c r="B1218" s="198"/>
      <c r="C1218" s="198"/>
      <c r="D1218" s="198"/>
      <c r="E1218" s="198"/>
      <c r="F1218" s="198"/>
      <c r="G1218" s="198"/>
      <c r="H1218" s="198"/>
      <c r="I1218" s="198"/>
      <c r="J1218" s="198"/>
      <c r="K1218" s="198"/>
      <c r="L1218" s="198"/>
      <c r="M1218" s="198"/>
      <c r="N1218" s="198"/>
      <c r="O1218" s="198"/>
      <c r="P1218" s="198"/>
      <c r="Q1218" s="198"/>
      <c r="R1218" s="198"/>
      <c r="S1218" s="198"/>
      <c r="T1218" s="198"/>
      <c r="U1218" s="198"/>
      <c r="V1218" s="198"/>
      <c r="W1218" s="198"/>
      <c r="X1218" s="198"/>
      <c r="Y1218" s="198"/>
      <c r="Z1218" s="198"/>
      <c r="AA1218" s="198"/>
      <c r="AB1218" s="198"/>
      <c r="AC1218" s="198"/>
      <c r="AD1218" s="198"/>
      <c r="AE1218" s="198"/>
      <c r="AF1218" s="198"/>
      <c r="AG1218" s="198"/>
      <c r="AH1218" s="198"/>
      <c r="AI1218" s="198"/>
      <c r="AJ1218" s="198"/>
      <c r="AK1218" s="198"/>
      <c r="AL1218" s="198"/>
      <c r="AM1218" s="198"/>
      <c r="AN1218" s="198"/>
      <c r="AO1218" s="198"/>
      <c r="AP1218" s="198"/>
      <c r="AQ1218" s="199"/>
      <c r="AR1218" s="199"/>
      <c r="AS1218" s="199"/>
      <c r="AT1218" s="199"/>
      <c r="AU1218" s="199"/>
      <c r="AV1218" s="199"/>
      <c r="AW1218" s="198"/>
      <c r="AX1218" s="198"/>
      <c r="AY1218" s="198"/>
      <c r="AZ1218" s="198"/>
      <c r="BA1218" s="198"/>
      <c r="BB1218" s="198"/>
      <c r="BC1218" s="198"/>
      <c r="BD1218" s="198"/>
      <c r="BE1218" s="198"/>
      <c r="BF1218" s="198"/>
      <c r="BG1218" s="198"/>
    </row>
    <row r="1219" spans="1:59" ht="12.75" customHeight="1" x14ac:dyDescent="0.2">
      <c r="A1219" s="198"/>
      <c r="B1219" s="198"/>
      <c r="C1219" s="198"/>
      <c r="D1219" s="198"/>
      <c r="E1219" s="198"/>
      <c r="F1219" s="198"/>
      <c r="G1219" s="198"/>
      <c r="H1219" s="198"/>
      <c r="I1219" s="198"/>
      <c r="J1219" s="198"/>
      <c r="K1219" s="198"/>
      <c r="L1219" s="198"/>
      <c r="M1219" s="198"/>
      <c r="N1219" s="198"/>
      <c r="O1219" s="198"/>
      <c r="P1219" s="198"/>
      <c r="Q1219" s="198"/>
      <c r="R1219" s="198"/>
      <c r="S1219" s="198"/>
      <c r="T1219" s="198"/>
      <c r="U1219" s="198"/>
      <c r="V1219" s="198"/>
      <c r="W1219" s="198"/>
      <c r="X1219" s="198"/>
      <c r="Y1219" s="198"/>
      <c r="Z1219" s="198"/>
      <c r="AA1219" s="198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198"/>
      <c r="AL1219" s="198"/>
      <c r="AM1219" s="198"/>
      <c r="AN1219" s="198"/>
      <c r="AO1219" s="198"/>
      <c r="AP1219" s="198"/>
      <c r="AQ1219" s="199"/>
      <c r="AR1219" s="199"/>
      <c r="AS1219" s="199"/>
      <c r="AT1219" s="199"/>
      <c r="AU1219" s="199"/>
      <c r="AV1219" s="199"/>
      <c r="AW1219" s="198"/>
      <c r="AX1219" s="198"/>
      <c r="AY1219" s="198"/>
      <c r="AZ1219" s="198"/>
      <c r="BA1219" s="198"/>
      <c r="BB1219" s="198"/>
      <c r="BC1219" s="198"/>
      <c r="BD1219" s="198"/>
      <c r="BE1219" s="198"/>
      <c r="BF1219" s="198"/>
      <c r="BG1219" s="198"/>
    </row>
    <row r="1220" spans="1:59" ht="12.75" customHeight="1" x14ac:dyDescent="0.2">
      <c r="A1220" s="198"/>
      <c r="B1220" s="198"/>
      <c r="C1220" s="198"/>
      <c r="D1220" s="198"/>
      <c r="E1220" s="198"/>
      <c r="F1220" s="198"/>
      <c r="G1220" s="198"/>
      <c r="H1220" s="198"/>
      <c r="I1220" s="198"/>
      <c r="J1220" s="198"/>
      <c r="K1220" s="198"/>
      <c r="L1220" s="198"/>
      <c r="M1220" s="198"/>
      <c r="N1220" s="198"/>
      <c r="O1220" s="198"/>
      <c r="P1220" s="198"/>
      <c r="Q1220" s="198"/>
      <c r="R1220" s="198"/>
      <c r="S1220" s="198"/>
      <c r="T1220" s="198"/>
      <c r="U1220" s="198"/>
      <c r="V1220" s="198"/>
      <c r="W1220" s="198"/>
      <c r="X1220" s="198"/>
      <c r="Y1220" s="198"/>
      <c r="Z1220" s="198"/>
      <c r="AA1220" s="198"/>
      <c r="AB1220" s="198"/>
      <c r="AC1220" s="198"/>
      <c r="AD1220" s="198"/>
      <c r="AE1220" s="198"/>
      <c r="AF1220" s="198"/>
      <c r="AG1220" s="198"/>
      <c r="AH1220" s="198"/>
      <c r="AI1220" s="198"/>
      <c r="AJ1220" s="198"/>
      <c r="AK1220" s="198"/>
      <c r="AL1220" s="198"/>
      <c r="AM1220" s="198"/>
      <c r="AN1220" s="198"/>
      <c r="AO1220" s="198"/>
      <c r="AP1220" s="198"/>
      <c r="AQ1220" s="199"/>
      <c r="AR1220" s="199"/>
      <c r="AS1220" s="199"/>
      <c r="AT1220" s="199"/>
      <c r="AU1220" s="199"/>
      <c r="AV1220" s="199"/>
      <c r="AW1220" s="198"/>
      <c r="AX1220" s="198"/>
      <c r="AY1220" s="198"/>
      <c r="AZ1220" s="198"/>
      <c r="BA1220" s="198"/>
      <c r="BB1220" s="198"/>
      <c r="BC1220" s="198"/>
      <c r="BD1220" s="198"/>
      <c r="BE1220" s="198"/>
      <c r="BF1220" s="198"/>
      <c r="BG1220" s="198"/>
    </row>
    <row r="1221" spans="1:59" ht="12.75" customHeight="1" x14ac:dyDescent="0.2">
      <c r="A1221" s="198"/>
      <c r="B1221" s="198"/>
      <c r="C1221" s="198"/>
      <c r="D1221" s="198"/>
      <c r="E1221" s="198"/>
      <c r="F1221" s="198"/>
      <c r="G1221" s="198"/>
      <c r="H1221" s="198"/>
      <c r="I1221" s="198"/>
      <c r="J1221" s="198"/>
      <c r="K1221" s="198"/>
      <c r="L1221" s="198"/>
      <c r="M1221" s="198"/>
      <c r="N1221" s="198"/>
      <c r="O1221" s="198"/>
      <c r="P1221" s="198"/>
      <c r="Q1221" s="198"/>
      <c r="R1221" s="198"/>
      <c r="S1221" s="198"/>
      <c r="T1221" s="198"/>
      <c r="U1221" s="198"/>
      <c r="V1221" s="198"/>
      <c r="W1221" s="198"/>
      <c r="X1221" s="198"/>
      <c r="Y1221" s="198"/>
      <c r="Z1221" s="198"/>
      <c r="AA1221" s="198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198"/>
      <c r="AL1221" s="198"/>
      <c r="AM1221" s="198"/>
      <c r="AN1221" s="198"/>
      <c r="AO1221" s="198"/>
      <c r="AP1221" s="198"/>
      <c r="AQ1221" s="199"/>
      <c r="AR1221" s="199"/>
      <c r="AS1221" s="199"/>
      <c r="AT1221" s="199"/>
      <c r="AU1221" s="199"/>
      <c r="AV1221" s="199"/>
      <c r="AW1221" s="198"/>
      <c r="AX1221" s="198"/>
      <c r="AY1221" s="198"/>
      <c r="AZ1221" s="198"/>
      <c r="BA1221" s="198"/>
      <c r="BB1221" s="198"/>
      <c r="BC1221" s="198"/>
      <c r="BD1221" s="198"/>
      <c r="BE1221" s="198"/>
      <c r="BF1221" s="198"/>
      <c r="BG1221" s="198"/>
    </row>
    <row r="1222" spans="1:59" ht="12.75" customHeight="1" x14ac:dyDescent="0.2">
      <c r="A1222" s="198"/>
      <c r="B1222" s="198"/>
      <c r="C1222" s="198"/>
      <c r="D1222" s="198"/>
      <c r="E1222" s="198"/>
      <c r="F1222" s="198"/>
      <c r="G1222" s="198"/>
      <c r="H1222" s="198"/>
      <c r="I1222" s="198"/>
      <c r="J1222" s="198"/>
      <c r="K1222" s="198"/>
      <c r="L1222" s="198"/>
      <c r="M1222" s="198"/>
      <c r="N1222" s="198"/>
      <c r="O1222" s="198"/>
      <c r="P1222" s="198"/>
      <c r="Q1222" s="198"/>
      <c r="R1222" s="198"/>
      <c r="S1222" s="198"/>
      <c r="T1222" s="198"/>
      <c r="U1222" s="198"/>
      <c r="V1222" s="198"/>
      <c r="W1222" s="198"/>
      <c r="X1222" s="198"/>
      <c r="Y1222" s="198"/>
      <c r="Z1222" s="198"/>
      <c r="AA1222" s="198"/>
      <c r="AB1222" s="198"/>
      <c r="AC1222" s="198"/>
      <c r="AD1222" s="198"/>
      <c r="AE1222" s="198"/>
      <c r="AF1222" s="198"/>
      <c r="AG1222" s="198"/>
      <c r="AH1222" s="198"/>
      <c r="AI1222" s="198"/>
      <c r="AJ1222" s="198"/>
      <c r="AK1222" s="198"/>
      <c r="AL1222" s="198"/>
      <c r="AM1222" s="198"/>
      <c r="AN1222" s="198"/>
      <c r="AO1222" s="198"/>
      <c r="AP1222" s="198"/>
      <c r="AQ1222" s="199"/>
      <c r="AR1222" s="199"/>
      <c r="AS1222" s="199"/>
      <c r="AT1222" s="199"/>
      <c r="AU1222" s="199"/>
      <c r="AV1222" s="199"/>
      <c r="AW1222" s="198"/>
      <c r="AX1222" s="198"/>
      <c r="AY1222" s="198"/>
      <c r="AZ1222" s="198"/>
      <c r="BA1222" s="198"/>
      <c r="BB1222" s="198"/>
      <c r="BC1222" s="198"/>
      <c r="BD1222" s="198"/>
      <c r="BE1222" s="198"/>
      <c r="BF1222" s="198"/>
      <c r="BG1222" s="198"/>
    </row>
    <row r="1223" spans="1:59" ht="12.75" customHeight="1" x14ac:dyDescent="0.2">
      <c r="A1223" s="198"/>
      <c r="B1223" s="198"/>
      <c r="C1223" s="198"/>
      <c r="D1223" s="198"/>
      <c r="E1223" s="198"/>
      <c r="F1223" s="198"/>
      <c r="G1223" s="198"/>
      <c r="H1223" s="198"/>
      <c r="I1223" s="198"/>
      <c r="J1223" s="198"/>
      <c r="K1223" s="198"/>
      <c r="L1223" s="198"/>
      <c r="M1223" s="198"/>
      <c r="N1223" s="198"/>
      <c r="O1223" s="198"/>
      <c r="P1223" s="198"/>
      <c r="Q1223" s="198"/>
      <c r="R1223" s="198"/>
      <c r="S1223" s="198"/>
      <c r="T1223" s="198"/>
      <c r="U1223" s="198"/>
      <c r="V1223" s="198"/>
      <c r="W1223" s="198"/>
      <c r="X1223" s="198"/>
      <c r="Y1223" s="198"/>
      <c r="Z1223" s="198"/>
      <c r="AA1223" s="198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198"/>
      <c r="AL1223" s="198"/>
      <c r="AM1223" s="198"/>
      <c r="AN1223" s="198"/>
      <c r="AO1223" s="198"/>
      <c r="AP1223" s="198"/>
      <c r="AQ1223" s="199"/>
      <c r="AR1223" s="199"/>
      <c r="AS1223" s="199"/>
      <c r="AT1223" s="199"/>
      <c r="AU1223" s="199"/>
      <c r="AV1223" s="199"/>
      <c r="AW1223" s="198"/>
      <c r="AX1223" s="198"/>
      <c r="AY1223" s="198"/>
      <c r="AZ1223" s="198"/>
      <c r="BA1223" s="198"/>
      <c r="BB1223" s="198"/>
      <c r="BC1223" s="198"/>
      <c r="BD1223" s="198"/>
      <c r="BE1223" s="198"/>
      <c r="BF1223" s="198"/>
      <c r="BG1223" s="198"/>
    </row>
    <row r="1224" spans="1:59" ht="12.75" customHeight="1" x14ac:dyDescent="0.2">
      <c r="A1224" s="198"/>
      <c r="B1224" s="198"/>
      <c r="C1224" s="198"/>
      <c r="D1224" s="198"/>
      <c r="E1224" s="198"/>
      <c r="F1224" s="198"/>
      <c r="G1224" s="198"/>
      <c r="H1224" s="198"/>
      <c r="I1224" s="198"/>
      <c r="J1224" s="198"/>
      <c r="K1224" s="198"/>
      <c r="L1224" s="198"/>
      <c r="M1224" s="198"/>
      <c r="N1224" s="198"/>
      <c r="O1224" s="198"/>
      <c r="P1224" s="198"/>
      <c r="Q1224" s="198"/>
      <c r="R1224" s="198"/>
      <c r="S1224" s="198"/>
      <c r="T1224" s="198"/>
      <c r="U1224" s="198"/>
      <c r="V1224" s="198"/>
      <c r="W1224" s="198"/>
      <c r="X1224" s="198"/>
      <c r="Y1224" s="198"/>
      <c r="Z1224" s="198"/>
      <c r="AA1224" s="198"/>
      <c r="AB1224" s="198"/>
      <c r="AC1224" s="198"/>
      <c r="AD1224" s="198"/>
      <c r="AE1224" s="198"/>
      <c r="AF1224" s="198"/>
      <c r="AG1224" s="198"/>
      <c r="AH1224" s="198"/>
      <c r="AI1224" s="198"/>
      <c r="AJ1224" s="198"/>
      <c r="AK1224" s="198"/>
      <c r="AL1224" s="198"/>
      <c r="AM1224" s="198"/>
      <c r="AN1224" s="198"/>
      <c r="AO1224" s="198"/>
      <c r="AP1224" s="198"/>
      <c r="AQ1224" s="199"/>
      <c r="AR1224" s="199"/>
      <c r="AS1224" s="199"/>
      <c r="AT1224" s="199"/>
      <c r="AU1224" s="199"/>
      <c r="AV1224" s="199"/>
      <c r="AW1224" s="198"/>
      <c r="AX1224" s="198"/>
      <c r="AY1224" s="198"/>
      <c r="AZ1224" s="198"/>
      <c r="BA1224" s="198"/>
      <c r="BB1224" s="198"/>
      <c r="BC1224" s="198"/>
      <c r="BD1224" s="198"/>
      <c r="BE1224" s="198"/>
      <c r="BF1224" s="198"/>
      <c r="BG1224" s="198"/>
    </row>
    <row r="1225" spans="1:59" ht="12.75" customHeight="1" x14ac:dyDescent="0.2">
      <c r="A1225" s="198"/>
      <c r="B1225" s="198"/>
      <c r="C1225" s="198"/>
      <c r="D1225" s="198"/>
      <c r="E1225" s="198"/>
      <c r="F1225" s="198"/>
      <c r="G1225" s="198"/>
      <c r="H1225" s="198"/>
      <c r="I1225" s="198"/>
      <c r="J1225" s="198"/>
      <c r="K1225" s="198"/>
      <c r="L1225" s="198"/>
      <c r="M1225" s="198"/>
      <c r="N1225" s="198"/>
      <c r="O1225" s="198"/>
      <c r="P1225" s="198"/>
      <c r="Q1225" s="198"/>
      <c r="R1225" s="198"/>
      <c r="S1225" s="198"/>
      <c r="T1225" s="198"/>
      <c r="U1225" s="198"/>
      <c r="V1225" s="198"/>
      <c r="W1225" s="198"/>
      <c r="X1225" s="198"/>
      <c r="Y1225" s="198"/>
      <c r="Z1225" s="198"/>
      <c r="AA1225" s="198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198"/>
      <c r="AL1225" s="198"/>
      <c r="AM1225" s="198"/>
      <c r="AN1225" s="198"/>
      <c r="AO1225" s="198"/>
      <c r="AP1225" s="198"/>
      <c r="AQ1225" s="199"/>
      <c r="AR1225" s="199"/>
      <c r="AS1225" s="199"/>
      <c r="AT1225" s="199"/>
      <c r="AU1225" s="199"/>
      <c r="AV1225" s="199"/>
      <c r="AW1225" s="198"/>
      <c r="AX1225" s="198"/>
      <c r="AY1225" s="198"/>
      <c r="AZ1225" s="198"/>
      <c r="BA1225" s="198"/>
      <c r="BB1225" s="198"/>
      <c r="BC1225" s="198"/>
      <c r="BD1225" s="198"/>
      <c r="BE1225" s="198"/>
      <c r="BF1225" s="198"/>
      <c r="BG1225" s="198"/>
    </row>
    <row r="1226" spans="1:59" ht="12.75" customHeight="1" x14ac:dyDescent="0.2">
      <c r="A1226" s="198"/>
      <c r="B1226" s="198"/>
      <c r="C1226" s="198"/>
      <c r="D1226" s="198"/>
      <c r="E1226" s="198"/>
      <c r="F1226" s="198"/>
      <c r="G1226" s="198"/>
      <c r="H1226" s="198"/>
      <c r="I1226" s="198"/>
      <c r="J1226" s="198"/>
      <c r="K1226" s="198"/>
      <c r="L1226" s="198"/>
      <c r="M1226" s="198"/>
      <c r="N1226" s="198"/>
      <c r="O1226" s="198"/>
      <c r="P1226" s="198"/>
      <c r="Q1226" s="198"/>
      <c r="R1226" s="198"/>
      <c r="S1226" s="198"/>
      <c r="T1226" s="198"/>
      <c r="U1226" s="198"/>
      <c r="V1226" s="198"/>
      <c r="W1226" s="198"/>
      <c r="X1226" s="198"/>
      <c r="Y1226" s="198"/>
      <c r="Z1226" s="198"/>
      <c r="AA1226" s="198"/>
      <c r="AB1226" s="198"/>
      <c r="AC1226" s="198"/>
      <c r="AD1226" s="198"/>
      <c r="AE1226" s="198"/>
      <c r="AF1226" s="198"/>
      <c r="AG1226" s="198"/>
      <c r="AH1226" s="198"/>
      <c r="AI1226" s="198"/>
      <c r="AJ1226" s="198"/>
      <c r="AK1226" s="198"/>
      <c r="AL1226" s="198"/>
      <c r="AM1226" s="198"/>
      <c r="AN1226" s="198"/>
      <c r="AO1226" s="198"/>
      <c r="AP1226" s="198"/>
      <c r="AQ1226" s="199"/>
      <c r="AR1226" s="199"/>
      <c r="AS1226" s="199"/>
      <c r="AT1226" s="199"/>
      <c r="AU1226" s="199"/>
      <c r="AV1226" s="199"/>
      <c r="AW1226" s="198"/>
      <c r="AX1226" s="198"/>
      <c r="AY1226" s="198"/>
      <c r="AZ1226" s="198"/>
      <c r="BA1226" s="198"/>
      <c r="BB1226" s="198"/>
      <c r="BC1226" s="198"/>
      <c r="BD1226" s="198"/>
      <c r="BE1226" s="198"/>
      <c r="BF1226" s="198"/>
      <c r="BG1226" s="198"/>
    </row>
    <row r="1227" spans="1:59" ht="12.75" customHeight="1" x14ac:dyDescent="0.2">
      <c r="A1227" s="198"/>
      <c r="B1227" s="198"/>
      <c r="C1227" s="198"/>
      <c r="D1227" s="198"/>
      <c r="E1227" s="198"/>
      <c r="F1227" s="198"/>
      <c r="G1227" s="198"/>
      <c r="H1227" s="198"/>
      <c r="I1227" s="198"/>
      <c r="J1227" s="198"/>
      <c r="K1227" s="198"/>
      <c r="L1227" s="198"/>
      <c r="M1227" s="198"/>
      <c r="N1227" s="198"/>
      <c r="O1227" s="198"/>
      <c r="P1227" s="198"/>
      <c r="Q1227" s="198"/>
      <c r="R1227" s="198"/>
      <c r="S1227" s="198"/>
      <c r="T1227" s="198"/>
      <c r="U1227" s="198"/>
      <c r="V1227" s="198"/>
      <c r="W1227" s="198"/>
      <c r="X1227" s="198"/>
      <c r="Y1227" s="198"/>
      <c r="Z1227" s="198"/>
      <c r="AA1227" s="198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198"/>
      <c r="AL1227" s="198"/>
      <c r="AM1227" s="198"/>
      <c r="AN1227" s="198"/>
      <c r="AO1227" s="198"/>
      <c r="AP1227" s="198"/>
      <c r="AQ1227" s="199"/>
      <c r="AR1227" s="199"/>
      <c r="AS1227" s="199"/>
      <c r="AT1227" s="199"/>
      <c r="AU1227" s="199"/>
      <c r="AV1227" s="199"/>
      <c r="AW1227" s="198"/>
      <c r="AX1227" s="198"/>
      <c r="AY1227" s="198"/>
      <c r="AZ1227" s="198"/>
      <c r="BA1227" s="198"/>
      <c r="BB1227" s="198"/>
      <c r="BC1227" s="198"/>
      <c r="BD1227" s="198"/>
      <c r="BE1227" s="198"/>
      <c r="BF1227" s="198"/>
      <c r="BG1227" s="198"/>
    </row>
    <row r="1228" spans="1:59" ht="12.75" customHeight="1" x14ac:dyDescent="0.2">
      <c r="A1228" s="198"/>
      <c r="B1228" s="198"/>
      <c r="C1228" s="198"/>
      <c r="D1228" s="198"/>
      <c r="E1228" s="198"/>
      <c r="F1228" s="198"/>
      <c r="G1228" s="198"/>
      <c r="H1228" s="198"/>
      <c r="I1228" s="198"/>
      <c r="J1228" s="198"/>
      <c r="K1228" s="198"/>
      <c r="L1228" s="198"/>
      <c r="M1228" s="198"/>
      <c r="N1228" s="198"/>
      <c r="O1228" s="198"/>
      <c r="P1228" s="198"/>
      <c r="Q1228" s="198"/>
      <c r="R1228" s="198"/>
      <c r="S1228" s="198"/>
      <c r="T1228" s="198"/>
      <c r="U1228" s="198"/>
      <c r="V1228" s="198"/>
      <c r="W1228" s="198"/>
      <c r="X1228" s="198"/>
      <c r="Y1228" s="198"/>
      <c r="Z1228" s="198"/>
      <c r="AA1228" s="198"/>
      <c r="AB1228" s="198"/>
      <c r="AC1228" s="198"/>
      <c r="AD1228" s="198"/>
      <c r="AE1228" s="198"/>
      <c r="AF1228" s="198"/>
      <c r="AG1228" s="198"/>
      <c r="AH1228" s="198"/>
      <c r="AI1228" s="198"/>
      <c r="AJ1228" s="198"/>
      <c r="AK1228" s="198"/>
      <c r="AL1228" s="198"/>
      <c r="AM1228" s="198"/>
      <c r="AN1228" s="198"/>
      <c r="AO1228" s="198"/>
      <c r="AP1228" s="198"/>
      <c r="AQ1228" s="199"/>
      <c r="AR1228" s="199"/>
      <c r="AS1228" s="199"/>
      <c r="AT1228" s="199"/>
      <c r="AU1228" s="199"/>
      <c r="AV1228" s="199"/>
      <c r="AW1228" s="198"/>
      <c r="AX1228" s="198"/>
      <c r="AY1228" s="198"/>
      <c r="AZ1228" s="198"/>
      <c r="BA1228" s="198"/>
      <c r="BB1228" s="198"/>
      <c r="BC1228" s="198"/>
      <c r="BD1228" s="198"/>
      <c r="BE1228" s="198"/>
      <c r="BF1228" s="198"/>
      <c r="BG1228" s="198"/>
    </row>
    <row r="1229" spans="1:59" ht="12.75" customHeight="1" x14ac:dyDescent="0.2">
      <c r="A1229" s="198"/>
      <c r="B1229" s="198"/>
      <c r="C1229" s="198"/>
      <c r="D1229" s="198"/>
      <c r="E1229" s="198"/>
      <c r="F1229" s="198"/>
      <c r="G1229" s="198"/>
      <c r="H1229" s="198"/>
      <c r="I1229" s="198"/>
      <c r="J1229" s="198"/>
      <c r="K1229" s="198"/>
      <c r="L1229" s="198"/>
      <c r="M1229" s="198"/>
      <c r="N1229" s="198"/>
      <c r="O1229" s="198"/>
      <c r="P1229" s="198"/>
      <c r="Q1229" s="198"/>
      <c r="R1229" s="198"/>
      <c r="S1229" s="198"/>
      <c r="T1229" s="198"/>
      <c r="U1229" s="198"/>
      <c r="V1229" s="198"/>
      <c r="W1229" s="198"/>
      <c r="X1229" s="198"/>
      <c r="Y1229" s="198"/>
      <c r="Z1229" s="198"/>
      <c r="AA1229" s="198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198"/>
      <c r="AL1229" s="198"/>
      <c r="AM1229" s="198"/>
      <c r="AN1229" s="198"/>
      <c r="AO1229" s="198"/>
      <c r="AP1229" s="198"/>
      <c r="AQ1229" s="199"/>
      <c r="AR1229" s="199"/>
      <c r="AS1229" s="199"/>
      <c r="AT1229" s="199"/>
      <c r="AU1229" s="199"/>
      <c r="AV1229" s="199"/>
      <c r="AW1229" s="198"/>
      <c r="AX1229" s="198"/>
      <c r="AY1229" s="198"/>
      <c r="AZ1229" s="198"/>
      <c r="BA1229" s="198"/>
      <c r="BB1229" s="198"/>
      <c r="BC1229" s="198"/>
      <c r="BD1229" s="198"/>
      <c r="BE1229" s="198"/>
      <c r="BF1229" s="198"/>
      <c r="BG1229" s="198"/>
    </row>
    <row r="1230" spans="1:59" ht="12.75" customHeight="1" x14ac:dyDescent="0.2">
      <c r="A1230" s="198"/>
      <c r="B1230" s="198"/>
      <c r="C1230" s="198"/>
      <c r="D1230" s="198"/>
      <c r="E1230" s="198"/>
      <c r="F1230" s="198"/>
      <c r="G1230" s="198"/>
      <c r="H1230" s="198"/>
      <c r="I1230" s="198"/>
      <c r="J1230" s="198"/>
      <c r="K1230" s="198"/>
      <c r="L1230" s="198"/>
      <c r="M1230" s="198"/>
      <c r="N1230" s="198"/>
      <c r="O1230" s="198"/>
      <c r="P1230" s="198"/>
      <c r="Q1230" s="198"/>
      <c r="R1230" s="198"/>
      <c r="S1230" s="198"/>
      <c r="T1230" s="198"/>
      <c r="U1230" s="198"/>
      <c r="V1230" s="198"/>
      <c r="W1230" s="198"/>
      <c r="X1230" s="198"/>
      <c r="Y1230" s="198"/>
      <c r="Z1230" s="198"/>
      <c r="AA1230" s="198"/>
      <c r="AB1230" s="198"/>
      <c r="AC1230" s="198"/>
      <c r="AD1230" s="198"/>
      <c r="AE1230" s="198"/>
      <c r="AF1230" s="198"/>
      <c r="AG1230" s="198"/>
      <c r="AH1230" s="198"/>
      <c r="AI1230" s="198"/>
      <c r="AJ1230" s="198"/>
      <c r="AK1230" s="198"/>
      <c r="AL1230" s="198"/>
      <c r="AM1230" s="198"/>
      <c r="AN1230" s="198"/>
      <c r="AO1230" s="198"/>
      <c r="AP1230" s="198"/>
      <c r="AQ1230" s="199"/>
      <c r="AR1230" s="199"/>
      <c r="AS1230" s="199"/>
      <c r="AT1230" s="199"/>
      <c r="AU1230" s="199"/>
      <c r="AV1230" s="199"/>
      <c r="AW1230" s="198"/>
      <c r="AX1230" s="198"/>
      <c r="AY1230" s="198"/>
      <c r="AZ1230" s="198"/>
      <c r="BA1230" s="198"/>
      <c r="BB1230" s="198"/>
      <c r="BC1230" s="198"/>
      <c r="BD1230" s="198"/>
      <c r="BE1230" s="198"/>
      <c r="BF1230" s="198"/>
      <c r="BG1230" s="198"/>
    </row>
    <row r="1231" spans="1:59" ht="12.75" customHeight="1" x14ac:dyDescent="0.2">
      <c r="A1231" s="198"/>
      <c r="B1231" s="198"/>
      <c r="C1231" s="198"/>
      <c r="D1231" s="198"/>
      <c r="E1231" s="198"/>
      <c r="F1231" s="198"/>
      <c r="G1231" s="198"/>
      <c r="H1231" s="198"/>
      <c r="I1231" s="198"/>
      <c r="J1231" s="198"/>
      <c r="K1231" s="198"/>
      <c r="L1231" s="198"/>
      <c r="M1231" s="198"/>
      <c r="N1231" s="198"/>
      <c r="O1231" s="198"/>
      <c r="P1231" s="198"/>
      <c r="Q1231" s="198"/>
      <c r="R1231" s="198"/>
      <c r="S1231" s="198"/>
      <c r="T1231" s="198"/>
      <c r="U1231" s="198"/>
      <c r="V1231" s="198"/>
      <c r="W1231" s="198"/>
      <c r="X1231" s="198"/>
      <c r="Y1231" s="198"/>
      <c r="Z1231" s="198"/>
      <c r="AA1231" s="198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198"/>
      <c r="AL1231" s="198"/>
      <c r="AM1231" s="198"/>
      <c r="AN1231" s="198"/>
      <c r="AO1231" s="198"/>
      <c r="AP1231" s="198"/>
      <c r="AQ1231" s="199"/>
      <c r="AR1231" s="199"/>
      <c r="AS1231" s="199"/>
      <c r="AT1231" s="199"/>
      <c r="AU1231" s="199"/>
      <c r="AV1231" s="199"/>
      <c r="AW1231" s="198"/>
      <c r="AX1231" s="198"/>
      <c r="AY1231" s="198"/>
      <c r="AZ1231" s="198"/>
      <c r="BA1231" s="198"/>
      <c r="BB1231" s="198"/>
      <c r="BC1231" s="198"/>
      <c r="BD1231" s="198"/>
      <c r="BE1231" s="198"/>
      <c r="BF1231" s="198"/>
      <c r="BG1231" s="198"/>
    </row>
    <row r="1232" spans="1:59" ht="12.75" customHeight="1" x14ac:dyDescent="0.2">
      <c r="A1232" s="198"/>
      <c r="B1232" s="198"/>
      <c r="C1232" s="198"/>
      <c r="D1232" s="198"/>
      <c r="E1232" s="198"/>
      <c r="F1232" s="198"/>
      <c r="G1232" s="198"/>
      <c r="H1232" s="198"/>
      <c r="I1232" s="198"/>
      <c r="J1232" s="198"/>
      <c r="K1232" s="198"/>
      <c r="L1232" s="198"/>
      <c r="M1232" s="198"/>
      <c r="N1232" s="198"/>
      <c r="O1232" s="198"/>
      <c r="P1232" s="198"/>
      <c r="Q1232" s="198"/>
      <c r="R1232" s="198"/>
      <c r="S1232" s="198"/>
      <c r="T1232" s="198"/>
      <c r="U1232" s="198"/>
      <c r="V1232" s="198"/>
      <c r="W1232" s="198"/>
      <c r="X1232" s="198"/>
      <c r="Y1232" s="198"/>
      <c r="Z1232" s="198"/>
      <c r="AA1232" s="198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198"/>
      <c r="AL1232" s="198"/>
      <c r="AM1232" s="198"/>
      <c r="AN1232" s="198"/>
      <c r="AO1232" s="198"/>
      <c r="AP1232" s="198"/>
      <c r="AQ1232" s="199"/>
      <c r="AR1232" s="199"/>
      <c r="AS1232" s="199"/>
      <c r="AT1232" s="199"/>
      <c r="AU1232" s="199"/>
      <c r="AV1232" s="199"/>
      <c r="AW1232" s="198"/>
      <c r="AX1232" s="198"/>
      <c r="AY1232" s="198"/>
      <c r="AZ1232" s="198"/>
      <c r="BA1232" s="198"/>
      <c r="BB1232" s="198"/>
      <c r="BC1232" s="198"/>
      <c r="BD1232" s="198"/>
      <c r="BE1232" s="198"/>
      <c r="BF1232" s="198"/>
      <c r="BG1232" s="198"/>
    </row>
    <row r="1233" spans="1:59" ht="12.75" customHeight="1" x14ac:dyDescent="0.2">
      <c r="A1233" s="198"/>
      <c r="B1233" s="198"/>
      <c r="C1233" s="198"/>
      <c r="D1233" s="198"/>
      <c r="E1233" s="198"/>
      <c r="F1233" s="198"/>
      <c r="G1233" s="198"/>
      <c r="H1233" s="198"/>
      <c r="I1233" s="198"/>
      <c r="J1233" s="198"/>
      <c r="K1233" s="198"/>
      <c r="L1233" s="198"/>
      <c r="M1233" s="198"/>
      <c r="N1233" s="198"/>
      <c r="O1233" s="198"/>
      <c r="P1233" s="198"/>
      <c r="Q1233" s="198"/>
      <c r="R1233" s="198"/>
      <c r="S1233" s="198"/>
      <c r="T1233" s="198"/>
      <c r="U1233" s="198"/>
      <c r="V1233" s="198"/>
      <c r="W1233" s="198"/>
      <c r="X1233" s="198"/>
      <c r="Y1233" s="198"/>
      <c r="Z1233" s="198"/>
      <c r="AA1233" s="198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198"/>
      <c r="AL1233" s="198"/>
      <c r="AM1233" s="198"/>
      <c r="AN1233" s="198"/>
      <c r="AO1233" s="198"/>
      <c r="AP1233" s="198"/>
      <c r="AQ1233" s="199"/>
      <c r="AR1233" s="199"/>
      <c r="AS1233" s="199"/>
      <c r="AT1233" s="199"/>
      <c r="AU1233" s="199"/>
      <c r="AV1233" s="199"/>
      <c r="AW1233" s="198"/>
      <c r="AX1233" s="198"/>
      <c r="AY1233" s="198"/>
      <c r="AZ1233" s="198"/>
      <c r="BA1233" s="198"/>
      <c r="BB1233" s="198"/>
      <c r="BC1233" s="198"/>
      <c r="BD1233" s="198"/>
      <c r="BE1233" s="198"/>
      <c r="BF1233" s="198"/>
      <c r="BG1233" s="198"/>
    </row>
    <row r="1234" spans="1:59" ht="12.75" customHeight="1" x14ac:dyDescent="0.2">
      <c r="A1234" s="198"/>
      <c r="B1234" s="198"/>
      <c r="C1234" s="198"/>
      <c r="D1234" s="198"/>
      <c r="E1234" s="198"/>
      <c r="F1234" s="198"/>
      <c r="G1234" s="198"/>
      <c r="H1234" s="198"/>
      <c r="I1234" s="198"/>
      <c r="J1234" s="198"/>
      <c r="K1234" s="198"/>
      <c r="L1234" s="198"/>
      <c r="M1234" s="198"/>
      <c r="N1234" s="198"/>
      <c r="O1234" s="198"/>
      <c r="P1234" s="198"/>
      <c r="Q1234" s="198"/>
      <c r="R1234" s="198"/>
      <c r="S1234" s="198"/>
      <c r="T1234" s="198"/>
      <c r="U1234" s="198"/>
      <c r="V1234" s="198"/>
      <c r="W1234" s="198"/>
      <c r="X1234" s="198"/>
      <c r="Y1234" s="198"/>
      <c r="Z1234" s="198"/>
      <c r="AA1234" s="198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198"/>
      <c r="AL1234" s="198"/>
      <c r="AM1234" s="198"/>
      <c r="AN1234" s="198"/>
      <c r="AO1234" s="198"/>
      <c r="AP1234" s="198"/>
      <c r="AQ1234" s="199"/>
      <c r="AR1234" s="199"/>
      <c r="AS1234" s="199"/>
      <c r="AT1234" s="199"/>
      <c r="AU1234" s="199"/>
      <c r="AV1234" s="199"/>
      <c r="AW1234" s="198"/>
      <c r="AX1234" s="198"/>
      <c r="AY1234" s="198"/>
      <c r="AZ1234" s="198"/>
      <c r="BA1234" s="198"/>
      <c r="BB1234" s="198"/>
      <c r="BC1234" s="198"/>
      <c r="BD1234" s="198"/>
      <c r="BE1234" s="198"/>
      <c r="BF1234" s="198"/>
      <c r="BG1234" s="198"/>
    </row>
    <row r="1235" spans="1:59" ht="12.75" customHeight="1" x14ac:dyDescent="0.2">
      <c r="A1235" s="198"/>
      <c r="B1235" s="198"/>
      <c r="C1235" s="198"/>
      <c r="D1235" s="198"/>
      <c r="E1235" s="198"/>
      <c r="F1235" s="198"/>
      <c r="G1235" s="198"/>
      <c r="H1235" s="198"/>
      <c r="I1235" s="198"/>
      <c r="J1235" s="198"/>
      <c r="K1235" s="198"/>
      <c r="L1235" s="198"/>
      <c r="M1235" s="198"/>
      <c r="N1235" s="198"/>
      <c r="O1235" s="198"/>
      <c r="P1235" s="198"/>
      <c r="Q1235" s="198"/>
      <c r="R1235" s="198"/>
      <c r="S1235" s="198"/>
      <c r="T1235" s="198"/>
      <c r="U1235" s="198"/>
      <c r="V1235" s="198"/>
      <c r="W1235" s="198"/>
      <c r="X1235" s="198"/>
      <c r="Y1235" s="198"/>
      <c r="Z1235" s="198"/>
      <c r="AA1235" s="198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198"/>
      <c r="AL1235" s="198"/>
      <c r="AM1235" s="198"/>
      <c r="AN1235" s="198"/>
      <c r="AO1235" s="198"/>
      <c r="AP1235" s="198"/>
      <c r="AQ1235" s="199"/>
      <c r="AR1235" s="199"/>
      <c r="AS1235" s="199"/>
      <c r="AT1235" s="199"/>
      <c r="AU1235" s="199"/>
      <c r="AV1235" s="199"/>
      <c r="AW1235" s="198"/>
      <c r="AX1235" s="198"/>
      <c r="AY1235" s="198"/>
      <c r="AZ1235" s="198"/>
      <c r="BA1235" s="198"/>
      <c r="BB1235" s="198"/>
      <c r="BC1235" s="198"/>
      <c r="BD1235" s="198"/>
      <c r="BE1235" s="198"/>
      <c r="BF1235" s="198"/>
      <c r="BG1235" s="198"/>
    </row>
    <row r="1236" spans="1:59" ht="12.75" customHeight="1" x14ac:dyDescent="0.2">
      <c r="A1236" s="198"/>
      <c r="B1236" s="198"/>
      <c r="C1236" s="198"/>
      <c r="D1236" s="198"/>
      <c r="E1236" s="198"/>
      <c r="F1236" s="198"/>
      <c r="G1236" s="198"/>
      <c r="H1236" s="198"/>
      <c r="I1236" s="198"/>
      <c r="J1236" s="198"/>
      <c r="K1236" s="198"/>
      <c r="L1236" s="198"/>
      <c r="M1236" s="198"/>
      <c r="N1236" s="198"/>
      <c r="O1236" s="198"/>
      <c r="P1236" s="198"/>
      <c r="Q1236" s="198"/>
      <c r="R1236" s="198"/>
      <c r="S1236" s="198"/>
      <c r="T1236" s="198"/>
      <c r="U1236" s="198"/>
      <c r="V1236" s="198"/>
      <c r="W1236" s="198"/>
      <c r="X1236" s="198"/>
      <c r="Y1236" s="198"/>
      <c r="Z1236" s="198"/>
      <c r="AA1236" s="198"/>
      <c r="AB1236" s="198"/>
      <c r="AC1236" s="198"/>
      <c r="AD1236" s="198"/>
      <c r="AE1236" s="198"/>
      <c r="AF1236" s="198"/>
      <c r="AG1236" s="198"/>
      <c r="AH1236" s="198"/>
      <c r="AI1236" s="198"/>
      <c r="AJ1236" s="198"/>
      <c r="AK1236" s="198"/>
      <c r="AL1236" s="198"/>
      <c r="AM1236" s="198"/>
      <c r="AN1236" s="198"/>
      <c r="AO1236" s="198"/>
      <c r="AP1236" s="198"/>
      <c r="AQ1236" s="199"/>
      <c r="AR1236" s="199"/>
      <c r="AS1236" s="199"/>
      <c r="AT1236" s="199"/>
      <c r="AU1236" s="199"/>
      <c r="AV1236" s="199"/>
      <c r="AW1236" s="198"/>
      <c r="AX1236" s="198"/>
      <c r="AY1236" s="198"/>
      <c r="AZ1236" s="198"/>
      <c r="BA1236" s="198"/>
      <c r="BB1236" s="198"/>
      <c r="BC1236" s="198"/>
      <c r="BD1236" s="198"/>
      <c r="BE1236" s="198"/>
      <c r="BF1236" s="198"/>
      <c r="BG1236" s="198"/>
    </row>
    <row r="1237" spans="1:59" ht="12.75" customHeight="1" x14ac:dyDescent="0.2">
      <c r="A1237" s="198"/>
      <c r="B1237" s="198"/>
      <c r="C1237" s="198"/>
      <c r="D1237" s="198"/>
      <c r="E1237" s="198"/>
      <c r="F1237" s="198"/>
      <c r="G1237" s="198"/>
      <c r="H1237" s="198"/>
      <c r="I1237" s="198"/>
      <c r="J1237" s="198"/>
      <c r="K1237" s="198"/>
      <c r="L1237" s="198"/>
      <c r="M1237" s="198"/>
      <c r="N1237" s="198"/>
      <c r="O1237" s="198"/>
      <c r="P1237" s="198"/>
      <c r="Q1237" s="198"/>
      <c r="R1237" s="198"/>
      <c r="S1237" s="198"/>
      <c r="T1237" s="198"/>
      <c r="U1237" s="198"/>
      <c r="V1237" s="198"/>
      <c r="W1237" s="198"/>
      <c r="X1237" s="198"/>
      <c r="Y1237" s="198"/>
      <c r="Z1237" s="198"/>
      <c r="AA1237" s="198"/>
      <c r="AB1237" s="198"/>
      <c r="AC1237" s="198"/>
      <c r="AD1237" s="198"/>
      <c r="AE1237" s="198"/>
      <c r="AF1237" s="198"/>
      <c r="AG1237" s="198"/>
      <c r="AH1237" s="198"/>
      <c r="AI1237" s="198"/>
      <c r="AJ1237" s="198"/>
      <c r="AK1237" s="198"/>
      <c r="AL1237" s="198"/>
      <c r="AM1237" s="198"/>
      <c r="AN1237" s="198"/>
      <c r="AO1237" s="198"/>
      <c r="AP1237" s="198"/>
      <c r="AQ1237" s="199"/>
      <c r="AR1237" s="199"/>
      <c r="AS1237" s="199"/>
      <c r="AT1237" s="199"/>
      <c r="AU1237" s="199"/>
      <c r="AV1237" s="199"/>
      <c r="AW1237" s="198"/>
      <c r="AX1237" s="198"/>
      <c r="AY1237" s="198"/>
      <c r="AZ1237" s="198"/>
      <c r="BA1237" s="198"/>
      <c r="BB1237" s="198"/>
      <c r="BC1237" s="198"/>
      <c r="BD1237" s="198"/>
      <c r="BE1237" s="198"/>
      <c r="BF1237" s="198"/>
      <c r="BG1237" s="198"/>
    </row>
    <row r="1238" spans="1:59" ht="12.75" customHeight="1" x14ac:dyDescent="0.2">
      <c r="A1238" s="198"/>
      <c r="B1238" s="198"/>
      <c r="C1238" s="198"/>
      <c r="D1238" s="198"/>
      <c r="E1238" s="198"/>
      <c r="F1238" s="198"/>
      <c r="G1238" s="198"/>
      <c r="H1238" s="198"/>
      <c r="I1238" s="198"/>
      <c r="J1238" s="198"/>
      <c r="K1238" s="198"/>
      <c r="L1238" s="198"/>
      <c r="M1238" s="198"/>
      <c r="N1238" s="198"/>
      <c r="O1238" s="198"/>
      <c r="P1238" s="198"/>
      <c r="Q1238" s="198"/>
      <c r="R1238" s="198"/>
      <c r="S1238" s="198"/>
      <c r="T1238" s="198"/>
      <c r="U1238" s="198"/>
      <c r="V1238" s="198"/>
      <c r="W1238" s="198"/>
      <c r="X1238" s="198"/>
      <c r="Y1238" s="198"/>
      <c r="Z1238" s="198"/>
      <c r="AA1238" s="198"/>
      <c r="AB1238" s="198"/>
      <c r="AC1238" s="198"/>
      <c r="AD1238" s="198"/>
      <c r="AE1238" s="198"/>
      <c r="AF1238" s="198"/>
      <c r="AG1238" s="198"/>
      <c r="AH1238" s="198"/>
      <c r="AI1238" s="198"/>
      <c r="AJ1238" s="198"/>
      <c r="AK1238" s="198"/>
      <c r="AL1238" s="198"/>
      <c r="AM1238" s="198"/>
      <c r="AN1238" s="198"/>
      <c r="AO1238" s="198"/>
      <c r="AP1238" s="198"/>
      <c r="AQ1238" s="199"/>
      <c r="AR1238" s="199"/>
      <c r="AS1238" s="199"/>
      <c r="AT1238" s="199"/>
      <c r="AU1238" s="199"/>
      <c r="AV1238" s="199"/>
      <c r="AW1238" s="198"/>
      <c r="AX1238" s="198"/>
      <c r="AY1238" s="198"/>
      <c r="AZ1238" s="198"/>
      <c r="BA1238" s="198"/>
      <c r="BB1238" s="198"/>
      <c r="BC1238" s="198"/>
      <c r="BD1238" s="198"/>
      <c r="BE1238" s="198"/>
      <c r="BF1238" s="198"/>
      <c r="BG1238" s="198"/>
    </row>
    <row r="1239" spans="1:59" ht="12.75" customHeight="1" x14ac:dyDescent="0.2">
      <c r="A1239" s="198"/>
      <c r="B1239" s="198"/>
      <c r="C1239" s="198"/>
      <c r="D1239" s="198"/>
      <c r="E1239" s="198"/>
      <c r="F1239" s="198"/>
      <c r="G1239" s="198"/>
      <c r="H1239" s="198"/>
      <c r="I1239" s="198"/>
      <c r="J1239" s="198"/>
      <c r="K1239" s="198"/>
      <c r="L1239" s="198"/>
      <c r="M1239" s="198"/>
      <c r="N1239" s="198"/>
      <c r="O1239" s="198"/>
      <c r="P1239" s="198"/>
      <c r="Q1239" s="198"/>
      <c r="R1239" s="198"/>
      <c r="S1239" s="198"/>
      <c r="T1239" s="198"/>
      <c r="U1239" s="198"/>
      <c r="V1239" s="198"/>
      <c r="W1239" s="198"/>
      <c r="X1239" s="198"/>
      <c r="Y1239" s="198"/>
      <c r="Z1239" s="198"/>
      <c r="AA1239" s="198"/>
      <c r="AB1239" s="198"/>
      <c r="AC1239" s="198"/>
      <c r="AD1239" s="198"/>
      <c r="AE1239" s="198"/>
      <c r="AF1239" s="198"/>
      <c r="AG1239" s="198"/>
      <c r="AH1239" s="198"/>
      <c r="AI1239" s="198"/>
      <c r="AJ1239" s="198"/>
      <c r="AK1239" s="198"/>
      <c r="AL1239" s="198"/>
      <c r="AM1239" s="198"/>
      <c r="AN1239" s="198"/>
      <c r="AO1239" s="198"/>
      <c r="AP1239" s="198"/>
      <c r="AQ1239" s="199"/>
      <c r="AR1239" s="199"/>
      <c r="AS1239" s="199"/>
      <c r="AT1239" s="199"/>
      <c r="AU1239" s="199"/>
      <c r="AV1239" s="199"/>
      <c r="AW1239" s="198"/>
      <c r="AX1239" s="198"/>
      <c r="AY1239" s="198"/>
      <c r="AZ1239" s="198"/>
      <c r="BA1239" s="198"/>
      <c r="BB1239" s="198"/>
      <c r="BC1239" s="198"/>
      <c r="BD1239" s="198"/>
      <c r="BE1239" s="198"/>
      <c r="BF1239" s="198"/>
      <c r="BG1239" s="198"/>
    </row>
    <row r="1240" spans="1:59" ht="12.75" customHeight="1" x14ac:dyDescent="0.2">
      <c r="A1240" s="198"/>
      <c r="B1240" s="198"/>
      <c r="C1240" s="198"/>
      <c r="D1240" s="198"/>
      <c r="E1240" s="198"/>
      <c r="F1240" s="198"/>
      <c r="G1240" s="198"/>
      <c r="H1240" s="198"/>
      <c r="I1240" s="198"/>
      <c r="J1240" s="198"/>
      <c r="K1240" s="198"/>
      <c r="L1240" s="198"/>
      <c r="M1240" s="198"/>
      <c r="N1240" s="198"/>
      <c r="O1240" s="198"/>
      <c r="P1240" s="198"/>
      <c r="Q1240" s="198"/>
      <c r="R1240" s="198"/>
      <c r="S1240" s="198"/>
      <c r="T1240" s="198"/>
      <c r="U1240" s="198"/>
      <c r="V1240" s="198"/>
      <c r="W1240" s="198"/>
      <c r="X1240" s="198"/>
      <c r="Y1240" s="198"/>
      <c r="Z1240" s="198"/>
      <c r="AA1240" s="198"/>
      <c r="AB1240" s="198"/>
      <c r="AC1240" s="198"/>
      <c r="AD1240" s="198"/>
      <c r="AE1240" s="198"/>
      <c r="AF1240" s="198"/>
      <c r="AG1240" s="198"/>
      <c r="AH1240" s="198"/>
      <c r="AI1240" s="198"/>
      <c r="AJ1240" s="198"/>
      <c r="AK1240" s="198"/>
      <c r="AL1240" s="198"/>
      <c r="AM1240" s="198"/>
      <c r="AN1240" s="198"/>
      <c r="AO1240" s="198"/>
      <c r="AP1240" s="198"/>
      <c r="AQ1240" s="199"/>
      <c r="AR1240" s="199"/>
      <c r="AS1240" s="199"/>
      <c r="AT1240" s="199"/>
      <c r="AU1240" s="199"/>
      <c r="AV1240" s="199"/>
      <c r="AW1240" s="198"/>
      <c r="AX1240" s="198"/>
      <c r="AY1240" s="198"/>
      <c r="AZ1240" s="198"/>
      <c r="BA1240" s="198"/>
      <c r="BB1240" s="198"/>
      <c r="BC1240" s="198"/>
      <c r="BD1240" s="198"/>
      <c r="BE1240" s="198"/>
      <c r="BF1240" s="198"/>
      <c r="BG1240" s="198"/>
    </row>
    <row r="1241" spans="1:59" ht="12.75" customHeight="1" x14ac:dyDescent="0.2">
      <c r="A1241" s="198"/>
      <c r="B1241" s="198"/>
      <c r="C1241" s="198"/>
      <c r="D1241" s="198"/>
      <c r="E1241" s="198"/>
      <c r="F1241" s="198"/>
      <c r="G1241" s="198"/>
      <c r="H1241" s="198"/>
      <c r="I1241" s="198"/>
      <c r="J1241" s="198"/>
      <c r="K1241" s="198"/>
      <c r="L1241" s="198"/>
      <c r="M1241" s="198"/>
      <c r="N1241" s="198"/>
      <c r="O1241" s="198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9"/>
      <c r="AR1241" s="199"/>
      <c r="AS1241" s="199"/>
      <c r="AT1241" s="199"/>
      <c r="AU1241" s="199"/>
      <c r="AV1241" s="199"/>
      <c r="AW1241" s="198"/>
      <c r="AX1241" s="198"/>
      <c r="AY1241" s="198"/>
      <c r="AZ1241" s="198"/>
      <c r="BA1241" s="198"/>
      <c r="BB1241" s="198"/>
      <c r="BC1241" s="198"/>
      <c r="BD1241" s="198"/>
      <c r="BE1241" s="198"/>
      <c r="BF1241" s="198"/>
      <c r="BG1241" s="198"/>
    </row>
    <row r="1242" spans="1:59" ht="12.75" customHeight="1" x14ac:dyDescent="0.2">
      <c r="A1242" s="198"/>
      <c r="B1242" s="198"/>
      <c r="C1242" s="198"/>
      <c r="D1242" s="198"/>
      <c r="E1242" s="198"/>
      <c r="F1242" s="198"/>
      <c r="G1242" s="198"/>
      <c r="H1242" s="198"/>
      <c r="I1242" s="198"/>
      <c r="J1242" s="198"/>
      <c r="K1242" s="198"/>
      <c r="L1242" s="198"/>
      <c r="M1242" s="198"/>
      <c r="N1242" s="198"/>
      <c r="O1242" s="198"/>
      <c r="P1242" s="198"/>
      <c r="Q1242" s="198"/>
      <c r="R1242" s="198"/>
      <c r="S1242" s="198"/>
      <c r="T1242" s="198"/>
      <c r="U1242" s="198"/>
      <c r="V1242" s="198"/>
      <c r="W1242" s="198"/>
      <c r="X1242" s="198"/>
      <c r="Y1242" s="198"/>
      <c r="Z1242" s="198"/>
      <c r="AA1242" s="198"/>
      <c r="AB1242" s="198"/>
      <c r="AC1242" s="198"/>
      <c r="AD1242" s="198"/>
      <c r="AE1242" s="198"/>
      <c r="AF1242" s="198"/>
      <c r="AG1242" s="198"/>
      <c r="AH1242" s="198"/>
      <c r="AI1242" s="198"/>
      <c r="AJ1242" s="198"/>
      <c r="AK1242" s="198"/>
      <c r="AL1242" s="198"/>
      <c r="AM1242" s="198"/>
      <c r="AN1242" s="198"/>
      <c r="AO1242" s="198"/>
      <c r="AP1242" s="198"/>
      <c r="AQ1242" s="199"/>
      <c r="AR1242" s="199"/>
      <c r="AS1242" s="199"/>
      <c r="AT1242" s="199"/>
      <c r="AU1242" s="199"/>
      <c r="AV1242" s="199"/>
      <c r="AW1242" s="198"/>
      <c r="AX1242" s="198"/>
      <c r="AY1242" s="198"/>
      <c r="AZ1242" s="198"/>
      <c r="BA1242" s="198"/>
      <c r="BB1242" s="198"/>
      <c r="BC1242" s="198"/>
      <c r="BD1242" s="198"/>
      <c r="BE1242" s="198"/>
      <c r="BF1242" s="198"/>
      <c r="BG1242" s="198"/>
    </row>
    <row r="1243" spans="1:59" ht="12.75" customHeight="1" x14ac:dyDescent="0.2">
      <c r="A1243" s="198"/>
      <c r="B1243" s="198"/>
      <c r="C1243" s="198"/>
      <c r="D1243" s="198"/>
      <c r="E1243" s="198"/>
      <c r="F1243" s="198"/>
      <c r="G1243" s="198"/>
      <c r="H1243" s="198"/>
      <c r="I1243" s="198"/>
      <c r="J1243" s="198"/>
      <c r="K1243" s="198"/>
      <c r="L1243" s="198"/>
      <c r="M1243" s="198"/>
      <c r="N1243" s="198"/>
      <c r="O1243" s="198"/>
      <c r="P1243" s="198"/>
      <c r="Q1243" s="198"/>
      <c r="R1243" s="198"/>
      <c r="S1243" s="198"/>
      <c r="T1243" s="198"/>
      <c r="U1243" s="198"/>
      <c r="V1243" s="198"/>
      <c r="W1243" s="198"/>
      <c r="X1243" s="198"/>
      <c r="Y1243" s="198"/>
      <c r="Z1243" s="198"/>
      <c r="AA1243" s="198"/>
      <c r="AB1243" s="198"/>
      <c r="AC1243" s="198"/>
      <c r="AD1243" s="198"/>
      <c r="AE1243" s="198"/>
      <c r="AF1243" s="198"/>
      <c r="AG1243" s="198"/>
      <c r="AH1243" s="198"/>
      <c r="AI1243" s="198"/>
      <c r="AJ1243" s="198"/>
      <c r="AK1243" s="198"/>
      <c r="AL1243" s="198"/>
      <c r="AM1243" s="198"/>
      <c r="AN1243" s="198"/>
      <c r="AO1243" s="198"/>
      <c r="AP1243" s="198"/>
      <c r="AQ1243" s="199"/>
      <c r="AR1243" s="199"/>
      <c r="AS1243" s="199"/>
      <c r="AT1243" s="199"/>
      <c r="AU1243" s="199"/>
      <c r="AV1243" s="199"/>
      <c r="AW1243" s="198"/>
      <c r="AX1243" s="198"/>
      <c r="AY1243" s="198"/>
      <c r="AZ1243" s="198"/>
      <c r="BA1243" s="198"/>
      <c r="BB1243" s="198"/>
      <c r="BC1243" s="198"/>
      <c r="BD1243" s="198"/>
      <c r="BE1243" s="198"/>
      <c r="BF1243" s="198"/>
      <c r="BG1243" s="198"/>
    </row>
    <row r="1244" spans="1:59" ht="12.75" customHeight="1" x14ac:dyDescent="0.2">
      <c r="A1244" s="198"/>
      <c r="B1244" s="198"/>
      <c r="C1244" s="198"/>
      <c r="D1244" s="198"/>
      <c r="E1244" s="198"/>
      <c r="F1244" s="198"/>
      <c r="G1244" s="198"/>
      <c r="H1244" s="198"/>
      <c r="I1244" s="198"/>
      <c r="J1244" s="198"/>
      <c r="K1244" s="198"/>
      <c r="L1244" s="198"/>
      <c r="M1244" s="198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8"/>
      <c r="AA1244" s="198"/>
      <c r="AB1244" s="198"/>
      <c r="AC1244" s="198"/>
      <c r="AD1244" s="198"/>
      <c r="AE1244" s="198"/>
      <c r="AF1244" s="198"/>
      <c r="AG1244" s="198"/>
      <c r="AH1244" s="198"/>
      <c r="AI1244" s="198"/>
      <c r="AJ1244" s="198"/>
      <c r="AK1244" s="198"/>
      <c r="AL1244" s="198"/>
      <c r="AM1244" s="198"/>
      <c r="AN1244" s="198"/>
      <c r="AO1244" s="198"/>
      <c r="AP1244" s="198"/>
      <c r="AQ1244" s="199"/>
      <c r="AR1244" s="199"/>
      <c r="AS1244" s="199"/>
      <c r="AT1244" s="199"/>
      <c r="AU1244" s="199"/>
      <c r="AV1244" s="199"/>
      <c r="AW1244" s="198"/>
      <c r="AX1244" s="198"/>
      <c r="AY1244" s="198"/>
      <c r="AZ1244" s="198"/>
      <c r="BA1244" s="198"/>
      <c r="BB1244" s="198"/>
      <c r="BC1244" s="198"/>
      <c r="BD1244" s="198"/>
      <c r="BE1244" s="198"/>
      <c r="BF1244" s="198"/>
      <c r="BG1244" s="198"/>
    </row>
    <row r="1245" spans="1:59" ht="12.75" customHeight="1" x14ac:dyDescent="0.2">
      <c r="A1245" s="198"/>
      <c r="B1245" s="198"/>
      <c r="C1245" s="198"/>
      <c r="D1245" s="198"/>
      <c r="E1245" s="198"/>
      <c r="F1245" s="198"/>
      <c r="G1245" s="198"/>
      <c r="H1245" s="198"/>
      <c r="I1245" s="198"/>
      <c r="J1245" s="198"/>
      <c r="K1245" s="198"/>
      <c r="L1245" s="198"/>
      <c r="M1245" s="198"/>
      <c r="N1245" s="198"/>
      <c r="O1245" s="198"/>
      <c r="P1245" s="198"/>
      <c r="Q1245" s="198"/>
      <c r="R1245" s="198"/>
      <c r="S1245" s="198"/>
      <c r="T1245" s="198"/>
      <c r="U1245" s="198"/>
      <c r="V1245" s="198"/>
      <c r="W1245" s="198"/>
      <c r="X1245" s="198"/>
      <c r="Y1245" s="198"/>
      <c r="Z1245" s="198"/>
      <c r="AA1245" s="198"/>
      <c r="AB1245" s="198"/>
      <c r="AC1245" s="198"/>
      <c r="AD1245" s="198"/>
      <c r="AE1245" s="198"/>
      <c r="AF1245" s="198"/>
      <c r="AG1245" s="198"/>
      <c r="AH1245" s="198"/>
      <c r="AI1245" s="198"/>
      <c r="AJ1245" s="198"/>
      <c r="AK1245" s="198"/>
      <c r="AL1245" s="198"/>
      <c r="AM1245" s="198"/>
      <c r="AN1245" s="198"/>
      <c r="AO1245" s="198"/>
      <c r="AP1245" s="198"/>
      <c r="AQ1245" s="199"/>
      <c r="AR1245" s="199"/>
      <c r="AS1245" s="199"/>
      <c r="AT1245" s="199"/>
      <c r="AU1245" s="199"/>
      <c r="AV1245" s="199"/>
      <c r="AW1245" s="198"/>
      <c r="AX1245" s="198"/>
      <c r="AY1245" s="198"/>
      <c r="AZ1245" s="198"/>
      <c r="BA1245" s="198"/>
      <c r="BB1245" s="198"/>
      <c r="BC1245" s="198"/>
      <c r="BD1245" s="198"/>
      <c r="BE1245" s="198"/>
      <c r="BF1245" s="198"/>
      <c r="BG1245" s="198"/>
    </row>
    <row r="1246" spans="1:59" ht="12.75" customHeight="1" x14ac:dyDescent="0.2">
      <c r="A1246" s="198"/>
      <c r="B1246" s="198"/>
      <c r="C1246" s="198"/>
      <c r="D1246" s="198"/>
      <c r="E1246" s="198"/>
      <c r="F1246" s="198"/>
      <c r="G1246" s="198"/>
      <c r="H1246" s="198"/>
      <c r="I1246" s="198"/>
      <c r="J1246" s="198"/>
      <c r="K1246" s="198"/>
      <c r="L1246" s="198"/>
      <c r="M1246" s="198"/>
      <c r="N1246" s="198"/>
      <c r="O1246" s="198"/>
      <c r="P1246" s="198"/>
      <c r="Q1246" s="198"/>
      <c r="R1246" s="198"/>
      <c r="S1246" s="198"/>
      <c r="T1246" s="198"/>
      <c r="U1246" s="198"/>
      <c r="V1246" s="198"/>
      <c r="W1246" s="198"/>
      <c r="X1246" s="198"/>
      <c r="Y1246" s="198"/>
      <c r="Z1246" s="198"/>
      <c r="AA1246" s="198"/>
      <c r="AB1246" s="198"/>
      <c r="AC1246" s="198"/>
      <c r="AD1246" s="198"/>
      <c r="AE1246" s="198"/>
      <c r="AF1246" s="198"/>
      <c r="AG1246" s="198"/>
      <c r="AH1246" s="198"/>
      <c r="AI1246" s="198"/>
      <c r="AJ1246" s="198"/>
      <c r="AK1246" s="198"/>
      <c r="AL1246" s="198"/>
      <c r="AM1246" s="198"/>
      <c r="AN1246" s="198"/>
      <c r="AO1246" s="198"/>
      <c r="AP1246" s="198"/>
      <c r="AQ1246" s="199"/>
      <c r="AR1246" s="199"/>
      <c r="AS1246" s="199"/>
      <c r="AT1246" s="199"/>
      <c r="AU1246" s="199"/>
      <c r="AV1246" s="199"/>
      <c r="AW1246" s="198"/>
      <c r="AX1246" s="198"/>
      <c r="AY1246" s="198"/>
      <c r="AZ1246" s="198"/>
      <c r="BA1246" s="198"/>
      <c r="BB1246" s="198"/>
      <c r="BC1246" s="198"/>
      <c r="BD1246" s="198"/>
      <c r="BE1246" s="198"/>
      <c r="BF1246" s="198"/>
      <c r="BG1246" s="198"/>
    </row>
    <row r="1247" spans="1:59" ht="12.75" customHeight="1" x14ac:dyDescent="0.2">
      <c r="A1247" s="198"/>
      <c r="B1247" s="198"/>
      <c r="C1247" s="198"/>
      <c r="D1247" s="198"/>
      <c r="E1247" s="198"/>
      <c r="F1247" s="198"/>
      <c r="G1247" s="198"/>
      <c r="H1247" s="198"/>
      <c r="I1247" s="198"/>
      <c r="J1247" s="198"/>
      <c r="K1247" s="198"/>
      <c r="L1247" s="198"/>
      <c r="M1247" s="198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9"/>
      <c r="AR1247" s="199"/>
      <c r="AS1247" s="199"/>
      <c r="AT1247" s="199"/>
      <c r="AU1247" s="199"/>
      <c r="AV1247" s="199"/>
      <c r="AW1247" s="198"/>
      <c r="AX1247" s="198"/>
      <c r="AY1247" s="198"/>
      <c r="AZ1247" s="198"/>
      <c r="BA1247" s="198"/>
      <c r="BB1247" s="198"/>
      <c r="BC1247" s="198"/>
      <c r="BD1247" s="198"/>
      <c r="BE1247" s="198"/>
      <c r="BF1247" s="198"/>
      <c r="BG1247" s="198"/>
    </row>
    <row r="1248" spans="1:59" ht="12.75" customHeight="1" x14ac:dyDescent="0.2">
      <c r="A1248" s="198"/>
      <c r="B1248" s="198"/>
      <c r="C1248" s="198"/>
      <c r="D1248" s="198"/>
      <c r="E1248" s="198"/>
      <c r="F1248" s="198"/>
      <c r="G1248" s="198"/>
      <c r="H1248" s="198"/>
      <c r="I1248" s="198"/>
      <c r="J1248" s="198"/>
      <c r="K1248" s="198"/>
      <c r="L1248" s="198"/>
      <c r="M1248" s="198"/>
      <c r="N1248" s="198"/>
      <c r="O1248" s="198"/>
      <c r="P1248" s="198"/>
      <c r="Q1248" s="198"/>
      <c r="R1248" s="198"/>
      <c r="S1248" s="198"/>
      <c r="T1248" s="198"/>
      <c r="U1248" s="198"/>
      <c r="V1248" s="198"/>
      <c r="W1248" s="198"/>
      <c r="X1248" s="198"/>
      <c r="Y1248" s="198"/>
      <c r="Z1248" s="198"/>
      <c r="AA1248" s="198"/>
      <c r="AB1248" s="198"/>
      <c r="AC1248" s="198"/>
      <c r="AD1248" s="198"/>
      <c r="AE1248" s="198"/>
      <c r="AF1248" s="198"/>
      <c r="AG1248" s="198"/>
      <c r="AH1248" s="198"/>
      <c r="AI1248" s="198"/>
      <c r="AJ1248" s="198"/>
      <c r="AK1248" s="198"/>
      <c r="AL1248" s="198"/>
      <c r="AM1248" s="198"/>
      <c r="AN1248" s="198"/>
      <c r="AO1248" s="198"/>
      <c r="AP1248" s="198"/>
      <c r="AQ1248" s="199"/>
      <c r="AR1248" s="199"/>
      <c r="AS1248" s="199"/>
      <c r="AT1248" s="199"/>
      <c r="AU1248" s="199"/>
      <c r="AV1248" s="199"/>
      <c r="AW1248" s="198"/>
      <c r="AX1248" s="198"/>
      <c r="AY1248" s="198"/>
      <c r="AZ1248" s="198"/>
      <c r="BA1248" s="198"/>
      <c r="BB1248" s="198"/>
      <c r="BC1248" s="198"/>
      <c r="BD1248" s="198"/>
      <c r="BE1248" s="198"/>
      <c r="BF1248" s="198"/>
      <c r="BG1248" s="198"/>
    </row>
    <row r="1249" spans="1:59" ht="12.75" customHeight="1" x14ac:dyDescent="0.2">
      <c r="A1249" s="198"/>
      <c r="B1249" s="198"/>
      <c r="C1249" s="198"/>
      <c r="D1249" s="198"/>
      <c r="E1249" s="198"/>
      <c r="F1249" s="198"/>
      <c r="G1249" s="198"/>
      <c r="H1249" s="198"/>
      <c r="I1249" s="198"/>
      <c r="J1249" s="198"/>
      <c r="K1249" s="198"/>
      <c r="L1249" s="198"/>
      <c r="M1249" s="198"/>
      <c r="N1249" s="198"/>
      <c r="O1249" s="198"/>
      <c r="P1249" s="198"/>
      <c r="Q1249" s="198"/>
      <c r="R1249" s="198"/>
      <c r="S1249" s="198"/>
      <c r="T1249" s="198"/>
      <c r="U1249" s="198"/>
      <c r="V1249" s="198"/>
      <c r="W1249" s="198"/>
      <c r="X1249" s="198"/>
      <c r="Y1249" s="198"/>
      <c r="Z1249" s="198"/>
      <c r="AA1249" s="198"/>
      <c r="AB1249" s="198"/>
      <c r="AC1249" s="198"/>
      <c r="AD1249" s="198"/>
      <c r="AE1249" s="198"/>
      <c r="AF1249" s="198"/>
      <c r="AG1249" s="198"/>
      <c r="AH1249" s="198"/>
      <c r="AI1249" s="198"/>
      <c r="AJ1249" s="198"/>
      <c r="AK1249" s="198"/>
      <c r="AL1249" s="198"/>
      <c r="AM1249" s="198"/>
      <c r="AN1249" s="198"/>
      <c r="AO1249" s="198"/>
      <c r="AP1249" s="198"/>
      <c r="AQ1249" s="199"/>
      <c r="AR1249" s="199"/>
      <c r="AS1249" s="199"/>
      <c r="AT1249" s="199"/>
      <c r="AU1249" s="199"/>
      <c r="AV1249" s="199"/>
      <c r="AW1249" s="198"/>
      <c r="AX1249" s="198"/>
      <c r="AY1249" s="198"/>
      <c r="AZ1249" s="198"/>
      <c r="BA1249" s="198"/>
      <c r="BB1249" s="198"/>
      <c r="BC1249" s="198"/>
      <c r="BD1249" s="198"/>
      <c r="BE1249" s="198"/>
      <c r="BF1249" s="198"/>
      <c r="BG1249" s="198"/>
    </row>
    <row r="1250" spans="1:59" ht="12.75" customHeight="1" x14ac:dyDescent="0.2">
      <c r="A1250" s="198"/>
      <c r="B1250" s="198"/>
      <c r="C1250" s="198"/>
      <c r="D1250" s="198"/>
      <c r="E1250" s="198"/>
      <c r="F1250" s="198"/>
      <c r="G1250" s="198"/>
      <c r="H1250" s="198"/>
      <c r="I1250" s="198"/>
      <c r="J1250" s="198"/>
      <c r="K1250" s="198"/>
      <c r="L1250" s="198"/>
      <c r="M1250" s="198"/>
      <c r="N1250" s="198"/>
      <c r="O1250" s="198"/>
      <c r="P1250" s="198"/>
      <c r="Q1250" s="198"/>
      <c r="R1250" s="198"/>
      <c r="S1250" s="198"/>
      <c r="T1250" s="198"/>
      <c r="U1250" s="198"/>
      <c r="V1250" s="198"/>
      <c r="W1250" s="198"/>
      <c r="X1250" s="198"/>
      <c r="Y1250" s="198"/>
      <c r="Z1250" s="198"/>
      <c r="AA1250" s="198"/>
      <c r="AB1250" s="198"/>
      <c r="AC1250" s="198"/>
      <c r="AD1250" s="198"/>
      <c r="AE1250" s="198"/>
      <c r="AF1250" s="198"/>
      <c r="AG1250" s="198"/>
      <c r="AH1250" s="198"/>
      <c r="AI1250" s="198"/>
      <c r="AJ1250" s="198"/>
      <c r="AK1250" s="198"/>
      <c r="AL1250" s="198"/>
      <c r="AM1250" s="198"/>
      <c r="AN1250" s="198"/>
      <c r="AO1250" s="198"/>
      <c r="AP1250" s="198"/>
      <c r="AQ1250" s="199"/>
      <c r="AR1250" s="199"/>
      <c r="AS1250" s="199"/>
      <c r="AT1250" s="199"/>
      <c r="AU1250" s="199"/>
      <c r="AV1250" s="199"/>
      <c r="AW1250" s="198"/>
      <c r="AX1250" s="198"/>
      <c r="AY1250" s="198"/>
      <c r="AZ1250" s="198"/>
      <c r="BA1250" s="198"/>
      <c r="BB1250" s="198"/>
      <c r="BC1250" s="198"/>
      <c r="BD1250" s="198"/>
      <c r="BE1250" s="198"/>
      <c r="BF1250" s="198"/>
      <c r="BG1250" s="198"/>
    </row>
    <row r="1251" spans="1:59" ht="12.75" customHeight="1" x14ac:dyDescent="0.2">
      <c r="A1251" s="198"/>
      <c r="B1251" s="198"/>
      <c r="C1251" s="198"/>
      <c r="D1251" s="198"/>
      <c r="E1251" s="198"/>
      <c r="F1251" s="198"/>
      <c r="G1251" s="198"/>
      <c r="H1251" s="198"/>
      <c r="I1251" s="198"/>
      <c r="J1251" s="198"/>
      <c r="K1251" s="198"/>
      <c r="L1251" s="198"/>
      <c r="M1251" s="198"/>
      <c r="N1251" s="198"/>
      <c r="O1251" s="198"/>
      <c r="P1251" s="198"/>
      <c r="Q1251" s="198"/>
      <c r="R1251" s="198"/>
      <c r="S1251" s="198"/>
      <c r="T1251" s="198"/>
      <c r="U1251" s="198"/>
      <c r="V1251" s="198"/>
      <c r="W1251" s="198"/>
      <c r="X1251" s="198"/>
      <c r="Y1251" s="198"/>
      <c r="Z1251" s="198"/>
      <c r="AA1251" s="198"/>
      <c r="AB1251" s="198"/>
      <c r="AC1251" s="198"/>
      <c r="AD1251" s="198"/>
      <c r="AE1251" s="198"/>
      <c r="AF1251" s="198"/>
      <c r="AG1251" s="198"/>
      <c r="AH1251" s="198"/>
      <c r="AI1251" s="198"/>
      <c r="AJ1251" s="198"/>
      <c r="AK1251" s="198"/>
      <c r="AL1251" s="198"/>
      <c r="AM1251" s="198"/>
      <c r="AN1251" s="198"/>
      <c r="AO1251" s="198"/>
      <c r="AP1251" s="198"/>
      <c r="AQ1251" s="199"/>
      <c r="AR1251" s="199"/>
      <c r="AS1251" s="199"/>
      <c r="AT1251" s="199"/>
      <c r="AU1251" s="199"/>
      <c r="AV1251" s="199"/>
      <c r="AW1251" s="198"/>
      <c r="AX1251" s="198"/>
      <c r="AY1251" s="198"/>
      <c r="AZ1251" s="198"/>
      <c r="BA1251" s="198"/>
      <c r="BB1251" s="198"/>
      <c r="BC1251" s="198"/>
      <c r="BD1251" s="198"/>
      <c r="BE1251" s="198"/>
      <c r="BF1251" s="198"/>
      <c r="BG1251" s="198"/>
    </row>
    <row r="1252" spans="1:59" ht="12.75" customHeight="1" x14ac:dyDescent="0.2">
      <c r="A1252" s="198"/>
      <c r="B1252" s="198"/>
      <c r="C1252" s="198"/>
      <c r="D1252" s="198"/>
      <c r="E1252" s="198"/>
      <c r="F1252" s="198"/>
      <c r="G1252" s="198"/>
      <c r="H1252" s="198"/>
      <c r="I1252" s="198"/>
      <c r="J1252" s="198"/>
      <c r="K1252" s="198"/>
      <c r="L1252" s="198"/>
      <c r="M1252" s="198"/>
      <c r="N1252" s="198"/>
      <c r="O1252" s="198"/>
      <c r="P1252" s="198"/>
      <c r="Q1252" s="198"/>
      <c r="R1252" s="198"/>
      <c r="S1252" s="198"/>
      <c r="T1252" s="198"/>
      <c r="U1252" s="198"/>
      <c r="V1252" s="198"/>
      <c r="W1252" s="198"/>
      <c r="X1252" s="198"/>
      <c r="Y1252" s="198"/>
      <c r="Z1252" s="198"/>
      <c r="AA1252" s="198"/>
      <c r="AB1252" s="198"/>
      <c r="AC1252" s="198"/>
      <c r="AD1252" s="198"/>
      <c r="AE1252" s="198"/>
      <c r="AF1252" s="198"/>
      <c r="AG1252" s="198"/>
      <c r="AH1252" s="198"/>
      <c r="AI1252" s="198"/>
      <c r="AJ1252" s="198"/>
      <c r="AK1252" s="198"/>
      <c r="AL1252" s="198"/>
      <c r="AM1252" s="198"/>
      <c r="AN1252" s="198"/>
      <c r="AO1252" s="198"/>
      <c r="AP1252" s="198"/>
      <c r="AQ1252" s="199"/>
      <c r="AR1252" s="199"/>
      <c r="AS1252" s="199"/>
      <c r="AT1252" s="199"/>
      <c r="AU1252" s="199"/>
      <c r="AV1252" s="199"/>
      <c r="AW1252" s="198"/>
      <c r="AX1252" s="198"/>
      <c r="AY1252" s="198"/>
      <c r="AZ1252" s="198"/>
      <c r="BA1252" s="198"/>
      <c r="BB1252" s="198"/>
      <c r="BC1252" s="198"/>
      <c r="BD1252" s="198"/>
      <c r="BE1252" s="198"/>
      <c r="BF1252" s="198"/>
      <c r="BG1252" s="198"/>
    </row>
    <row r="1253" spans="1:59" ht="12.75" customHeight="1" x14ac:dyDescent="0.2">
      <c r="A1253" s="198"/>
      <c r="B1253" s="198"/>
      <c r="C1253" s="198"/>
      <c r="D1253" s="198"/>
      <c r="E1253" s="198"/>
      <c r="F1253" s="198"/>
      <c r="G1253" s="198"/>
      <c r="H1253" s="198"/>
      <c r="I1253" s="198"/>
      <c r="J1253" s="198"/>
      <c r="K1253" s="198"/>
      <c r="L1253" s="198"/>
      <c r="M1253" s="198"/>
      <c r="N1253" s="198"/>
      <c r="O1253" s="198"/>
      <c r="P1253" s="198"/>
      <c r="Q1253" s="198"/>
      <c r="R1253" s="198"/>
      <c r="S1253" s="198"/>
      <c r="T1253" s="198"/>
      <c r="U1253" s="198"/>
      <c r="V1253" s="198"/>
      <c r="W1253" s="198"/>
      <c r="X1253" s="198"/>
      <c r="Y1253" s="198"/>
      <c r="Z1253" s="198"/>
      <c r="AA1253" s="198"/>
      <c r="AB1253" s="198"/>
      <c r="AC1253" s="198"/>
      <c r="AD1253" s="198"/>
      <c r="AE1253" s="198"/>
      <c r="AF1253" s="198"/>
      <c r="AG1253" s="198"/>
      <c r="AH1253" s="198"/>
      <c r="AI1253" s="198"/>
      <c r="AJ1253" s="198"/>
      <c r="AK1253" s="198"/>
      <c r="AL1253" s="198"/>
      <c r="AM1253" s="198"/>
      <c r="AN1253" s="198"/>
      <c r="AO1253" s="198"/>
      <c r="AP1253" s="198"/>
      <c r="AQ1253" s="199"/>
      <c r="AR1253" s="199"/>
      <c r="AS1253" s="199"/>
      <c r="AT1253" s="199"/>
      <c r="AU1253" s="199"/>
      <c r="AV1253" s="199"/>
      <c r="AW1253" s="198"/>
      <c r="AX1253" s="198"/>
      <c r="AY1253" s="198"/>
      <c r="AZ1253" s="198"/>
      <c r="BA1253" s="198"/>
      <c r="BB1253" s="198"/>
      <c r="BC1253" s="198"/>
      <c r="BD1253" s="198"/>
      <c r="BE1253" s="198"/>
      <c r="BF1253" s="198"/>
      <c r="BG1253" s="198"/>
    </row>
    <row r="1254" spans="1:59" ht="12.75" customHeight="1" x14ac:dyDescent="0.2">
      <c r="A1254" s="198"/>
      <c r="B1254" s="198"/>
      <c r="C1254" s="198"/>
      <c r="D1254" s="198"/>
      <c r="E1254" s="198"/>
      <c r="F1254" s="198"/>
      <c r="G1254" s="198"/>
      <c r="H1254" s="198"/>
      <c r="I1254" s="198"/>
      <c r="J1254" s="198"/>
      <c r="K1254" s="198"/>
      <c r="L1254" s="198"/>
      <c r="M1254" s="198"/>
      <c r="N1254" s="198"/>
      <c r="O1254" s="198"/>
      <c r="P1254" s="198"/>
      <c r="Q1254" s="198"/>
      <c r="R1254" s="198"/>
      <c r="S1254" s="198"/>
      <c r="T1254" s="198"/>
      <c r="U1254" s="198"/>
      <c r="V1254" s="198"/>
      <c r="W1254" s="198"/>
      <c r="X1254" s="198"/>
      <c r="Y1254" s="198"/>
      <c r="Z1254" s="198"/>
      <c r="AA1254" s="198"/>
      <c r="AB1254" s="198"/>
      <c r="AC1254" s="198"/>
      <c r="AD1254" s="198"/>
      <c r="AE1254" s="198"/>
      <c r="AF1254" s="198"/>
      <c r="AG1254" s="198"/>
      <c r="AH1254" s="198"/>
      <c r="AI1254" s="198"/>
      <c r="AJ1254" s="198"/>
      <c r="AK1254" s="198"/>
      <c r="AL1254" s="198"/>
      <c r="AM1254" s="198"/>
      <c r="AN1254" s="198"/>
      <c r="AO1254" s="198"/>
      <c r="AP1254" s="198"/>
      <c r="AQ1254" s="199"/>
      <c r="AR1254" s="199"/>
      <c r="AS1254" s="199"/>
      <c r="AT1254" s="199"/>
      <c r="AU1254" s="199"/>
      <c r="AV1254" s="199"/>
      <c r="AW1254" s="198"/>
      <c r="AX1254" s="198"/>
      <c r="AY1254" s="198"/>
      <c r="AZ1254" s="198"/>
      <c r="BA1254" s="198"/>
      <c r="BB1254" s="198"/>
      <c r="BC1254" s="198"/>
      <c r="BD1254" s="198"/>
      <c r="BE1254" s="198"/>
      <c r="BF1254" s="198"/>
      <c r="BG1254" s="198"/>
    </row>
    <row r="1255" spans="1:59" ht="12.75" customHeight="1" x14ac:dyDescent="0.2">
      <c r="A1255" s="198"/>
      <c r="B1255" s="198"/>
      <c r="C1255" s="198"/>
      <c r="D1255" s="198"/>
      <c r="E1255" s="198"/>
      <c r="F1255" s="198"/>
      <c r="G1255" s="198"/>
      <c r="H1255" s="198"/>
      <c r="I1255" s="198"/>
      <c r="J1255" s="198"/>
      <c r="K1255" s="198"/>
      <c r="L1255" s="198"/>
      <c r="M1255" s="198"/>
      <c r="N1255" s="198"/>
      <c r="O1255" s="198"/>
      <c r="P1255" s="198"/>
      <c r="Q1255" s="198"/>
      <c r="R1255" s="198"/>
      <c r="S1255" s="198"/>
      <c r="T1255" s="198"/>
      <c r="U1255" s="198"/>
      <c r="V1255" s="198"/>
      <c r="W1255" s="198"/>
      <c r="X1255" s="198"/>
      <c r="Y1255" s="198"/>
      <c r="Z1255" s="198"/>
      <c r="AA1255" s="198"/>
      <c r="AB1255" s="198"/>
      <c r="AC1255" s="198"/>
      <c r="AD1255" s="198"/>
      <c r="AE1255" s="198"/>
      <c r="AF1255" s="198"/>
      <c r="AG1255" s="198"/>
      <c r="AH1255" s="198"/>
      <c r="AI1255" s="198"/>
      <c r="AJ1255" s="198"/>
      <c r="AK1255" s="198"/>
      <c r="AL1255" s="198"/>
      <c r="AM1255" s="198"/>
      <c r="AN1255" s="198"/>
      <c r="AO1255" s="198"/>
      <c r="AP1255" s="198"/>
      <c r="AQ1255" s="199"/>
      <c r="AR1255" s="199"/>
      <c r="AS1255" s="199"/>
      <c r="AT1255" s="199"/>
      <c r="AU1255" s="199"/>
      <c r="AV1255" s="199"/>
      <c r="AW1255" s="198"/>
      <c r="AX1255" s="198"/>
      <c r="AY1255" s="198"/>
      <c r="AZ1255" s="198"/>
      <c r="BA1255" s="198"/>
      <c r="BB1255" s="198"/>
      <c r="BC1255" s="198"/>
      <c r="BD1255" s="198"/>
      <c r="BE1255" s="198"/>
      <c r="BF1255" s="198"/>
      <c r="BG1255" s="198"/>
    </row>
    <row r="1256" spans="1:59" ht="12.75" customHeight="1" x14ac:dyDescent="0.2">
      <c r="A1256" s="198"/>
      <c r="B1256" s="198"/>
      <c r="C1256" s="198"/>
      <c r="D1256" s="198"/>
      <c r="E1256" s="198"/>
      <c r="F1256" s="198"/>
      <c r="G1256" s="198"/>
      <c r="H1256" s="198"/>
      <c r="I1256" s="198"/>
      <c r="J1256" s="198"/>
      <c r="K1256" s="198"/>
      <c r="L1256" s="198"/>
      <c r="M1256" s="198"/>
      <c r="N1256" s="198"/>
      <c r="O1256" s="198"/>
      <c r="P1256" s="198"/>
      <c r="Q1256" s="198"/>
      <c r="R1256" s="198"/>
      <c r="S1256" s="198"/>
      <c r="T1256" s="198"/>
      <c r="U1256" s="198"/>
      <c r="V1256" s="198"/>
      <c r="W1256" s="198"/>
      <c r="X1256" s="198"/>
      <c r="Y1256" s="198"/>
      <c r="Z1256" s="198"/>
      <c r="AA1256" s="198"/>
      <c r="AB1256" s="198"/>
      <c r="AC1256" s="198"/>
      <c r="AD1256" s="198"/>
      <c r="AE1256" s="198"/>
      <c r="AF1256" s="198"/>
      <c r="AG1256" s="198"/>
      <c r="AH1256" s="198"/>
      <c r="AI1256" s="198"/>
      <c r="AJ1256" s="198"/>
      <c r="AK1256" s="198"/>
      <c r="AL1256" s="198"/>
      <c r="AM1256" s="198"/>
      <c r="AN1256" s="198"/>
      <c r="AO1256" s="198"/>
      <c r="AP1256" s="198"/>
      <c r="AQ1256" s="199"/>
      <c r="AR1256" s="199"/>
      <c r="AS1256" s="199"/>
      <c r="AT1256" s="199"/>
      <c r="AU1256" s="199"/>
      <c r="AV1256" s="199"/>
      <c r="AW1256" s="198"/>
      <c r="AX1256" s="198"/>
      <c r="AY1256" s="198"/>
      <c r="AZ1256" s="198"/>
      <c r="BA1256" s="198"/>
      <c r="BB1256" s="198"/>
      <c r="BC1256" s="198"/>
      <c r="BD1256" s="198"/>
      <c r="BE1256" s="198"/>
      <c r="BF1256" s="198"/>
      <c r="BG1256" s="198"/>
    </row>
    <row r="1257" spans="1:59" ht="12.75" customHeight="1" x14ac:dyDescent="0.2">
      <c r="A1257" s="198"/>
      <c r="B1257" s="198"/>
      <c r="C1257" s="198"/>
      <c r="D1257" s="198"/>
      <c r="E1257" s="198"/>
      <c r="F1257" s="198"/>
      <c r="G1257" s="198"/>
      <c r="H1257" s="198"/>
      <c r="I1257" s="198"/>
      <c r="J1257" s="198"/>
      <c r="K1257" s="198"/>
      <c r="L1257" s="198"/>
      <c r="M1257" s="198"/>
      <c r="N1257" s="198"/>
      <c r="O1257" s="198"/>
      <c r="P1257" s="198"/>
      <c r="Q1257" s="198"/>
      <c r="R1257" s="198"/>
      <c r="S1257" s="198"/>
      <c r="T1257" s="198"/>
      <c r="U1257" s="198"/>
      <c r="V1257" s="198"/>
      <c r="W1257" s="198"/>
      <c r="X1257" s="198"/>
      <c r="Y1257" s="198"/>
      <c r="Z1257" s="198"/>
      <c r="AA1257" s="198"/>
      <c r="AB1257" s="198"/>
      <c r="AC1257" s="198"/>
      <c r="AD1257" s="198"/>
      <c r="AE1257" s="198"/>
      <c r="AF1257" s="198"/>
      <c r="AG1257" s="198"/>
      <c r="AH1257" s="198"/>
      <c r="AI1257" s="198"/>
      <c r="AJ1257" s="198"/>
      <c r="AK1257" s="198"/>
      <c r="AL1257" s="198"/>
      <c r="AM1257" s="198"/>
      <c r="AN1257" s="198"/>
      <c r="AO1257" s="198"/>
      <c r="AP1257" s="198"/>
      <c r="AQ1257" s="199"/>
      <c r="AR1257" s="199"/>
      <c r="AS1257" s="199"/>
      <c r="AT1257" s="199"/>
      <c r="AU1257" s="199"/>
      <c r="AV1257" s="199"/>
      <c r="AW1257" s="198"/>
      <c r="AX1257" s="198"/>
      <c r="AY1257" s="198"/>
      <c r="AZ1257" s="198"/>
      <c r="BA1257" s="198"/>
      <c r="BB1257" s="198"/>
      <c r="BC1257" s="198"/>
      <c r="BD1257" s="198"/>
      <c r="BE1257" s="198"/>
      <c r="BF1257" s="198"/>
      <c r="BG1257" s="198"/>
    </row>
    <row r="1258" spans="1:59" ht="12.75" customHeight="1" x14ac:dyDescent="0.2">
      <c r="A1258" s="198"/>
      <c r="B1258" s="198"/>
      <c r="C1258" s="198"/>
      <c r="D1258" s="198"/>
      <c r="E1258" s="198"/>
      <c r="F1258" s="198"/>
      <c r="G1258" s="198"/>
      <c r="H1258" s="198"/>
      <c r="I1258" s="198"/>
      <c r="J1258" s="198"/>
      <c r="K1258" s="198"/>
      <c r="L1258" s="198"/>
      <c r="M1258" s="198"/>
      <c r="N1258" s="198"/>
      <c r="O1258" s="198"/>
      <c r="P1258" s="198"/>
      <c r="Q1258" s="198"/>
      <c r="R1258" s="198"/>
      <c r="S1258" s="198"/>
      <c r="T1258" s="198"/>
      <c r="U1258" s="198"/>
      <c r="V1258" s="198"/>
      <c r="W1258" s="198"/>
      <c r="X1258" s="198"/>
      <c r="Y1258" s="198"/>
      <c r="Z1258" s="198"/>
      <c r="AA1258" s="198"/>
      <c r="AB1258" s="198"/>
      <c r="AC1258" s="198"/>
      <c r="AD1258" s="198"/>
      <c r="AE1258" s="198"/>
      <c r="AF1258" s="198"/>
      <c r="AG1258" s="198"/>
      <c r="AH1258" s="198"/>
      <c r="AI1258" s="198"/>
      <c r="AJ1258" s="198"/>
      <c r="AK1258" s="198"/>
      <c r="AL1258" s="198"/>
      <c r="AM1258" s="198"/>
      <c r="AN1258" s="198"/>
      <c r="AO1258" s="198"/>
      <c r="AP1258" s="198"/>
      <c r="AQ1258" s="199"/>
      <c r="AR1258" s="199"/>
      <c r="AS1258" s="199"/>
      <c r="AT1258" s="199"/>
      <c r="AU1258" s="199"/>
      <c r="AV1258" s="199"/>
      <c r="AW1258" s="198"/>
      <c r="AX1258" s="198"/>
      <c r="AY1258" s="198"/>
      <c r="AZ1258" s="198"/>
      <c r="BA1258" s="198"/>
      <c r="BB1258" s="198"/>
      <c r="BC1258" s="198"/>
      <c r="BD1258" s="198"/>
      <c r="BE1258" s="198"/>
      <c r="BF1258" s="198"/>
      <c r="BG1258" s="198"/>
    </row>
    <row r="1259" spans="1:59" ht="12.75" customHeight="1" x14ac:dyDescent="0.2">
      <c r="A1259" s="198"/>
      <c r="B1259" s="198"/>
      <c r="C1259" s="198"/>
      <c r="D1259" s="198"/>
      <c r="E1259" s="198"/>
      <c r="F1259" s="198"/>
      <c r="G1259" s="198"/>
      <c r="H1259" s="198"/>
      <c r="I1259" s="198"/>
      <c r="J1259" s="198"/>
      <c r="K1259" s="198"/>
      <c r="L1259" s="198"/>
      <c r="M1259" s="198"/>
      <c r="N1259" s="198"/>
      <c r="O1259" s="198"/>
      <c r="P1259" s="198"/>
      <c r="Q1259" s="198"/>
      <c r="R1259" s="198"/>
      <c r="S1259" s="198"/>
      <c r="T1259" s="198"/>
      <c r="U1259" s="198"/>
      <c r="V1259" s="198"/>
      <c r="W1259" s="198"/>
      <c r="X1259" s="198"/>
      <c r="Y1259" s="198"/>
      <c r="Z1259" s="198"/>
      <c r="AA1259" s="198"/>
      <c r="AB1259" s="198"/>
      <c r="AC1259" s="198"/>
      <c r="AD1259" s="198"/>
      <c r="AE1259" s="198"/>
      <c r="AF1259" s="198"/>
      <c r="AG1259" s="198"/>
      <c r="AH1259" s="198"/>
      <c r="AI1259" s="198"/>
      <c r="AJ1259" s="198"/>
      <c r="AK1259" s="198"/>
      <c r="AL1259" s="198"/>
      <c r="AM1259" s="198"/>
      <c r="AN1259" s="198"/>
      <c r="AO1259" s="198"/>
      <c r="AP1259" s="198"/>
      <c r="AQ1259" s="199"/>
      <c r="AR1259" s="199"/>
      <c r="AS1259" s="199"/>
      <c r="AT1259" s="199"/>
      <c r="AU1259" s="199"/>
      <c r="AV1259" s="199"/>
      <c r="AW1259" s="198"/>
      <c r="AX1259" s="198"/>
      <c r="AY1259" s="198"/>
      <c r="AZ1259" s="198"/>
      <c r="BA1259" s="198"/>
      <c r="BB1259" s="198"/>
      <c r="BC1259" s="198"/>
      <c r="BD1259" s="198"/>
      <c r="BE1259" s="198"/>
      <c r="BF1259" s="198"/>
      <c r="BG1259" s="198"/>
    </row>
    <row r="1260" spans="1:59" ht="12.75" customHeight="1" x14ac:dyDescent="0.2">
      <c r="A1260" s="198"/>
      <c r="B1260" s="198"/>
      <c r="C1260" s="198"/>
      <c r="D1260" s="198"/>
      <c r="E1260" s="198"/>
      <c r="F1260" s="198"/>
      <c r="G1260" s="198"/>
      <c r="H1260" s="198"/>
      <c r="I1260" s="198"/>
      <c r="J1260" s="198"/>
      <c r="K1260" s="198"/>
      <c r="L1260" s="198"/>
      <c r="M1260" s="198"/>
      <c r="N1260" s="198"/>
      <c r="O1260" s="198"/>
      <c r="P1260" s="198"/>
      <c r="Q1260" s="198"/>
      <c r="R1260" s="198"/>
      <c r="S1260" s="198"/>
      <c r="T1260" s="198"/>
      <c r="U1260" s="198"/>
      <c r="V1260" s="198"/>
      <c r="W1260" s="198"/>
      <c r="X1260" s="198"/>
      <c r="Y1260" s="198"/>
      <c r="Z1260" s="198"/>
      <c r="AA1260" s="198"/>
      <c r="AB1260" s="198"/>
      <c r="AC1260" s="198"/>
      <c r="AD1260" s="198"/>
      <c r="AE1260" s="198"/>
      <c r="AF1260" s="198"/>
      <c r="AG1260" s="198"/>
      <c r="AH1260" s="198"/>
      <c r="AI1260" s="198"/>
      <c r="AJ1260" s="198"/>
      <c r="AK1260" s="198"/>
      <c r="AL1260" s="198"/>
      <c r="AM1260" s="198"/>
      <c r="AN1260" s="198"/>
      <c r="AO1260" s="198"/>
      <c r="AP1260" s="198"/>
      <c r="AQ1260" s="199"/>
      <c r="AR1260" s="199"/>
      <c r="AS1260" s="199"/>
      <c r="AT1260" s="199"/>
      <c r="AU1260" s="199"/>
      <c r="AV1260" s="199"/>
      <c r="AW1260" s="198"/>
      <c r="AX1260" s="198"/>
      <c r="AY1260" s="198"/>
      <c r="AZ1260" s="198"/>
      <c r="BA1260" s="198"/>
      <c r="BB1260" s="198"/>
      <c r="BC1260" s="198"/>
      <c r="BD1260" s="198"/>
      <c r="BE1260" s="198"/>
      <c r="BF1260" s="198"/>
      <c r="BG1260" s="198"/>
    </row>
    <row r="1261" spans="1:59" ht="12.75" customHeight="1" x14ac:dyDescent="0.2">
      <c r="A1261" s="198"/>
      <c r="B1261" s="198"/>
      <c r="C1261" s="198"/>
      <c r="D1261" s="198"/>
      <c r="E1261" s="198"/>
      <c r="F1261" s="198"/>
      <c r="G1261" s="198"/>
      <c r="H1261" s="198"/>
      <c r="I1261" s="198"/>
      <c r="J1261" s="198"/>
      <c r="K1261" s="198"/>
      <c r="L1261" s="198"/>
      <c r="M1261" s="198"/>
      <c r="N1261" s="198"/>
      <c r="O1261" s="198"/>
      <c r="P1261" s="198"/>
      <c r="Q1261" s="198"/>
      <c r="R1261" s="198"/>
      <c r="S1261" s="198"/>
      <c r="T1261" s="198"/>
      <c r="U1261" s="198"/>
      <c r="V1261" s="198"/>
      <c r="W1261" s="198"/>
      <c r="X1261" s="198"/>
      <c r="Y1261" s="198"/>
      <c r="Z1261" s="198"/>
      <c r="AA1261" s="198"/>
      <c r="AB1261" s="198"/>
      <c r="AC1261" s="198"/>
      <c r="AD1261" s="198"/>
      <c r="AE1261" s="198"/>
      <c r="AF1261" s="198"/>
      <c r="AG1261" s="198"/>
      <c r="AH1261" s="198"/>
      <c r="AI1261" s="198"/>
      <c r="AJ1261" s="198"/>
      <c r="AK1261" s="198"/>
      <c r="AL1261" s="198"/>
      <c r="AM1261" s="198"/>
      <c r="AN1261" s="198"/>
      <c r="AO1261" s="198"/>
      <c r="AP1261" s="198"/>
      <c r="AQ1261" s="199"/>
      <c r="AR1261" s="199"/>
      <c r="AS1261" s="199"/>
      <c r="AT1261" s="199"/>
      <c r="AU1261" s="199"/>
      <c r="AV1261" s="199"/>
      <c r="AW1261" s="198"/>
      <c r="AX1261" s="198"/>
      <c r="AY1261" s="198"/>
      <c r="AZ1261" s="198"/>
      <c r="BA1261" s="198"/>
      <c r="BB1261" s="198"/>
      <c r="BC1261" s="198"/>
      <c r="BD1261" s="198"/>
      <c r="BE1261" s="198"/>
      <c r="BF1261" s="198"/>
      <c r="BG1261" s="198"/>
    </row>
    <row r="1262" spans="1:59" ht="12.75" customHeight="1" x14ac:dyDescent="0.2">
      <c r="A1262" s="198"/>
      <c r="B1262" s="198"/>
      <c r="C1262" s="198"/>
      <c r="D1262" s="198"/>
      <c r="E1262" s="198"/>
      <c r="F1262" s="198"/>
      <c r="G1262" s="198"/>
      <c r="H1262" s="198"/>
      <c r="I1262" s="198"/>
      <c r="J1262" s="198"/>
      <c r="K1262" s="198"/>
      <c r="L1262" s="198"/>
      <c r="M1262" s="198"/>
      <c r="N1262" s="198"/>
      <c r="O1262" s="198"/>
      <c r="P1262" s="198"/>
      <c r="Q1262" s="198"/>
      <c r="R1262" s="198"/>
      <c r="S1262" s="198"/>
      <c r="T1262" s="198"/>
      <c r="U1262" s="198"/>
      <c r="V1262" s="198"/>
      <c r="W1262" s="198"/>
      <c r="X1262" s="198"/>
      <c r="Y1262" s="198"/>
      <c r="Z1262" s="198"/>
      <c r="AA1262" s="198"/>
      <c r="AB1262" s="198"/>
      <c r="AC1262" s="198"/>
      <c r="AD1262" s="198"/>
      <c r="AE1262" s="198"/>
      <c r="AF1262" s="198"/>
      <c r="AG1262" s="198"/>
      <c r="AH1262" s="198"/>
      <c r="AI1262" s="198"/>
      <c r="AJ1262" s="198"/>
      <c r="AK1262" s="198"/>
      <c r="AL1262" s="198"/>
      <c r="AM1262" s="198"/>
      <c r="AN1262" s="198"/>
      <c r="AO1262" s="198"/>
      <c r="AP1262" s="198"/>
      <c r="AQ1262" s="199"/>
      <c r="AR1262" s="199"/>
      <c r="AS1262" s="199"/>
      <c r="AT1262" s="199"/>
      <c r="AU1262" s="199"/>
      <c r="AV1262" s="199"/>
      <c r="AW1262" s="198"/>
      <c r="AX1262" s="198"/>
      <c r="AY1262" s="198"/>
      <c r="AZ1262" s="198"/>
      <c r="BA1262" s="198"/>
      <c r="BB1262" s="198"/>
      <c r="BC1262" s="198"/>
      <c r="BD1262" s="198"/>
      <c r="BE1262" s="198"/>
      <c r="BF1262" s="198"/>
      <c r="BG1262" s="198"/>
    </row>
    <row r="1263" spans="1:59" ht="12.75" customHeight="1" x14ac:dyDescent="0.2">
      <c r="A1263" s="198"/>
      <c r="B1263" s="198"/>
      <c r="C1263" s="198"/>
      <c r="D1263" s="198"/>
      <c r="E1263" s="198"/>
      <c r="F1263" s="198"/>
      <c r="G1263" s="198"/>
      <c r="H1263" s="198"/>
      <c r="I1263" s="198"/>
      <c r="J1263" s="198"/>
      <c r="K1263" s="198"/>
      <c r="L1263" s="198"/>
      <c r="M1263" s="198"/>
      <c r="N1263" s="198"/>
      <c r="O1263" s="198"/>
      <c r="P1263" s="198"/>
      <c r="Q1263" s="198"/>
      <c r="R1263" s="198"/>
      <c r="S1263" s="198"/>
      <c r="T1263" s="198"/>
      <c r="U1263" s="198"/>
      <c r="V1263" s="198"/>
      <c r="W1263" s="198"/>
      <c r="X1263" s="198"/>
      <c r="Y1263" s="198"/>
      <c r="Z1263" s="198"/>
      <c r="AA1263" s="198"/>
      <c r="AB1263" s="198"/>
      <c r="AC1263" s="198"/>
      <c r="AD1263" s="198"/>
      <c r="AE1263" s="198"/>
      <c r="AF1263" s="198"/>
      <c r="AG1263" s="198"/>
      <c r="AH1263" s="198"/>
      <c r="AI1263" s="198"/>
      <c r="AJ1263" s="198"/>
      <c r="AK1263" s="198"/>
      <c r="AL1263" s="198"/>
      <c r="AM1263" s="198"/>
      <c r="AN1263" s="198"/>
      <c r="AO1263" s="198"/>
      <c r="AP1263" s="198"/>
      <c r="AQ1263" s="199"/>
      <c r="AR1263" s="199"/>
      <c r="AS1263" s="199"/>
      <c r="AT1263" s="199"/>
      <c r="AU1263" s="199"/>
      <c r="AV1263" s="199"/>
      <c r="AW1263" s="198"/>
      <c r="AX1263" s="198"/>
      <c r="AY1263" s="198"/>
      <c r="AZ1263" s="198"/>
      <c r="BA1263" s="198"/>
      <c r="BB1263" s="198"/>
      <c r="BC1263" s="198"/>
      <c r="BD1263" s="198"/>
      <c r="BE1263" s="198"/>
      <c r="BF1263" s="198"/>
      <c r="BG1263" s="198"/>
    </row>
    <row r="1264" spans="1:59" ht="12.75" customHeight="1" x14ac:dyDescent="0.2">
      <c r="A1264" s="198"/>
      <c r="B1264" s="198"/>
      <c r="C1264" s="198"/>
      <c r="D1264" s="198"/>
      <c r="E1264" s="198"/>
      <c r="F1264" s="198"/>
      <c r="G1264" s="198"/>
      <c r="H1264" s="198"/>
      <c r="I1264" s="198"/>
      <c r="J1264" s="198"/>
      <c r="K1264" s="198"/>
      <c r="L1264" s="198"/>
      <c r="M1264" s="198"/>
      <c r="N1264" s="198"/>
      <c r="O1264" s="198"/>
      <c r="P1264" s="198"/>
      <c r="Q1264" s="198"/>
      <c r="R1264" s="198"/>
      <c r="S1264" s="198"/>
      <c r="T1264" s="198"/>
      <c r="U1264" s="198"/>
      <c r="V1264" s="198"/>
      <c r="W1264" s="198"/>
      <c r="X1264" s="198"/>
      <c r="Y1264" s="198"/>
      <c r="Z1264" s="198"/>
      <c r="AA1264" s="198"/>
      <c r="AB1264" s="198"/>
      <c r="AC1264" s="198"/>
      <c r="AD1264" s="198"/>
      <c r="AE1264" s="198"/>
      <c r="AF1264" s="198"/>
      <c r="AG1264" s="198"/>
      <c r="AH1264" s="198"/>
      <c r="AI1264" s="198"/>
      <c r="AJ1264" s="198"/>
      <c r="AK1264" s="198"/>
      <c r="AL1264" s="198"/>
      <c r="AM1264" s="198"/>
      <c r="AN1264" s="198"/>
      <c r="AO1264" s="198"/>
      <c r="AP1264" s="198"/>
      <c r="AQ1264" s="199"/>
      <c r="AR1264" s="199"/>
      <c r="AS1264" s="199"/>
      <c r="AT1264" s="199"/>
      <c r="AU1264" s="199"/>
      <c r="AV1264" s="199"/>
      <c r="AW1264" s="198"/>
      <c r="AX1264" s="198"/>
      <c r="AY1264" s="198"/>
      <c r="AZ1264" s="198"/>
      <c r="BA1264" s="198"/>
      <c r="BB1264" s="198"/>
      <c r="BC1264" s="198"/>
      <c r="BD1264" s="198"/>
      <c r="BE1264" s="198"/>
      <c r="BF1264" s="198"/>
      <c r="BG1264" s="198"/>
    </row>
    <row r="1265" spans="1:59" ht="12.75" customHeight="1" x14ac:dyDescent="0.2">
      <c r="A1265" s="198"/>
      <c r="B1265" s="198"/>
      <c r="C1265" s="198"/>
      <c r="D1265" s="198"/>
      <c r="E1265" s="198"/>
      <c r="F1265" s="198"/>
      <c r="G1265" s="198"/>
      <c r="H1265" s="198"/>
      <c r="I1265" s="198"/>
      <c r="J1265" s="198"/>
      <c r="K1265" s="198"/>
      <c r="L1265" s="198"/>
      <c r="M1265" s="198"/>
      <c r="N1265" s="198"/>
      <c r="O1265" s="198"/>
      <c r="P1265" s="198"/>
      <c r="Q1265" s="198"/>
      <c r="R1265" s="198"/>
      <c r="S1265" s="198"/>
      <c r="T1265" s="198"/>
      <c r="U1265" s="198"/>
      <c r="V1265" s="198"/>
      <c r="W1265" s="198"/>
      <c r="X1265" s="198"/>
      <c r="Y1265" s="198"/>
      <c r="Z1265" s="198"/>
      <c r="AA1265" s="198"/>
      <c r="AB1265" s="198"/>
      <c r="AC1265" s="198"/>
      <c r="AD1265" s="198"/>
      <c r="AE1265" s="198"/>
      <c r="AF1265" s="198"/>
      <c r="AG1265" s="198"/>
      <c r="AH1265" s="198"/>
      <c r="AI1265" s="198"/>
      <c r="AJ1265" s="198"/>
      <c r="AK1265" s="198"/>
      <c r="AL1265" s="198"/>
      <c r="AM1265" s="198"/>
      <c r="AN1265" s="198"/>
      <c r="AO1265" s="198"/>
      <c r="AP1265" s="198"/>
      <c r="AQ1265" s="199"/>
      <c r="AR1265" s="199"/>
      <c r="AS1265" s="199"/>
      <c r="AT1265" s="199"/>
      <c r="AU1265" s="199"/>
      <c r="AV1265" s="199"/>
      <c r="AW1265" s="198"/>
      <c r="AX1265" s="198"/>
      <c r="AY1265" s="198"/>
      <c r="AZ1265" s="198"/>
      <c r="BA1265" s="198"/>
      <c r="BB1265" s="198"/>
      <c r="BC1265" s="198"/>
      <c r="BD1265" s="198"/>
      <c r="BE1265" s="198"/>
      <c r="BF1265" s="198"/>
      <c r="BG1265" s="198"/>
    </row>
    <row r="1266" spans="1:59" ht="12.75" customHeight="1" x14ac:dyDescent="0.2">
      <c r="A1266" s="198"/>
      <c r="B1266" s="198"/>
      <c r="C1266" s="198"/>
      <c r="D1266" s="198"/>
      <c r="E1266" s="198"/>
      <c r="F1266" s="198"/>
      <c r="G1266" s="198"/>
      <c r="H1266" s="198"/>
      <c r="I1266" s="198"/>
      <c r="J1266" s="198"/>
      <c r="K1266" s="198"/>
      <c r="L1266" s="198"/>
      <c r="M1266" s="198"/>
      <c r="N1266" s="198"/>
      <c r="O1266" s="198"/>
      <c r="P1266" s="198"/>
      <c r="Q1266" s="198"/>
      <c r="R1266" s="198"/>
      <c r="S1266" s="198"/>
      <c r="T1266" s="198"/>
      <c r="U1266" s="198"/>
      <c r="V1266" s="198"/>
      <c r="W1266" s="198"/>
      <c r="X1266" s="198"/>
      <c r="Y1266" s="198"/>
      <c r="Z1266" s="198"/>
      <c r="AA1266" s="198"/>
      <c r="AB1266" s="198"/>
      <c r="AC1266" s="198"/>
      <c r="AD1266" s="198"/>
      <c r="AE1266" s="198"/>
      <c r="AF1266" s="198"/>
      <c r="AG1266" s="198"/>
      <c r="AH1266" s="198"/>
      <c r="AI1266" s="198"/>
      <c r="AJ1266" s="198"/>
      <c r="AK1266" s="198"/>
      <c r="AL1266" s="198"/>
      <c r="AM1266" s="198"/>
      <c r="AN1266" s="198"/>
      <c r="AO1266" s="198"/>
      <c r="AP1266" s="198"/>
      <c r="AQ1266" s="199"/>
      <c r="AR1266" s="199"/>
      <c r="AS1266" s="199"/>
      <c r="AT1266" s="199"/>
      <c r="AU1266" s="199"/>
      <c r="AV1266" s="199"/>
      <c r="AW1266" s="198"/>
      <c r="AX1266" s="198"/>
      <c r="AY1266" s="198"/>
      <c r="AZ1266" s="198"/>
      <c r="BA1266" s="198"/>
      <c r="BB1266" s="198"/>
      <c r="BC1266" s="198"/>
      <c r="BD1266" s="198"/>
      <c r="BE1266" s="198"/>
      <c r="BF1266" s="198"/>
      <c r="BG1266" s="198"/>
    </row>
    <row r="1267" spans="1:59" ht="12.75" customHeight="1" x14ac:dyDescent="0.2">
      <c r="A1267" s="198"/>
      <c r="B1267" s="198"/>
      <c r="C1267" s="198"/>
      <c r="D1267" s="198"/>
      <c r="E1267" s="198"/>
      <c r="F1267" s="198"/>
      <c r="G1267" s="198"/>
      <c r="H1267" s="198"/>
      <c r="I1267" s="198"/>
      <c r="J1267" s="198"/>
      <c r="K1267" s="198"/>
      <c r="L1267" s="198"/>
      <c r="M1267" s="198"/>
      <c r="N1267" s="198"/>
      <c r="O1267" s="198"/>
      <c r="P1267" s="198"/>
      <c r="Q1267" s="198"/>
      <c r="R1267" s="198"/>
      <c r="S1267" s="198"/>
      <c r="T1267" s="198"/>
      <c r="U1267" s="198"/>
      <c r="V1267" s="198"/>
      <c r="W1267" s="198"/>
      <c r="X1267" s="198"/>
      <c r="Y1267" s="198"/>
      <c r="Z1267" s="198"/>
      <c r="AA1267" s="198"/>
      <c r="AB1267" s="198"/>
      <c r="AC1267" s="198"/>
      <c r="AD1267" s="198"/>
      <c r="AE1267" s="198"/>
      <c r="AF1267" s="198"/>
      <c r="AG1267" s="198"/>
      <c r="AH1267" s="198"/>
      <c r="AI1267" s="198"/>
      <c r="AJ1267" s="198"/>
      <c r="AK1267" s="198"/>
      <c r="AL1267" s="198"/>
      <c r="AM1267" s="198"/>
      <c r="AN1267" s="198"/>
      <c r="AO1267" s="198"/>
      <c r="AP1267" s="198"/>
      <c r="AQ1267" s="199"/>
      <c r="AR1267" s="199"/>
      <c r="AS1267" s="199"/>
      <c r="AT1267" s="199"/>
      <c r="AU1267" s="199"/>
      <c r="AV1267" s="199"/>
      <c r="AW1267" s="198"/>
      <c r="AX1267" s="198"/>
      <c r="AY1267" s="198"/>
      <c r="AZ1267" s="198"/>
      <c r="BA1267" s="198"/>
      <c r="BB1267" s="198"/>
      <c r="BC1267" s="198"/>
      <c r="BD1267" s="198"/>
      <c r="BE1267" s="198"/>
      <c r="BF1267" s="198"/>
      <c r="BG1267" s="198"/>
    </row>
    <row r="1268" spans="1:59" ht="12.75" customHeight="1" x14ac:dyDescent="0.2">
      <c r="A1268" s="198"/>
      <c r="B1268" s="198"/>
      <c r="C1268" s="198"/>
      <c r="D1268" s="198"/>
      <c r="E1268" s="198"/>
      <c r="F1268" s="198"/>
      <c r="G1268" s="198"/>
      <c r="H1268" s="198"/>
      <c r="I1268" s="198"/>
      <c r="J1268" s="198"/>
      <c r="K1268" s="198"/>
      <c r="L1268" s="198"/>
      <c r="M1268" s="198"/>
      <c r="N1268" s="198"/>
      <c r="O1268" s="198"/>
      <c r="P1268" s="198"/>
      <c r="Q1268" s="198"/>
      <c r="R1268" s="198"/>
      <c r="S1268" s="198"/>
      <c r="T1268" s="198"/>
      <c r="U1268" s="198"/>
      <c r="V1268" s="198"/>
      <c r="W1268" s="198"/>
      <c r="X1268" s="198"/>
      <c r="Y1268" s="198"/>
      <c r="Z1268" s="198"/>
      <c r="AA1268" s="198"/>
      <c r="AB1268" s="198"/>
      <c r="AC1268" s="198"/>
      <c r="AD1268" s="198"/>
      <c r="AE1268" s="198"/>
      <c r="AF1268" s="198"/>
      <c r="AG1268" s="198"/>
      <c r="AH1268" s="198"/>
      <c r="AI1268" s="198"/>
      <c r="AJ1268" s="198"/>
      <c r="AK1268" s="198"/>
      <c r="AL1268" s="198"/>
      <c r="AM1268" s="198"/>
      <c r="AN1268" s="198"/>
      <c r="AO1268" s="198"/>
      <c r="AP1268" s="198"/>
      <c r="AQ1268" s="199"/>
      <c r="AR1268" s="199"/>
      <c r="AS1268" s="199"/>
      <c r="AT1268" s="199"/>
      <c r="AU1268" s="199"/>
      <c r="AV1268" s="199"/>
      <c r="AW1268" s="198"/>
      <c r="AX1268" s="198"/>
      <c r="AY1268" s="198"/>
      <c r="AZ1268" s="198"/>
      <c r="BA1268" s="198"/>
      <c r="BB1268" s="198"/>
      <c r="BC1268" s="198"/>
      <c r="BD1268" s="198"/>
      <c r="BE1268" s="198"/>
      <c r="BF1268" s="198"/>
      <c r="BG1268" s="198"/>
    </row>
    <row r="1269" spans="1:59" ht="12.75" customHeight="1" x14ac:dyDescent="0.2">
      <c r="A1269" s="198"/>
      <c r="B1269" s="198"/>
      <c r="C1269" s="198"/>
      <c r="D1269" s="198"/>
      <c r="E1269" s="198"/>
      <c r="F1269" s="198"/>
      <c r="G1269" s="198"/>
      <c r="H1269" s="198"/>
      <c r="I1269" s="198"/>
      <c r="J1269" s="198"/>
      <c r="K1269" s="198"/>
      <c r="L1269" s="198"/>
      <c r="M1269" s="198"/>
      <c r="N1269" s="198"/>
      <c r="O1269" s="198"/>
      <c r="P1269" s="198"/>
      <c r="Q1269" s="198"/>
      <c r="R1269" s="198"/>
      <c r="S1269" s="198"/>
      <c r="T1269" s="198"/>
      <c r="U1269" s="198"/>
      <c r="V1269" s="198"/>
      <c r="W1269" s="198"/>
      <c r="X1269" s="198"/>
      <c r="Y1269" s="198"/>
      <c r="Z1269" s="198"/>
      <c r="AA1269" s="198"/>
      <c r="AB1269" s="198"/>
      <c r="AC1269" s="198"/>
      <c r="AD1269" s="198"/>
      <c r="AE1269" s="198"/>
      <c r="AF1269" s="198"/>
      <c r="AG1269" s="198"/>
      <c r="AH1269" s="198"/>
      <c r="AI1269" s="198"/>
      <c r="AJ1269" s="198"/>
      <c r="AK1269" s="198"/>
      <c r="AL1269" s="198"/>
      <c r="AM1269" s="198"/>
      <c r="AN1269" s="198"/>
      <c r="AO1269" s="198"/>
      <c r="AP1269" s="198"/>
      <c r="AQ1269" s="199"/>
      <c r="AR1269" s="199"/>
      <c r="AS1269" s="199"/>
      <c r="AT1269" s="199"/>
      <c r="AU1269" s="199"/>
      <c r="AV1269" s="199"/>
      <c r="AW1269" s="198"/>
      <c r="AX1269" s="198"/>
      <c r="AY1269" s="198"/>
      <c r="AZ1269" s="198"/>
      <c r="BA1269" s="198"/>
      <c r="BB1269" s="198"/>
      <c r="BC1269" s="198"/>
      <c r="BD1269" s="198"/>
      <c r="BE1269" s="198"/>
      <c r="BF1269" s="198"/>
      <c r="BG1269" s="198"/>
    </row>
    <row r="1270" spans="1:59" ht="12.75" customHeight="1" x14ac:dyDescent="0.2">
      <c r="A1270" s="198"/>
      <c r="B1270" s="198"/>
      <c r="C1270" s="198"/>
      <c r="D1270" s="198"/>
      <c r="E1270" s="198"/>
      <c r="F1270" s="198"/>
      <c r="G1270" s="198"/>
      <c r="H1270" s="198"/>
      <c r="I1270" s="198"/>
      <c r="J1270" s="198"/>
      <c r="K1270" s="198"/>
      <c r="L1270" s="198"/>
      <c r="M1270" s="198"/>
      <c r="N1270" s="198"/>
      <c r="O1270" s="198"/>
      <c r="P1270" s="198"/>
      <c r="Q1270" s="198"/>
      <c r="R1270" s="198"/>
      <c r="S1270" s="198"/>
      <c r="T1270" s="198"/>
      <c r="U1270" s="198"/>
      <c r="V1270" s="198"/>
      <c r="W1270" s="198"/>
      <c r="X1270" s="198"/>
      <c r="Y1270" s="198"/>
      <c r="Z1270" s="198"/>
      <c r="AA1270" s="198"/>
      <c r="AB1270" s="198"/>
      <c r="AC1270" s="198"/>
      <c r="AD1270" s="198"/>
      <c r="AE1270" s="198"/>
      <c r="AF1270" s="198"/>
      <c r="AG1270" s="198"/>
      <c r="AH1270" s="198"/>
      <c r="AI1270" s="198"/>
      <c r="AJ1270" s="198"/>
      <c r="AK1270" s="198"/>
      <c r="AL1270" s="198"/>
      <c r="AM1270" s="198"/>
      <c r="AN1270" s="198"/>
      <c r="AO1270" s="198"/>
      <c r="AP1270" s="198"/>
      <c r="AQ1270" s="199"/>
      <c r="AR1270" s="199"/>
      <c r="AS1270" s="199"/>
      <c r="AT1270" s="199"/>
      <c r="AU1270" s="199"/>
      <c r="AV1270" s="199"/>
      <c r="AW1270" s="198"/>
      <c r="AX1270" s="198"/>
      <c r="AY1270" s="198"/>
      <c r="AZ1270" s="198"/>
      <c r="BA1270" s="198"/>
      <c r="BB1270" s="198"/>
      <c r="BC1270" s="198"/>
      <c r="BD1270" s="198"/>
      <c r="BE1270" s="198"/>
      <c r="BF1270" s="198"/>
      <c r="BG1270" s="198"/>
    </row>
    <row r="1271" spans="1:59" ht="12.75" customHeight="1" x14ac:dyDescent="0.2">
      <c r="A1271" s="198"/>
      <c r="B1271" s="198"/>
      <c r="C1271" s="198"/>
      <c r="D1271" s="198"/>
      <c r="E1271" s="198"/>
      <c r="F1271" s="198"/>
      <c r="G1271" s="198"/>
      <c r="H1271" s="198"/>
      <c r="I1271" s="198"/>
      <c r="J1271" s="198"/>
      <c r="K1271" s="198"/>
      <c r="L1271" s="198"/>
      <c r="M1271" s="198"/>
      <c r="N1271" s="198"/>
      <c r="O1271" s="198"/>
      <c r="P1271" s="198"/>
      <c r="Q1271" s="198"/>
      <c r="R1271" s="198"/>
      <c r="S1271" s="198"/>
      <c r="T1271" s="198"/>
      <c r="U1271" s="198"/>
      <c r="V1271" s="198"/>
      <c r="W1271" s="198"/>
      <c r="X1271" s="198"/>
      <c r="Y1271" s="198"/>
      <c r="Z1271" s="198"/>
      <c r="AA1271" s="198"/>
      <c r="AB1271" s="198"/>
      <c r="AC1271" s="198"/>
      <c r="AD1271" s="198"/>
      <c r="AE1271" s="198"/>
      <c r="AF1271" s="198"/>
      <c r="AG1271" s="198"/>
      <c r="AH1271" s="198"/>
      <c r="AI1271" s="198"/>
      <c r="AJ1271" s="198"/>
      <c r="AK1271" s="198"/>
      <c r="AL1271" s="198"/>
      <c r="AM1271" s="198"/>
      <c r="AN1271" s="198"/>
      <c r="AO1271" s="198"/>
      <c r="AP1271" s="198"/>
      <c r="AQ1271" s="199"/>
      <c r="AR1271" s="199"/>
      <c r="AS1271" s="199"/>
      <c r="AT1271" s="199"/>
      <c r="AU1271" s="199"/>
      <c r="AV1271" s="199"/>
      <c r="AW1271" s="198"/>
      <c r="AX1271" s="198"/>
      <c r="AY1271" s="198"/>
      <c r="AZ1271" s="198"/>
      <c r="BA1271" s="198"/>
      <c r="BB1271" s="198"/>
      <c r="BC1271" s="198"/>
      <c r="BD1271" s="198"/>
      <c r="BE1271" s="198"/>
      <c r="BF1271" s="198"/>
      <c r="BG1271" s="198"/>
    </row>
    <row r="1272" spans="1:59" ht="12.75" customHeight="1" x14ac:dyDescent="0.2">
      <c r="A1272" s="198"/>
      <c r="B1272" s="198"/>
      <c r="C1272" s="198"/>
      <c r="D1272" s="198"/>
      <c r="E1272" s="198"/>
      <c r="F1272" s="198"/>
      <c r="G1272" s="198"/>
      <c r="H1272" s="198"/>
      <c r="I1272" s="198"/>
      <c r="J1272" s="198"/>
      <c r="K1272" s="198"/>
      <c r="L1272" s="198"/>
      <c r="M1272" s="198"/>
      <c r="N1272" s="198"/>
      <c r="O1272" s="198"/>
      <c r="P1272" s="198"/>
      <c r="Q1272" s="198"/>
      <c r="R1272" s="198"/>
      <c r="S1272" s="198"/>
      <c r="T1272" s="198"/>
      <c r="U1272" s="198"/>
      <c r="V1272" s="198"/>
      <c r="W1272" s="198"/>
      <c r="X1272" s="198"/>
      <c r="Y1272" s="198"/>
      <c r="Z1272" s="198"/>
      <c r="AA1272" s="198"/>
      <c r="AB1272" s="198"/>
      <c r="AC1272" s="198"/>
      <c r="AD1272" s="198"/>
      <c r="AE1272" s="198"/>
      <c r="AF1272" s="198"/>
      <c r="AG1272" s="198"/>
      <c r="AH1272" s="198"/>
      <c r="AI1272" s="198"/>
      <c r="AJ1272" s="198"/>
      <c r="AK1272" s="198"/>
      <c r="AL1272" s="198"/>
      <c r="AM1272" s="198"/>
      <c r="AN1272" s="198"/>
      <c r="AO1272" s="198"/>
      <c r="AP1272" s="198"/>
      <c r="AQ1272" s="199"/>
      <c r="AR1272" s="199"/>
      <c r="AS1272" s="199"/>
      <c r="AT1272" s="199"/>
      <c r="AU1272" s="199"/>
      <c r="AV1272" s="199"/>
      <c r="AW1272" s="198"/>
      <c r="AX1272" s="198"/>
      <c r="AY1272" s="198"/>
      <c r="AZ1272" s="198"/>
      <c r="BA1272" s="198"/>
      <c r="BB1272" s="198"/>
      <c r="BC1272" s="198"/>
      <c r="BD1272" s="198"/>
      <c r="BE1272" s="198"/>
      <c r="BF1272" s="198"/>
      <c r="BG1272" s="198"/>
    </row>
    <row r="1273" spans="1:59" ht="12.75" customHeight="1" x14ac:dyDescent="0.2">
      <c r="A1273" s="198"/>
      <c r="B1273" s="198"/>
      <c r="C1273" s="198"/>
      <c r="D1273" s="198"/>
      <c r="E1273" s="198"/>
      <c r="F1273" s="198"/>
      <c r="G1273" s="198"/>
      <c r="H1273" s="198"/>
      <c r="I1273" s="198"/>
      <c r="J1273" s="198"/>
      <c r="K1273" s="198"/>
      <c r="L1273" s="198"/>
      <c r="M1273" s="198"/>
      <c r="N1273" s="198"/>
      <c r="O1273" s="198"/>
      <c r="P1273" s="198"/>
      <c r="Q1273" s="198"/>
      <c r="R1273" s="198"/>
      <c r="S1273" s="198"/>
      <c r="T1273" s="198"/>
      <c r="U1273" s="198"/>
      <c r="V1273" s="198"/>
      <c r="W1273" s="198"/>
      <c r="X1273" s="198"/>
      <c r="Y1273" s="198"/>
      <c r="Z1273" s="198"/>
      <c r="AA1273" s="198"/>
      <c r="AB1273" s="198"/>
      <c r="AC1273" s="198"/>
      <c r="AD1273" s="198"/>
      <c r="AE1273" s="198"/>
      <c r="AF1273" s="198"/>
      <c r="AG1273" s="198"/>
      <c r="AH1273" s="198"/>
      <c r="AI1273" s="198"/>
      <c r="AJ1273" s="198"/>
      <c r="AK1273" s="198"/>
      <c r="AL1273" s="198"/>
      <c r="AM1273" s="198"/>
      <c r="AN1273" s="198"/>
      <c r="AO1273" s="198"/>
      <c r="AP1273" s="198"/>
      <c r="AQ1273" s="199"/>
      <c r="AR1273" s="199"/>
      <c r="AS1273" s="199"/>
      <c r="AT1273" s="199"/>
      <c r="AU1273" s="199"/>
      <c r="AV1273" s="199"/>
      <c r="AW1273" s="198"/>
      <c r="AX1273" s="198"/>
      <c r="AY1273" s="198"/>
      <c r="AZ1273" s="198"/>
      <c r="BA1273" s="198"/>
      <c r="BB1273" s="198"/>
      <c r="BC1273" s="198"/>
      <c r="BD1273" s="198"/>
      <c r="BE1273" s="198"/>
      <c r="BF1273" s="198"/>
      <c r="BG1273" s="198"/>
    </row>
    <row r="1274" spans="1:59" ht="12.75" customHeight="1" x14ac:dyDescent="0.2">
      <c r="A1274" s="198"/>
      <c r="B1274" s="198"/>
      <c r="C1274" s="198"/>
      <c r="D1274" s="198"/>
      <c r="E1274" s="198"/>
      <c r="F1274" s="198"/>
      <c r="G1274" s="198"/>
      <c r="H1274" s="198"/>
      <c r="I1274" s="198"/>
      <c r="J1274" s="198"/>
      <c r="K1274" s="198"/>
      <c r="L1274" s="198"/>
      <c r="M1274" s="198"/>
      <c r="N1274" s="198"/>
      <c r="O1274" s="198"/>
      <c r="P1274" s="198"/>
      <c r="Q1274" s="198"/>
      <c r="R1274" s="198"/>
      <c r="S1274" s="198"/>
      <c r="T1274" s="198"/>
      <c r="U1274" s="198"/>
      <c r="V1274" s="198"/>
      <c r="W1274" s="198"/>
      <c r="X1274" s="198"/>
      <c r="Y1274" s="198"/>
      <c r="Z1274" s="198"/>
      <c r="AA1274" s="198"/>
      <c r="AB1274" s="198"/>
      <c r="AC1274" s="198"/>
      <c r="AD1274" s="198"/>
      <c r="AE1274" s="198"/>
      <c r="AF1274" s="198"/>
      <c r="AG1274" s="198"/>
      <c r="AH1274" s="198"/>
      <c r="AI1274" s="198"/>
      <c r="AJ1274" s="198"/>
      <c r="AK1274" s="198"/>
      <c r="AL1274" s="198"/>
      <c r="AM1274" s="198"/>
      <c r="AN1274" s="198"/>
      <c r="AO1274" s="198"/>
      <c r="AP1274" s="198"/>
      <c r="AQ1274" s="199"/>
      <c r="AR1274" s="199"/>
      <c r="AS1274" s="199"/>
      <c r="AT1274" s="199"/>
      <c r="AU1274" s="199"/>
      <c r="AV1274" s="199"/>
      <c r="AW1274" s="198"/>
      <c r="AX1274" s="198"/>
      <c r="AY1274" s="198"/>
      <c r="AZ1274" s="198"/>
      <c r="BA1274" s="198"/>
      <c r="BB1274" s="198"/>
      <c r="BC1274" s="198"/>
      <c r="BD1274" s="198"/>
      <c r="BE1274" s="198"/>
      <c r="BF1274" s="198"/>
      <c r="BG1274" s="198"/>
    </row>
    <row r="1275" spans="1:59" ht="12.75" customHeight="1" x14ac:dyDescent="0.2">
      <c r="A1275" s="198"/>
      <c r="B1275" s="198"/>
      <c r="C1275" s="198"/>
      <c r="D1275" s="198"/>
      <c r="E1275" s="198"/>
      <c r="F1275" s="198"/>
      <c r="G1275" s="198"/>
      <c r="H1275" s="198"/>
      <c r="I1275" s="198"/>
      <c r="J1275" s="198"/>
      <c r="K1275" s="198"/>
      <c r="L1275" s="198"/>
      <c r="M1275" s="198"/>
      <c r="N1275" s="198"/>
      <c r="O1275" s="198"/>
      <c r="P1275" s="198"/>
      <c r="Q1275" s="198"/>
      <c r="R1275" s="198"/>
      <c r="S1275" s="198"/>
      <c r="T1275" s="198"/>
      <c r="U1275" s="198"/>
      <c r="V1275" s="198"/>
      <c r="W1275" s="198"/>
      <c r="X1275" s="198"/>
      <c r="Y1275" s="198"/>
      <c r="Z1275" s="198"/>
      <c r="AA1275" s="198"/>
      <c r="AB1275" s="198"/>
      <c r="AC1275" s="198"/>
      <c r="AD1275" s="198"/>
      <c r="AE1275" s="198"/>
      <c r="AF1275" s="198"/>
      <c r="AG1275" s="198"/>
      <c r="AH1275" s="198"/>
      <c r="AI1275" s="198"/>
      <c r="AJ1275" s="198"/>
      <c r="AK1275" s="198"/>
      <c r="AL1275" s="198"/>
      <c r="AM1275" s="198"/>
      <c r="AN1275" s="198"/>
      <c r="AO1275" s="198"/>
      <c r="AP1275" s="198"/>
      <c r="AQ1275" s="199"/>
      <c r="AR1275" s="199"/>
      <c r="AS1275" s="199"/>
      <c r="AT1275" s="199"/>
      <c r="AU1275" s="199"/>
      <c r="AV1275" s="199"/>
      <c r="AW1275" s="198"/>
      <c r="AX1275" s="198"/>
      <c r="AY1275" s="198"/>
      <c r="AZ1275" s="198"/>
      <c r="BA1275" s="198"/>
      <c r="BB1275" s="198"/>
      <c r="BC1275" s="198"/>
      <c r="BD1275" s="198"/>
      <c r="BE1275" s="198"/>
      <c r="BF1275" s="198"/>
      <c r="BG1275" s="198"/>
    </row>
    <row r="1276" spans="1:59" ht="12.75" customHeight="1" x14ac:dyDescent="0.2">
      <c r="A1276" s="198"/>
      <c r="B1276" s="198"/>
      <c r="C1276" s="198"/>
      <c r="D1276" s="198"/>
      <c r="E1276" s="198"/>
      <c r="F1276" s="198"/>
      <c r="G1276" s="198"/>
      <c r="H1276" s="198"/>
      <c r="I1276" s="198"/>
      <c r="J1276" s="198"/>
      <c r="K1276" s="198"/>
      <c r="L1276" s="198"/>
      <c r="M1276" s="198"/>
      <c r="N1276" s="198"/>
      <c r="O1276" s="198"/>
      <c r="P1276" s="198"/>
      <c r="Q1276" s="198"/>
      <c r="R1276" s="198"/>
      <c r="S1276" s="198"/>
      <c r="T1276" s="198"/>
      <c r="U1276" s="198"/>
      <c r="V1276" s="198"/>
      <c r="W1276" s="198"/>
      <c r="X1276" s="198"/>
      <c r="Y1276" s="198"/>
      <c r="Z1276" s="198"/>
      <c r="AA1276" s="198"/>
      <c r="AB1276" s="198"/>
      <c r="AC1276" s="198"/>
      <c r="AD1276" s="198"/>
      <c r="AE1276" s="198"/>
      <c r="AF1276" s="198"/>
      <c r="AG1276" s="198"/>
      <c r="AH1276" s="198"/>
      <c r="AI1276" s="198"/>
      <c r="AJ1276" s="198"/>
      <c r="AK1276" s="198"/>
      <c r="AL1276" s="198"/>
      <c r="AM1276" s="198"/>
      <c r="AN1276" s="198"/>
      <c r="AO1276" s="198"/>
      <c r="AP1276" s="198"/>
      <c r="AQ1276" s="199"/>
      <c r="AR1276" s="199"/>
      <c r="AS1276" s="199"/>
      <c r="AT1276" s="199"/>
      <c r="AU1276" s="199"/>
      <c r="AV1276" s="199"/>
      <c r="AW1276" s="198"/>
      <c r="AX1276" s="198"/>
      <c r="AY1276" s="198"/>
      <c r="AZ1276" s="198"/>
      <c r="BA1276" s="198"/>
      <c r="BB1276" s="198"/>
      <c r="BC1276" s="198"/>
      <c r="BD1276" s="198"/>
      <c r="BE1276" s="198"/>
      <c r="BF1276" s="198"/>
      <c r="BG1276" s="198"/>
    </row>
    <row r="1277" spans="1:59" ht="12.75" customHeight="1" x14ac:dyDescent="0.2">
      <c r="A1277" s="198"/>
      <c r="B1277" s="198"/>
      <c r="C1277" s="198"/>
      <c r="D1277" s="198"/>
      <c r="E1277" s="198"/>
      <c r="F1277" s="198"/>
      <c r="G1277" s="198"/>
      <c r="H1277" s="198"/>
      <c r="I1277" s="198"/>
      <c r="J1277" s="198"/>
      <c r="K1277" s="198"/>
      <c r="L1277" s="198"/>
      <c r="M1277" s="198"/>
      <c r="N1277" s="198"/>
      <c r="O1277" s="198"/>
      <c r="P1277" s="198"/>
      <c r="Q1277" s="198"/>
      <c r="R1277" s="198"/>
      <c r="S1277" s="198"/>
      <c r="T1277" s="198"/>
      <c r="U1277" s="198"/>
      <c r="V1277" s="198"/>
      <c r="W1277" s="198"/>
      <c r="X1277" s="198"/>
      <c r="Y1277" s="198"/>
      <c r="Z1277" s="198"/>
      <c r="AA1277" s="198"/>
      <c r="AB1277" s="198"/>
      <c r="AC1277" s="198"/>
      <c r="AD1277" s="198"/>
      <c r="AE1277" s="198"/>
      <c r="AF1277" s="198"/>
      <c r="AG1277" s="198"/>
      <c r="AH1277" s="198"/>
      <c r="AI1277" s="198"/>
      <c r="AJ1277" s="198"/>
      <c r="AK1277" s="198"/>
      <c r="AL1277" s="198"/>
      <c r="AM1277" s="198"/>
      <c r="AN1277" s="198"/>
      <c r="AO1277" s="198"/>
      <c r="AP1277" s="198"/>
      <c r="AQ1277" s="199"/>
      <c r="AR1277" s="199"/>
      <c r="AS1277" s="199"/>
      <c r="AT1277" s="199"/>
      <c r="AU1277" s="199"/>
      <c r="AV1277" s="199"/>
      <c r="AW1277" s="198"/>
      <c r="AX1277" s="198"/>
      <c r="AY1277" s="198"/>
      <c r="AZ1277" s="198"/>
      <c r="BA1277" s="198"/>
      <c r="BB1277" s="198"/>
      <c r="BC1277" s="198"/>
      <c r="BD1277" s="198"/>
      <c r="BE1277" s="198"/>
      <c r="BF1277" s="198"/>
      <c r="BG1277" s="198"/>
    </row>
    <row r="1278" spans="1:59" ht="12.75" customHeight="1" x14ac:dyDescent="0.2">
      <c r="A1278" s="198"/>
      <c r="B1278" s="198"/>
      <c r="C1278" s="198"/>
      <c r="D1278" s="198"/>
      <c r="E1278" s="198"/>
      <c r="F1278" s="198"/>
      <c r="G1278" s="198"/>
      <c r="H1278" s="198"/>
      <c r="I1278" s="198"/>
      <c r="J1278" s="198"/>
      <c r="K1278" s="198"/>
      <c r="L1278" s="198"/>
      <c r="M1278" s="198"/>
      <c r="N1278" s="198"/>
      <c r="O1278" s="198"/>
      <c r="P1278" s="198"/>
      <c r="Q1278" s="198"/>
      <c r="R1278" s="198"/>
      <c r="S1278" s="198"/>
      <c r="T1278" s="198"/>
      <c r="U1278" s="198"/>
      <c r="V1278" s="198"/>
      <c r="W1278" s="198"/>
      <c r="X1278" s="198"/>
      <c r="Y1278" s="198"/>
      <c r="Z1278" s="198"/>
      <c r="AA1278" s="198"/>
      <c r="AB1278" s="198"/>
      <c r="AC1278" s="198"/>
      <c r="AD1278" s="198"/>
      <c r="AE1278" s="198"/>
      <c r="AF1278" s="198"/>
      <c r="AG1278" s="198"/>
      <c r="AH1278" s="198"/>
      <c r="AI1278" s="198"/>
      <c r="AJ1278" s="198"/>
      <c r="AK1278" s="198"/>
      <c r="AL1278" s="198"/>
      <c r="AM1278" s="198"/>
      <c r="AN1278" s="198"/>
      <c r="AO1278" s="198"/>
      <c r="AP1278" s="198"/>
      <c r="AQ1278" s="199"/>
      <c r="AR1278" s="199"/>
      <c r="AS1278" s="199"/>
      <c r="AT1278" s="199"/>
      <c r="AU1278" s="199"/>
      <c r="AV1278" s="199"/>
      <c r="AW1278" s="198"/>
      <c r="AX1278" s="198"/>
      <c r="AY1278" s="198"/>
      <c r="AZ1278" s="198"/>
      <c r="BA1278" s="198"/>
      <c r="BB1278" s="198"/>
      <c r="BC1278" s="198"/>
      <c r="BD1278" s="198"/>
      <c r="BE1278" s="198"/>
      <c r="BF1278" s="198"/>
      <c r="BG1278" s="198"/>
    </row>
    <row r="1279" spans="1:59" ht="12.75" customHeight="1" x14ac:dyDescent="0.2">
      <c r="A1279" s="198"/>
      <c r="B1279" s="198"/>
      <c r="C1279" s="198"/>
      <c r="D1279" s="198"/>
      <c r="E1279" s="198"/>
      <c r="F1279" s="198"/>
      <c r="G1279" s="198"/>
      <c r="H1279" s="198"/>
      <c r="I1279" s="198"/>
      <c r="J1279" s="198"/>
      <c r="K1279" s="198"/>
      <c r="L1279" s="198"/>
      <c r="M1279" s="198"/>
      <c r="N1279" s="198"/>
      <c r="O1279" s="198"/>
      <c r="P1279" s="198"/>
      <c r="Q1279" s="198"/>
      <c r="R1279" s="198"/>
      <c r="S1279" s="198"/>
      <c r="T1279" s="198"/>
      <c r="U1279" s="198"/>
      <c r="V1279" s="198"/>
      <c r="W1279" s="198"/>
      <c r="X1279" s="198"/>
      <c r="Y1279" s="198"/>
      <c r="Z1279" s="198"/>
      <c r="AA1279" s="198"/>
      <c r="AB1279" s="198"/>
      <c r="AC1279" s="198"/>
      <c r="AD1279" s="198"/>
      <c r="AE1279" s="198"/>
      <c r="AF1279" s="198"/>
      <c r="AG1279" s="198"/>
      <c r="AH1279" s="198"/>
      <c r="AI1279" s="198"/>
      <c r="AJ1279" s="198"/>
      <c r="AK1279" s="198"/>
      <c r="AL1279" s="198"/>
      <c r="AM1279" s="198"/>
      <c r="AN1279" s="198"/>
      <c r="AO1279" s="198"/>
      <c r="AP1279" s="198"/>
      <c r="AQ1279" s="199"/>
      <c r="AR1279" s="199"/>
      <c r="AS1279" s="199"/>
      <c r="AT1279" s="199"/>
      <c r="AU1279" s="199"/>
      <c r="AV1279" s="199"/>
      <c r="AW1279" s="198"/>
      <c r="AX1279" s="198"/>
      <c r="AY1279" s="198"/>
      <c r="AZ1279" s="198"/>
      <c r="BA1279" s="198"/>
      <c r="BB1279" s="198"/>
      <c r="BC1279" s="198"/>
      <c r="BD1279" s="198"/>
      <c r="BE1279" s="198"/>
      <c r="BF1279" s="198"/>
      <c r="BG1279" s="198"/>
    </row>
    <row r="1280" spans="1:59" ht="12.75" customHeight="1" x14ac:dyDescent="0.2">
      <c r="A1280" s="198"/>
      <c r="B1280" s="198"/>
      <c r="C1280" s="198"/>
      <c r="D1280" s="198"/>
      <c r="E1280" s="198"/>
      <c r="F1280" s="198"/>
      <c r="G1280" s="198"/>
      <c r="H1280" s="198"/>
      <c r="I1280" s="198"/>
      <c r="J1280" s="198"/>
      <c r="K1280" s="198"/>
      <c r="L1280" s="198"/>
      <c r="M1280" s="198"/>
      <c r="N1280" s="198"/>
      <c r="O1280" s="198"/>
      <c r="P1280" s="198"/>
      <c r="Q1280" s="198"/>
      <c r="R1280" s="198"/>
      <c r="S1280" s="198"/>
      <c r="T1280" s="198"/>
      <c r="U1280" s="198"/>
      <c r="V1280" s="198"/>
      <c r="W1280" s="198"/>
      <c r="X1280" s="198"/>
      <c r="Y1280" s="198"/>
      <c r="Z1280" s="198"/>
      <c r="AA1280" s="198"/>
      <c r="AB1280" s="198"/>
      <c r="AC1280" s="198"/>
      <c r="AD1280" s="198"/>
      <c r="AE1280" s="198"/>
      <c r="AF1280" s="198"/>
      <c r="AG1280" s="198"/>
      <c r="AH1280" s="198"/>
      <c r="AI1280" s="198"/>
      <c r="AJ1280" s="198"/>
      <c r="AK1280" s="198"/>
      <c r="AL1280" s="198"/>
      <c r="AM1280" s="198"/>
      <c r="AN1280" s="198"/>
      <c r="AO1280" s="198"/>
      <c r="AP1280" s="198"/>
      <c r="AQ1280" s="199"/>
      <c r="AR1280" s="199"/>
      <c r="AS1280" s="199"/>
      <c r="AT1280" s="199"/>
      <c r="AU1280" s="199"/>
      <c r="AV1280" s="199"/>
      <c r="AW1280" s="198"/>
      <c r="AX1280" s="198"/>
      <c r="AY1280" s="198"/>
      <c r="AZ1280" s="198"/>
      <c r="BA1280" s="198"/>
      <c r="BB1280" s="198"/>
      <c r="BC1280" s="198"/>
      <c r="BD1280" s="198"/>
      <c r="BE1280" s="198"/>
      <c r="BF1280" s="198"/>
      <c r="BG1280" s="198"/>
    </row>
    <row r="1281" spans="1:59" ht="12.75" customHeight="1" x14ac:dyDescent="0.2">
      <c r="A1281" s="198"/>
      <c r="B1281" s="198"/>
      <c r="C1281" s="198"/>
      <c r="D1281" s="198"/>
      <c r="E1281" s="198"/>
      <c r="F1281" s="198"/>
      <c r="G1281" s="198"/>
      <c r="H1281" s="198"/>
      <c r="I1281" s="198"/>
      <c r="J1281" s="198"/>
      <c r="K1281" s="198"/>
      <c r="L1281" s="198"/>
      <c r="M1281" s="198"/>
      <c r="N1281" s="198"/>
      <c r="O1281" s="198"/>
      <c r="P1281" s="198"/>
      <c r="Q1281" s="198"/>
      <c r="R1281" s="198"/>
      <c r="S1281" s="198"/>
      <c r="T1281" s="198"/>
      <c r="U1281" s="198"/>
      <c r="V1281" s="198"/>
      <c r="W1281" s="198"/>
      <c r="X1281" s="198"/>
      <c r="Y1281" s="198"/>
      <c r="Z1281" s="198"/>
      <c r="AA1281" s="198"/>
      <c r="AB1281" s="198"/>
      <c r="AC1281" s="198"/>
      <c r="AD1281" s="198"/>
      <c r="AE1281" s="198"/>
      <c r="AF1281" s="198"/>
      <c r="AG1281" s="198"/>
      <c r="AH1281" s="198"/>
      <c r="AI1281" s="198"/>
      <c r="AJ1281" s="198"/>
      <c r="AK1281" s="198"/>
      <c r="AL1281" s="198"/>
      <c r="AM1281" s="198"/>
      <c r="AN1281" s="198"/>
      <c r="AO1281" s="198"/>
      <c r="AP1281" s="198"/>
      <c r="AQ1281" s="199"/>
      <c r="AR1281" s="199"/>
      <c r="AS1281" s="199"/>
      <c r="AT1281" s="199"/>
      <c r="AU1281" s="199"/>
      <c r="AV1281" s="199"/>
      <c r="AW1281" s="198"/>
      <c r="AX1281" s="198"/>
      <c r="AY1281" s="198"/>
      <c r="AZ1281" s="198"/>
      <c r="BA1281" s="198"/>
      <c r="BB1281" s="198"/>
      <c r="BC1281" s="198"/>
      <c r="BD1281" s="198"/>
      <c r="BE1281" s="198"/>
      <c r="BF1281" s="198"/>
      <c r="BG1281" s="198"/>
    </row>
    <row r="1282" spans="1:59" ht="12.75" customHeight="1" x14ac:dyDescent="0.2">
      <c r="A1282" s="198"/>
      <c r="B1282" s="198"/>
      <c r="C1282" s="198"/>
      <c r="D1282" s="198"/>
      <c r="E1282" s="198"/>
      <c r="F1282" s="198"/>
      <c r="G1282" s="198"/>
      <c r="H1282" s="198"/>
      <c r="I1282" s="198"/>
      <c r="J1282" s="198"/>
      <c r="K1282" s="198"/>
      <c r="L1282" s="198"/>
      <c r="M1282" s="198"/>
      <c r="N1282" s="198"/>
      <c r="O1282" s="198"/>
      <c r="P1282" s="198"/>
      <c r="Q1282" s="198"/>
      <c r="R1282" s="198"/>
      <c r="S1282" s="198"/>
      <c r="T1282" s="198"/>
      <c r="U1282" s="198"/>
      <c r="V1282" s="198"/>
      <c r="W1282" s="198"/>
      <c r="X1282" s="198"/>
      <c r="Y1282" s="198"/>
      <c r="Z1282" s="198"/>
      <c r="AA1282" s="198"/>
      <c r="AB1282" s="198"/>
      <c r="AC1282" s="198"/>
      <c r="AD1282" s="198"/>
      <c r="AE1282" s="198"/>
      <c r="AF1282" s="198"/>
      <c r="AG1282" s="198"/>
      <c r="AH1282" s="198"/>
      <c r="AI1282" s="198"/>
      <c r="AJ1282" s="198"/>
      <c r="AK1282" s="198"/>
      <c r="AL1282" s="198"/>
      <c r="AM1282" s="198"/>
      <c r="AN1282" s="198"/>
      <c r="AO1282" s="198"/>
      <c r="AP1282" s="198"/>
      <c r="AQ1282" s="199"/>
      <c r="AR1282" s="199"/>
      <c r="AS1282" s="199"/>
      <c r="AT1282" s="199"/>
      <c r="AU1282" s="199"/>
      <c r="AV1282" s="199"/>
      <c r="AW1282" s="198"/>
      <c r="AX1282" s="198"/>
      <c r="AY1282" s="198"/>
      <c r="AZ1282" s="198"/>
      <c r="BA1282" s="198"/>
      <c r="BB1282" s="198"/>
      <c r="BC1282" s="198"/>
      <c r="BD1282" s="198"/>
      <c r="BE1282" s="198"/>
      <c r="BF1282" s="198"/>
      <c r="BG1282" s="198"/>
    </row>
    <row r="1283" spans="1:59" ht="12.75" customHeight="1" x14ac:dyDescent="0.2">
      <c r="A1283" s="198"/>
      <c r="B1283" s="198"/>
      <c r="C1283" s="198"/>
      <c r="D1283" s="198"/>
      <c r="E1283" s="198"/>
      <c r="F1283" s="198"/>
      <c r="G1283" s="198"/>
      <c r="H1283" s="198"/>
      <c r="I1283" s="198"/>
      <c r="J1283" s="198"/>
      <c r="K1283" s="198"/>
      <c r="L1283" s="198"/>
      <c r="M1283" s="198"/>
      <c r="N1283" s="198"/>
      <c r="O1283" s="198"/>
      <c r="P1283" s="198"/>
      <c r="Q1283" s="198"/>
      <c r="R1283" s="198"/>
      <c r="S1283" s="198"/>
      <c r="T1283" s="198"/>
      <c r="U1283" s="198"/>
      <c r="V1283" s="198"/>
      <c r="W1283" s="198"/>
      <c r="X1283" s="198"/>
      <c r="Y1283" s="198"/>
      <c r="Z1283" s="198"/>
      <c r="AA1283" s="198"/>
      <c r="AB1283" s="198"/>
      <c r="AC1283" s="198"/>
      <c r="AD1283" s="198"/>
      <c r="AE1283" s="198"/>
      <c r="AF1283" s="198"/>
      <c r="AG1283" s="198"/>
      <c r="AH1283" s="198"/>
      <c r="AI1283" s="198"/>
      <c r="AJ1283" s="198"/>
      <c r="AK1283" s="198"/>
      <c r="AL1283" s="198"/>
      <c r="AM1283" s="198"/>
      <c r="AN1283" s="198"/>
      <c r="AO1283" s="198"/>
      <c r="AP1283" s="198"/>
      <c r="AQ1283" s="199"/>
      <c r="AR1283" s="199"/>
      <c r="AS1283" s="199"/>
      <c r="AT1283" s="199"/>
      <c r="AU1283" s="199"/>
      <c r="AV1283" s="199"/>
      <c r="AW1283" s="198"/>
      <c r="AX1283" s="198"/>
      <c r="AY1283" s="198"/>
      <c r="AZ1283" s="198"/>
      <c r="BA1283" s="198"/>
      <c r="BB1283" s="198"/>
      <c r="BC1283" s="198"/>
      <c r="BD1283" s="198"/>
      <c r="BE1283" s="198"/>
      <c r="BF1283" s="198"/>
      <c r="BG1283" s="198"/>
    </row>
    <row r="1284" spans="1:59" ht="12.75" customHeight="1" x14ac:dyDescent="0.2">
      <c r="A1284" s="198"/>
      <c r="B1284" s="198"/>
      <c r="C1284" s="198"/>
      <c r="D1284" s="198"/>
      <c r="E1284" s="198"/>
      <c r="F1284" s="198"/>
      <c r="G1284" s="198"/>
      <c r="H1284" s="198"/>
      <c r="I1284" s="198"/>
      <c r="J1284" s="198"/>
      <c r="K1284" s="198"/>
      <c r="L1284" s="198"/>
      <c r="M1284" s="198"/>
      <c r="N1284" s="198"/>
      <c r="O1284" s="198"/>
      <c r="P1284" s="198"/>
      <c r="Q1284" s="198"/>
      <c r="R1284" s="198"/>
      <c r="S1284" s="198"/>
      <c r="T1284" s="198"/>
      <c r="U1284" s="198"/>
      <c r="V1284" s="198"/>
      <c r="W1284" s="198"/>
      <c r="X1284" s="198"/>
      <c r="Y1284" s="198"/>
      <c r="Z1284" s="198"/>
      <c r="AA1284" s="198"/>
      <c r="AB1284" s="198"/>
      <c r="AC1284" s="198"/>
      <c r="AD1284" s="198"/>
      <c r="AE1284" s="198"/>
      <c r="AF1284" s="198"/>
      <c r="AG1284" s="198"/>
      <c r="AH1284" s="198"/>
      <c r="AI1284" s="198"/>
      <c r="AJ1284" s="198"/>
      <c r="AK1284" s="198"/>
      <c r="AL1284" s="198"/>
      <c r="AM1284" s="198"/>
      <c r="AN1284" s="198"/>
      <c r="AO1284" s="198"/>
      <c r="AP1284" s="198"/>
      <c r="AQ1284" s="199"/>
      <c r="AR1284" s="199"/>
      <c r="AS1284" s="199"/>
      <c r="AT1284" s="199"/>
      <c r="AU1284" s="199"/>
      <c r="AV1284" s="199"/>
      <c r="AW1284" s="198"/>
      <c r="AX1284" s="198"/>
      <c r="AY1284" s="198"/>
      <c r="AZ1284" s="198"/>
      <c r="BA1284" s="198"/>
      <c r="BB1284" s="198"/>
      <c r="BC1284" s="198"/>
      <c r="BD1284" s="198"/>
      <c r="BE1284" s="198"/>
      <c r="BF1284" s="198"/>
      <c r="BG1284" s="198"/>
    </row>
    <row r="1285" spans="1:59" ht="12.75" customHeight="1" x14ac:dyDescent="0.2">
      <c r="A1285" s="198"/>
      <c r="B1285" s="198"/>
      <c r="C1285" s="198"/>
      <c r="D1285" s="198"/>
      <c r="E1285" s="198"/>
      <c r="F1285" s="198"/>
      <c r="G1285" s="198"/>
      <c r="H1285" s="198"/>
      <c r="I1285" s="198"/>
      <c r="J1285" s="198"/>
      <c r="K1285" s="198"/>
      <c r="L1285" s="198"/>
      <c r="M1285" s="198"/>
      <c r="N1285" s="198"/>
      <c r="O1285" s="198"/>
      <c r="P1285" s="198"/>
      <c r="Q1285" s="198"/>
      <c r="R1285" s="198"/>
      <c r="S1285" s="198"/>
      <c r="T1285" s="198"/>
      <c r="U1285" s="198"/>
      <c r="V1285" s="198"/>
      <c r="W1285" s="198"/>
      <c r="X1285" s="198"/>
      <c r="Y1285" s="198"/>
      <c r="Z1285" s="198"/>
      <c r="AA1285" s="198"/>
      <c r="AB1285" s="198"/>
      <c r="AC1285" s="198"/>
      <c r="AD1285" s="198"/>
      <c r="AE1285" s="198"/>
      <c r="AF1285" s="198"/>
      <c r="AG1285" s="198"/>
      <c r="AH1285" s="198"/>
      <c r="AI1285" s="198"/>
      <c r="AJ1285" s="198"/>
      <c r="AK1285" s="198"/>
      <c r="AL1285" s="198"/>
      <c r="AM1285" s="198"/>
      <c r="AN1285" s="198"/>
      <c r="AO1285" s="198"/>
      <c r="AP1285" s="198"/>
      <c r="AQ1285" s="199"/>
      <c r="AR1285" s="199"/>
      <c r="AS1285" s="199"/>
      <c r="AT1285" s="199"/>
      <c r="AU1285" s="199"/>
      <c r="AV1285" s="199"/>
      <c r="AW1285" s="198"/>
      <c r="AX1285" s="198"/>
      <c r="AY1285" s="198"/>
      <c r="AZ1285" s="198"/>
      <c r="BA1285" s="198"/>
      <c r="BB1285" s="198"/>
      <c r="BC1285" s="198"/>
      <c r="BD1285" s="198"/>
      <c r="BE1285" s="198"/>
      <c r="BF1285" s="198"/>
      <c r="BG1285" s="198"/>
    </row>
    <row r="1286" spans="1:59" ht="12.75" customHeight="1" x14ac:dyDescent="0.2">
      <c r="A1286" s="198"/>
      <c r="B1286" s="198"/>
      <c r="C1286" s="198"/>
      <c r="D1286" s="198"/>
      <c r="E1286" s="198"/>
      <c r="F1286" s="198"/>
      <c r="G1286" s="198"/>
      <c r="H1286" s="198"/>
      <c r="I1286" s="198"/>
      <c r="J1286" s="198"/>
      <c r="K1286" s="198"/>
      <c r="L1286" s="198"/>
      <c r="M1286" s="198"/>
      <c r="N1286" s="198"/>
      <c r="O1286" s="198"/>
      <c r="P1286" s="198"/>
      <c r="Q1286" s="198"/>
      <c r="R1286" s="198"/>
      <c r="S1286" s="198"/>
      <c r="T1286" s="198"/>
      <c r="U1286" s="198"/>
      <c r="V1286" s="198"/>
      <c r="W1286" s="198"/>
      <c r="X1286" s="198"/>
      <c r="Y1286" s="198"/>
      <c r="Z1286" s="198"/>
      <c r="AA1286" s="198"/>
      <c r="AB1286" s="198"/>
      <c r="AC1286" s="198"/>
      <c r="AD1286" s="198"/>
      <c r="AE1286" s="198"/>
      <c r="AF1286" s="198"/>
      <c r="AG1286" s="198"/>
      <c r="AH1286" s="198"/>
      <c r="AI1286" s="198"/>
      <c r="AJ1286" s="198"/>
      <c r="AK1286" s="198"/>
      <c r="AL1286" s="198"/>
      <c r="AM1286" s="198"/>
      <c r="AN1286" s="198"/>
      <c r="AO1286" s="198"/>
      <c r="AP1286" s="198"/>
      <c r="AQ1286" s="199"/>
      <c r="AR1286" s="199"/>
      <c r="AS1286" s="199"/>
      <c r="AT1286" s="199"/>
      <c r="AU1286" s="199"/>
      <c r="AV1286" s="199"/>
      <c r="AW1286" s="198"/>
      <c r="AX1286" s="198"/>
      <c r="AY1286" s="198"/>
      <c r="AZ1286" s="198"/>
      <c r="BA1286" s="198"/>
      <c r="BB1286" s="198"/>
      <c r="BC1286" s="198"/>
      <c r="BD1286" s="198"/>
      <c r="BE1286" s="198"/>
      <c r="BF1286" s="198"/>
      <c r="BG1286" s="198"/>
    </row>
    <row r="1287" spans="1:59" ht="12.75" customHeight="1" x14ac:dyDescent="0.2">
      <c r="A1287" s="198"/>
      <c r="B1287" s="198"/>
      <c r="C1287" s="198"/>
      <c r="D1287" s="198"/>
      <c r="E1287" s="198"/>
      <c r="F1287" s="198"/>
      <c r="G1287" s="198"/>
      <c r="H1287" s="198"/>
      <c r="I1287" s="198"/>
      <c r="J1287" s="198"/>
      <c r="K1287" s="198"/>
      <c r="L1287" s="198"/>
      <c r="M1287" s="198"/>
      <c r="N1287" s="198"/>
      <c r="O1287" s="198"/>
      <c r="P1287" s="198"/>
      <c r="Q1287" s="198"/>
      <c r="R1287" s="198"/>
      <c r="S1287" s="198"/>
      <c r="T1287" s="198"/>
      <c r="U1287" s="198"/>
      <c r="V1287" s="198"/>
      <c r="W1287" s="198"/>
      <c r="X1287" s="198"/>
      <c r="Y1287" s="198"/>
      <c r="Z1287" s="198"/>
      <c r="AA1287" s="198"/>
      <c r="AB1287" s="198"/>
      <c r="AC1287" s="198"/>
      <c r="AD1287" s="198"/>
      <c r="AE1287" s="198"/>
      <c r="AF1287" s="198"/>
      <c r="AG1287" s="198"/>
      <c r="AH1287" s="198"/>
      <c r="AI1287" s="198"/>
      <c r="AJ1287" s="198"/>
      <c r="AK1287" s="198"/>
      <c r="AL1287" s="198"/>
      <c r="AM1287" s="198"/>
      <c r="AN1287" s="198"/>
      <c r="AO1287" s="198"/>
      <c r="AP1287" s="198"/>
      <c r="AQ1287" s="199"/>
      <c r="AR1287" s="199"/>
      <c r="AS1287" s="199"/>
      <c r="AT1287" s="199"/>
      <c r="AU1287" s="199"/>
      <c r="AV1287" s="199"/>
      <c r="AW1287" s="198"/>
      <c r="AX1287" s="198"/>
      <c r="AY1287" s="198"/>
      <c r="AZ1287" s="198"/>
      <c r="BA1287" s="198"/>
      <c r="BB1287" s="198"/>
      <c r="BC1287" s="198"/>
      <c r="BD1287" s="198"/>
      <c r="BE1287" s="198"/>
      <c r="BF1287" s="198"/>
      <c r="BG1287" s="198"/>
    </row>
    <row r="1288" spans="1:59" ht="12.75" customHeight="1" x14ac:dyDescent="0.2">
      <c r="A1288" s="198"/>
      <c r="B1288" s="198"/>
      <c r="C1288" s="198"/>
      <c r="D1288" s="198"/>
      <c r="E1288" s="198"/>
      <c r="F1288" s="198"/>
      <c r="G1288" s="198"/>
      <c r="H1288" s="198"/>
      <c r="I1288" s="198"/>
      <c r="J1288" s="198"/>
      <c r="K1288" s="198"/>
      <c r="L1288" s="198"/>
      <c r="M1288" s="198"/>
      <c r="N1288" s="198"/>
      <c r="O1288" s="198"/>
      <c r="P1288" s="198"/>
      <c r="Q1288" s="198"/>
      <c r="R1288" s="198"/>
      <c r="S1288" s="198"/>
      <c r="T1288" s="198"/>
      <c r="U1288" s="198"/>
      <c r="V1288" s="198"/>
      <c r="W1288" s="198"/>
      <c r="X1288" s="198"/>
      <c r="Y1288" s="198"/>
      <c r="Z1288" s="198"/>
      <c r="AA1288" s="198"/>
      <c r="AB1288" s="198"/>
      <c r="AC1288" s="198"/>
      <c r="AD1288" s="198"/>
      <c r="AE1288" s="198"/>
      <c r="AF1288" s="198"/>
      <c r="AG1288" s="198"/>
      <c r="AH1288" s="198"/>
      <c r="AI1288" s="198"/>
      <c r="AJ1288" s="198"/>
      <c r="AK1288" s="198"/>
      <c r="AL1288" s="198"/>
      <c r="AM1288" s="198"/>
      <c r="AN1288" s="198"/>
      <c r="AO1288" s="198"/>
      <c r="AP1288" s="198"/>
      <c r="AQ1288" s="199"/>
      <c r="AR1288" s="199"/>
      <c r="AS1288" s="199"/>
      <c r="AT1288" s="199"/>
      <c r="AU1288" s="199"/>
      <c r="AV1288" s="199"/>
      <c r="AW1288" s="198"/>
      <c r="AX1288" s="198"/>
      <c r="AY1288" s="198"/>
      <c r="AZ1288" s="198"/>
      <c r="BA1288" s="198"/>
      <c r="BB1288" s="198"/>
      <c r="BC1288" s="198"/>
      <c r="BD1288" s="198"/>
      <c r="BE1288" s="198"/>
      <c r="BF1288" s="198"/>
      <c r="BG1288" s="198"/>
    </row>
    <row r="1289" spans="1:59" ht="12.75" customHeight="1" x14ac:dyDescent="0.2">
      <c r="A1289" s="198"/>
      <c r="B1289" s="198"/>
      <c r="C1289" s="198"/>
      <c r="D1289" s="198"/>
      <c r="E1289" s="198"/>
      <c r="F1289" s="198"/>
      <c r="G1289" s="198"/>
      <c r="H1289" s="198"/>
      <c r="I1289" s="198"/>
      <c r="J1289" s="198"/>
      <c r="K1289" s="198"/>
      <c r="L1289" s="198"/>
      <c r="M1289" s="198"/>
      <c r="N1289" s="198"/>
      <c r="O1289" s="198"/>
      <c r="P1289" s="198"/>
      <c r="Q1289" s="198"/>
      <c r="R1289" s="198"/>
      <c r="S1289" s="198"/>
      <c r="T1289" s="198"/>
      <c r="U1289" s="198"/>
      <c r="V1289" s="198"/>
      <c r="W1289" s="198"/>
      <c r="X1289" s="198"/>
      <c r="Y1289" s="198"/>
      <c r="Z1289" s="198"/>
      <c r="AA1289" s="198"/>
      <c r="AB1289" s="198"/>
      <c r="AC1289" s="198"/>
      <c r="AD1289" s="198"/>
      <c r="AE1289" s="198"/>
      <c r="AF1289" s="198"/>
      <c r="AG1289" s="198"/>
      <c r="AH1289" s="198"/>
      <c r="AI1289" s="198"/>
      <c r="AJ1289" s="198"/>
      <c r="AK1289" s="198"/>
      <c r="AL1289" s="198"/>
      <c r="AM1289" s="198"/>
      <c r="AN1289" s="198"/>
      <c r="AO1289" s="198"/>
      <c r="AP1289" s="198"/>
      <c r="AQ1289" s="199"/>
      <c r="AR1289" s="199"/>
      <c r="AS1289" s="199"/>
      <c r="AT1289" s="199"/>
      <c r="AU1289" s="199"/>
      <c r="AV1289" s="199"/>
      <c r="AW1289" s="198"/>
      <c r="AX1289" s="198"/>
      <c r="AY1289" s="198"/>
      <c r="AZ1289" s="198"/>
      <c r="BA1289" s="198"/>
      <c r="BB1289" s="198"/>
      <c r="BC1289" s="198"/>
      <c r="BD1289" s="198"/>
      <c r="BE1289" s="198"/>
      <c r="BF1289" s="198"/>
      <c r="BG1289" s="198"/>
    </row>
    <row r="1290" spans="1:59" ht="12.75" customHeight="1" x14ac:dyDescent="0.2">
      <c r="A1290" s="198"/>
      <c r="B1290" s="198"/>
      <c r="C1290" s="198"/>
      <c r="D1290" s="198"/>
      <c r="E1290" s="198"/>
      <c r="F1290" s="198"/>
      <c r="G1290" s="198"/>
      <c r="H1290" s="198"/>
      <c r="I1290" s="198"/>
      <c r="J1290" s="198"/>
      <c r="K1290" s="198"/>
      <c r="L1290" s="198"/>
      <c r="M1290" s="198"/>
      <c r="N1290" s="198"/>
      <c r="O1290" s="198"/>
      <c r="P1290" s="198"/>
      <c r="Q1290" s="198"/>
      <c r="R1290" s="198"/>
      <c r="S1290" s="198"/>
      <c r="T1290" s="198"/>
      <c r="U1290" s="198"/>
      <c r="V1290" s="198"/>
      <c r="W1290" s="198"/>
      <c r="X1290" s="198"/>
      <c r="Y1290" s="198"/>
      <c r="Z1290" s="198"/>
      <c r="AA1290" s="198"/>
      <c r="AB1290" s="198"/>
      <c r="AC1290" s="198"/>
      <c r="AD1290" s="198"/>
      <c r="AE1290" s="198"/>
      <c r="AF1290" s="198"/>
      <c r="AG1290" s="198"/>
      <c r="AH1290" s="198"/>
      <c r="AI1290" s="198"/>
      <c r="AJ1290" s="198"/>
      <c r="AK1290" s="198"/>
      <c r="AL1290" s="198"/>
      <c r="AM1290" s="198"/>
      <c r="AN1290" s="198"/>
      <c r="AO1290" s="198"/>
      <c r="AP1290" s="198"/>
      <c r="AQ1290" s="199"/>
      <c r="AR1290" s="199"/>
      <c r="AS1290" s="199"/>
      <c r="AT1290" s="199"/>
      <c r="AU1290" s="199"/>
      <c r="AV1290" s="199"/>
      <c r="AW1290" s="198"/>
      <c r="AX1290" s="198"/>
      <c r="AY1290" s="198"/>
      <c r="AZ1290" s="198"/>
      <c r="BA1290" s="198"/>
      <c r="BB1290" s="198"/>
      <c r="BC1290" s="198"/>
      <c r="BD1290" s="198"/>
      <c r="BE1290" s="198"/>
      <c r="BF1290" s="198"/>
      <c r="BG1290" s="198"/>
    </row>
    <row r="1291" spans="1:59" ht="12.75" customHeight="1" x14ac:dyDescent="0.2">
      <c r="A1291" s="198"/>
      <c r="B1291" s="198"/>
      <c r="C1291" s="198"/>
      <c r="D1291" s="198"/>
      <c r="E1291" s="198"/>
      <c r="F1291" s="198"/>
      <c r="G1291" s="198"/>
      <c r="H1291" s="198"/>
      <c r="I1291" s="198"/>
      <c r="J1291" s="198"/>
      <c r="K1291" s="198"/>
      <c r="L1291" s="198"/>
      <c r="M1291" s="198"/>
      <c r="N1291" s="198"/>
      <c r="O1291" s="198"/>
      <c r="P1291" s="198"/>
      <c r="Q1291" s="198"/>
      <c r="R1291" s="198"/>
      <c r="S1291" s="198"/>
      <c r="T1291" s="198"/>
      <c r="U1291" s="198"/>
      <c r="V1291" s="198"/>
      <c r="W1291" s="198"/>
      <c r="X1291" s="198"/>
      <c r="Y1291" s="198"/>
      <c r="Z1291" s="198"/>
      <c r="AA1291" s="198"/>
      <c r="AB1291" s="198"/>
      <c r="AC1291" s="198"/>
      <c r="AD1291" s="198"/>
      <c r="AE1291" s="198"/>
      <c r="AF1291" s="198"/>
      <c r="AG1291" s="198"/>
      <c r="AH1291" s="198"/>
      <c r="AI1291" s="198"/>
      <c r="AJ1291" s="198"/>
      <c r="AK1291" s="198"/>
      <c r="AL1291" s="198"/>
      <c r="AM1291" s="198"/>
      <c r="AN1291" s="198"/>
      <c r="AO1291" s="198"/>
      <c r="AP1291" s="198"/>
      <c r="AQ1291" s="199"/>
      <c r="AR1291" s="199"/>
      <c r="AS1291" s="199"/>
      <c r="AT1291" s="199"/>
      <c r="AU1291" s="199"/>
      <c r="AV1291" s="199"/>
      <c r="AW1291" s="198"/>
      <c r="AX1291" s="198"/>
      <c r="AY1291" s="198"/>
      <c r="AZ1291" s="198"/>
      <c r="BA1291" s="198"/>
      <c r="BB1291" s="198"/>
      <c r="BC1291" s="198"/>
      <c r="BD1291" s="198"/>
      <c r="BE1291" s="198"/>
      <c r="BF1291" s="198"/>
      <c r="BG1291" s="198"/>
    </row>
    <row r="1292" spans="1:59" ht="12.75" customHeight="1" x14ac:dyDescent="0.2">
      <c r="A1292" s="198"/>
      <c r="B1292" s="198"/>
      <c r="C1292" s="198"/>
      <c r="D1292" s="198"/>
      <c r="E1292" s="198"/>
      <c r="F1292" s="198"/>
      <c r="G1292" s="198"/>
      <c r="H1292" s="198"/>
      <c r="I1292" s="198"/>
      <c r="J1292" s="198"/>
      <c r="K1292" s="198"/>
      <c r="L1292" s="198"/>
      <c r="M1292" s="198"/>
      <c r="N1292" s="198"/>
      <c r="O1292" s="198"/>
      <c r="P1292" s="198"/>
      <c r="Q1292" s="198"/>
      <c r="R1292" s="198"/>
      <c r="S1292" s="198"/>
      <c r="T1292" s="198"/>
      <c r="U1292" s="198"/>
      <c r="V1292" s="198"/>
      <c r="W1292" s="198"/>
      <c r="X1292" s="198"/>
      <c r="Y1292" s="198"/>
      <c r="Z1292" s="198"/>
      <c r="AA1292" s="198"/>
      <c r="AB1292" s="198"/>
      <c r="AC1292" s="198"/>
      <c r="AD1292" s="198"/>
      <c r="AE1292" s="198"/>
      <c r="AF1292" s="198"/>
      <c r="AG1292" s="198"/>
      <c r="AH1292" s="198"/>
      <c r="AI1292" s="198"/>
      <c r="AJ1292" s="198"/>
      <c r="AK1292" s="198"/>
      <c r="AL1292" s="198"/>
      <c r="AM1292" s="198"/>
      <c r="AN1292" s="198"/>
      <c r="AO1292" s="198"/>
      <c r="AP1292" s="198"/>
      <c r="AQ1292" s="199"/>
      <c r="AR1292" s="199"/>
      <c r="AS1292" s="199"/>
      <c r="AT1292" s="199"/>
      <c r="AU1292" s="199"/>
      <c r="AV1292" s="199"/>
      <c r="AW1292" s="198"/>
      <c r="AX1292" s="198"/>
      <c r="AY1292" s="198"/>
      <c r="AZ1292" s="198"/>
      <c r="BA1292" s="198"/>
      <c r="BB1292" s="198"/>
      <c r="BC1292" s="198"/>
      <c r="BD1292" s="198"/>
      <c r="BE1292" s="198"/>
      <c r="BF1292" s="198"/>
      <c r="BG1292" s="198"/>
    </row>
    <row r="1293" spans="1:59" ht="12.75" customHeight="1" x14ac:dyDescent="0.2">
      <c r="A1293" s="198"/>
      <c r="B1293" s="198"/>
      <c r="C1293" s="198"/>
      <c r="D1293" s="198"/>
      <c r="E1293" s="198"/>
      <c r="F1293" s="198"/>
      <c r="G1293" s="198"/>
      <c r="H1293" s="198"/>
      <c r="I1293" s="198"/>
      <c r="J1293" s="198"/>
      <c r="K1293" s="198"/>
      <c r="L1293" s="198"/>
      <c r="M1293" s="198"/>
      <c r="N1293" s="198"/>
      <c r="O1293" s="198"/>
      <c r="P1293" s="198"/>
      <c r="Q1293" s="198"/>
      <c r="R1293" s="198"/>
      <c r="S1293" s="198"/>
      <c r="T1293" s="198"/>
      <c r="U1293" s="198"/>
      <c r="V1293" s="198"/>
      <c r="W1293" s="198"/>
      <c r="X1293" s="198"/>
      <c r="Y1293" s="198"/>
      <c r="Z1293" s="198"/>
      <c r="AA1293" s="198"/>
      <c r="AB1293" s="198"/>
      <c r="AC1293" s="198"/>
      <c r="AD1293" s="198"/>
      <c r="AE1293" s="198"/>
      <c r="AF1293" s="198"/>
      <c r="AG1293" s="198"/>
      <c r="AH1293" s="198"/>
      <c r="AI1293" s="198"/>
      <c r="AJ1293" s="198"/>
      <c r="AK1293" s="198"/>
      <c r="AL1293" s="198"/>
      <c r="AM1293" s="198"/>
      <c r="AN1293" s="198"/>
      <c r="AO1293" s="198"/>
      <c r="AP1293" s="198"/>
      <c r="AQ1293" s="199"/>
      <c r="AR1293" s="199"/>
      <c r="AS1293" s="199"/>
      <c r="AT1293" s="199"/>
      <c r="AU1293" s="199"/>
      <c r="AV1293" s="199"/>
      <c r="AW1293" s="198"/>
      <c r="AX1293" s="198"/>
      <c r="AY1293" s="198"/>
      <c r="AZ1293" s="198"/>
      <c r="BA1293" s="198"/>
      <c r="BB1293" s="198"/>
      <c r="BC1293" s="198"/>
      <c r="BD1293" s="198"/>
      <c r="BE1293" s="198"/>
      <c r="BF1293" s="198"/>
      <c r="BG1293" s="198"/>
    </row>
    <row r="1294" spans="1:59" ht="12.75" customHeight="1" x14ac:dyDescent="0.2">
      <c r="A1294" s="198"/>
      <c r="B1294" s="198"/>
      <c r="C1294" s="198"/>
      <c r="D1294" s="198"/>
      <c r="E1294" s="198"/>
      <c r="F1294" s="198"/>
      <c r="G1294" s="198"/>
      <c r="H1294" s="198"/>
      <c r="I1294" s="198"/>
      <c r="J1294" s="198"/>
      <c r="K1294" s="198"/>
      <c r="L1294" s="198"/>
      <c r="M1294" s="198"/>
      <c r="N1294" s="198"/>
      <c r="O1294" s="198"/>
      <c r="P1294" s="198"/>
      <c r="Q1294" s="198"/>
      <c r="R1294" s="198"/>
      <c r="S1294" s="198"/>
      <c r="T1294" s="198"/>
      <c r="U1294" s="198"/>
      <c r="V1294" s="198"/>
      <c r="W1294" s="198"/>
      <c r="X1294" s="198"/>
      <c r="Y1294" s="198"/>
      <c r="Z1294" s="198"/>
      <c r="AA1294" s="198"/>
      <c r="AB1294" s="198"/>
      <c r="AC1294" s="198"/>
      <c r="AD1294" s="198"/>
      <c r="AE1294" s="198"/>
      <c r="AF1294" s="198"/>
      <c r="AG1294" s="198"/>
      <c r="AH1294" s="198"/>
      <c r="AI1294" s="198"/>
      <c r="AJ1294" s="198"/>
      <c r="AK1294" s="198"/>
      <c r="AL1294" s="198"/>
      <c r="AM1294" s="198"/>
      <c r="AN1294" s="198"/>
      <c r="AO1294" s="198"/>
      <c r="AP1294" s="198"/>
      <c r="AQ1294" s="199"/>
      <c r="AR1294" s="199"/>
      <c r="AS1294" s="199"/>
      <c r="AT1294" s="199"/>
      <c r="AU1294" s="199"/>
      <c r="AV1294" s="199"/>
      <c r="AW1294" s="198"/>
      <c r="AX1294" s="198"/>
      <c r="AY1294" s="198"/>
      <c r="AZ1294" s="198"/>
      <c r="BA1294" s="198"/>
      <c r="BB1294" s="198"/>
      <c r="BC1294" s="198"/>
      <c r="BD1294" s="198"/>
      <c r="BE1294" s="198"/>
      <c r="BF1294" s="198"/>
      <c r="BG1294" s="198"/>
    </row>
    <row r="1295" spans="1:59" ht="12.75" customHeight="1" x14ac:dyDescent="0.2">
      <c r="A1295" s="198"/>
      <c r="B1295" s="198"/>
      <c r="C1295" s="198"/>
      <c r="D1295" s="198"/>
      <c r="E1295" s="198"/>
      <c r="F1295" s="198"/>
      <c r="G1295" s="198"/>
      <c r="H1295" s="198"/>
      <c r="I1295" s="198"/>
      <c r="J1295" s="198"/>
      <c r="K1295" s="198"/>
      <c r="L1295" s="198"/>
      <c r="M1295" s="198"/>
      <c r="N1295" s="198"/>
      <c r="O1295" s="198"/>
      <c r="P1295" s="198"/>
      <c r="Q1295" s="198"/>
      <c r="R1295" s="198"/>
      <c r="S1295" s="198"/>
      <c r="T1295" s="198"/>
      <c r="U1295" s="198"/>
      <c r="V1295" s="198"/>
      <c r="W1295" s="198"/>
      <c r="X1295" s="198"/>
      <c r="Y1295" s="198"/>
      <c r="Z1295" s="198"/>
      <c r="AA1295" s="198"/>
      <c r="AB1295" s="198"/>
      <c r="AC1295" s="198"/>
      <c r="AD1295" s="198"/>
      <c r="AE1295" s="198"/>
      <c r="AF1295" s="198"/>
      <c r="AG1295" s="198"/>
      <c r="AH1295" s="198"/>
      <c r="AI1295" s="198"/>
      <c r="AJ1295" s="198"/>
      <c r="AK1295" s="198"/>
      <c r="AL1295" s="198"/>
      <c r="AM1295" s="198"/>
      <c r="AN1295" s="198"/>
      <c r="AO1295" s="198"/>
      <c r="AP1295" s="198"/>
      <c r="AQ1295" s="199"/>
      <c r="AR1295" s="199"/>
      <c r="AS1295" s="199"/>
      <c r="AT1295" s="199"/>
      <c r="AU1295" s="199"/>
      <c r="AV1295" s="199"/>
      <c r="AW1295" s="198"/>
      <c r="AX1295" s="198"/>
      <c r="AY1295" s="198"/>
      <c r="AZ1295" s="198"/>
      <c r="BA1295" s="198"/>
      <c r="BB1295" s="198"/>
      <c r="BC1295" s="198"/>
      <c r="BD1295" s="198"/>
      <c r="BE1295" s="198"/>
      <c r="BF1295" s="198"/>
      <c r="BG1295" s="198"/>
    </row>
    <row r="1296" spans="1:59" ht="12.75" customHeight="1" x14ac:dyDescent="0.2">
      <c r="A1296" s="198"/>
      <c r="B1296" s="198"/>
      <c r="C1296" s="198"/>
      <c r="D1296" s="198"/>
      <c r="E1296" s="198"/>
      <c r="F1296" s="198"/>
      <c r="G1296" s="198"/>
      <c r="H1296" s="198"/>
      <c r="I1296" s="198"/>
      <c r="J1296" s="198"/>
      <c r="K1296" s="198"/>
      <c r="L1296" s="198"/>
      <c r="M1296" s="198"/>
      <c r="N1296" s="198"/>
      <c r="O1296" s="198"/>
      <c r="P1296" s="198"/>
      <c r="Q1296" s="198"/>
      <c r="R1296" s="198"/>
      <c r="S1296" s="198"/>
      <c r="T1296" s="198"/>
      <c r="U1296" s="198"/>
      <c r="V1296" s="198"/>
      <c r="W1296" s="198"/>
      <c r="X1296" s="198"/>
      <c r="Y1296" s="198"/>
      <c r="Z1296" s="198"/>
      <c r="AA1296" s="198"/>
      <c r="AB1296" s="198"/>
      <c r="AC1296" s="198"/>
      <c r="AD1296" s="198"/>
      <c r="AE1296" s="198"/>
      <c r="AF1296" s="198"/>
      <c r="AG1296" s="198"/>
      <c r="AH1296" s="198"/>
      <c r="AI1296" s="198"/>
      <c r="AJ1296" s="198"/>
      <c r="AK1296" s="198"/>
      <c r="AL1296" s="198"/>
      <c r="AM1296" s="198"/>
      <c r="AN1296" s="198"/>
      <c r="AO1296" s="198"/>
      <c r="AP1296" s="198"/>
      <c r="AQ1296" s="199"/>
      <c r="AR1296" s="199"/>
      <c r="AS1296" s="199"/>
      <c r="AT1296" s="199"/>
      <c r="AU1296" s="199"/>
      <c r="AV1296" s="199"/>
      <c r="AW1296" s="198"/>
      <c r="AX1296" s="198"/>
      <c r="AY1296" s="198"/>
      <c r="AZ1296" s="198"/>
      <c r="BA1296" s="198"/>
      <c r="BB1296" s="198"/>
      <c r="BC1296" s="198"/>
      <c r="BD1296" s="198"/>
      <c r="BE1296" s="198"/>
      <c r="BF1296" s="198"/>
      <c r="BG1296" s="198"/>
    </row>
    <row r="1297" spans="1:59" ht="12.75" customHeight="1" x14ac:dyDescent="0.2">
      <c r="A1297" s="198"/>
      <c r="B1297" s="198"/>
      <c r="C1297" s="198"/>
      <c r="D1297" s="198"/>
      <c r="E1297" s="198"/>
      <c r="F1297" s="198"/>
      <c r="G1297" s="198"/>
      <c r="H1297" s="198"/>
      <c r="I1297" s="198"/>
      <c r="J1297" s="198"/>
      <c r="K1297" s="198"/>
      <c r="L1297" s="198"/>
      <c r="M1297" s="198"/>
      <c r="N1297" s="198"/>
      <c r="O1297" s="198"/>
      <c r="P1297" s="198"/>
      <c r="Q1297" s="198"/>
      <c r="R1297" s="198"/>
      <c r="S1297" s="198"/>
      <c r="T1297" s="198"/>
      <c r="U1297" s="198"/>
      <c r="V1297" s="198"/>
      <c r="W1297" s="198"/>
      <c r="X1297" s="198"/>
      <c r="Y1297" s="198"/>
      <c r="Z1297" s="198"/>
      <c r="AA1297" s="198"/>
      <c r="AB1297" s="198"/>
      <c r="AC1297" s="198"/>
      <c r="AD1297" s="198"/>
      <c r="AE1297" s="198"/>
      <c r="AF1297" s="198"/>
      <c r="AG1297" s="198"/>
      <c r="AH1297" s="198"/>
      <c r="AI1297" s="198"/>
      <c r="AJ1297" s="198"/>
      <c r="AK1297" s="198"/>
      <c r="AL1297" s="198"/>
      <c r="AM1297" s="198"/>
      <c r="AN1297" s="198"/>
      <c r="AO1297" s="198"/>
      <c r="AP1297" s="198"/>
      <c r="AQ1297" s="199"/>
      <c r="AR1297" s="199"/>
      <c r="AS1297" s="199"/>
      <c r="AT1297" s="199"/>
      <c r="AU1297" s="199"/>
      <c r="AV1297" s="199"/>
      <c r="AW1297" s="198"/>
      <c r="AX1297" s="198"/>
      <c r="AY1297" s="198"/>
      <c r="AZ1297" s="198"/>
      <c r="BA1297" s="198"/>
      <c r="BB1297" s="198"/>
      <c r="BC1297" s="198"/>
      <c r="BD1297" s="198"/>
      <c r="BE1297" s="198"/>
      <c r="BF1297" s="198"/>
      <c r="BG1297" s="198"/>
    </row>
    <row r="1298" spans="1:59" ht="12.75" customHeight="1" x14ac:dyDescent="0.2">
      <c r="A1298" s="198"/>
      <c r="B1298" s="198"/>
      <c r="C1298" s="198"/>
      <c r="D1298" s="198"/>
      <c r="E1298" s="198"/>
      <c r="F1298" s="198"/>
      <c r="G1298" s="198"/>
      <c r="H1298" s="198"/>
      <c r="I1298" s="198"/>
      <c r="J1298" s="198"/>
      <c r="K1298" s="198"/>
      <c r="L1298" s="198"/>
      <c r="M1298" s="198"/>
      <c r="N1298" s="198"/>
      <c r="O1298" s="198"/>
      <c r="P1298" s="198"/>
      <c r="Q1298" s="198"/>
      <c r="R1298" s="198"/>
      <c r="S1298" s="198"/>
      <c r="T1298" s="198"/>
      <c r="U1298" s="198"/>
      <c r="V1298" s="198"/>
      <c r="W1298" s="198"/>
      <c r="X1298" s="198"/>
      <c r="Y1298" s="198"/>
      <c r="Z1298" s="198"/>
      <c r="AA1298" s="198"/>
      <c r="AB1298" s="198"/>
      <c r="AC1298" s="198"/>
      <c r="AD1298" s="198"/>
      <c r="AE1298" s="198"/>
      <c r="AF1298" s="198"/>
      <c r="AG1298" s="198"/>
      <c r="AH1298" s="198"/>
      <c r="AI1298" s="198"/>
      <c r="AJ1298" s="198"/>
      <c r="AK1298" s="198"/>
      <c r="AL1298" s="198"/>
      <c r="AM1298" s="198"/>
      <c r="AN1298" s="198"/>
      <c r="AO1298" s="198"/>
      <c r="AP1298" s="198"/>
      <c r="AQ1298" s="199"/>
      <c r="AR1298" s="199"/>
      <c r="AS1298" s="199"/>
      <c r="AT1298" s="199"/>
      <c r="AU1298" s="199"/>
      <c r="AV1298" s="199"/>
      <c r="AW1298" s="198"/>
      <c r="AX1298" s="198"/>
      <c r="AY1298" s="198"/>
      <c r="AZ1298" s="198"/>
      <c r="BA1298" s="198"/>
      <c r="BB1298" s="198"/>
      <c r="BC1298" s="198"/>
      <c r="BD1298" s="198"/>
      <c r="BE1298" s="198"/>
      <c r="BF1298" s="198"/>
      <c r="BG1298" s="198"/>
    </row>
    <row r="1299" spans="1:59" ht="12.75" customHeight="1" x14ac:dyDescent="0.2">
      <c r="A1299" s="198"/>
      <c r="B1299" s="198"/>
      <c r="C1299" s="198"/>
      <c r="D1299" s="198"/>
      <c r="E1299" s="198"/>
      <c r="F1299" s="198"/>
      <c r="G1299" s="198"/>
      <c r="H1299" s="198"/>
      <c r="I1299" s="198"/>
      <c r="J1299" s="198"/>
      <c r="K1299" s="198"/>
      <c r="L1299" s="198"/>
      <c r="M1299" s="198"/>
      <c r="N1299" s="198"/>
      <c r="O1299" s="198"/>
      <c r="P1299" s="198"/>
      <c r="Q1299" s="198"/>
      <c r="R1299" s="198"/>
      <c r="S1299" s="198"/>
      <c r="T1299" s="198"/>
      <c r="U1299" s="198"/>
      <c r="V1299" s="198"/>
      <c r="W1299" s="198"/>
      <c r="X1299" s="198"/>
      <c r="Y1299" s="198"/>
      <c r="Z1299" s="198"/>
      <c r="AA1299" s="198"/>
      <c r="AB1299" s="198"/>
      <c r="AC1299" s="198"/>
      <c r="AD1299" s="198"/>
      <c r="AE1299" s="198"/>
      <c r="AF1299" s="198"/>
      <c r="AG1299" s="198"/>
      <c r="AH1299" s="198"/>
      <c r="AI1299" s="198"/>
      <c r="AJ1299" s="198"/>
      <c r="AK1299" s="198"/>
      <c r="AL1299" s="198"/>
      <c r="AM1299" s="198"/>
      <c r="AN1299" s="198"/>
      <c r="AO1299" s="198"/>
      <c r="AP1299" s="198"/>
      <c r="AQ1299" s="199"/>
      <c r="AR1299" s="199"/>
      <c r="AS1299" s="199"/>
      <c r="AT1299" s="199"/>
      <c r="AU1299" s="199"/>
      <c r="AV1299" s="199"/>
      <c r="AW1299" s="198"/>
      <c r="AX1299" s="198"/>
      <c r="AY1299" s="198"/>
      <c r="AZ1299" s="198"/>
      <c r="BA1299" s="198"/>
      <c r="BB1299" s="198"/>
      <c r="BC1299" s="198"/>
      <c r="BD1299" s="198"/>
      <c r="BE1299" s="198"/>
      <c r="BF1299" s="198"/>
      <c r="BG1299" s="198"/>
    </row>
    <row r="1300" spans="1:59" ht="12.75" customHeight="1" x14ac:dyDescent="0.2">
      <c r="A1300" s="198"/>
      <c r="B1300" s="198"/>
      <c r="C1300" s="198"/>
      <c r="D1300" s="198"/>
      <c r="E1300" s="198"/>
      <c r="F1300" s="198"/>
      <c r="G1300" s="198"/>
      <c r="H1300" s="198"/>
      <c r="I1300" s="198"/>
      <c r="J1300" s="198"/>
      <c r="K1300" s="198"/>
      <c r="L1300" s="198"/>
      <c r="M1300" s="198"/>
      <c r="N1300" s="198"/>
      <c r="O1300" s="198"/>
      <c r="P1300" s="198"/>
      <c r="Q1300" s="198"/>
      <c r="R1300" s="198"/>
      <c r="S1300" s="198"/>
      <c r="T1300" s="198"/>
      <c r="U1300" s="198"/>
      <c r="V1300" s="198"/>
      <c r="W1300" s="198"/>
      <c r="X1300" s="198"/>
      <c r="Y1300" s="198"/>
      <c r="Z1300" s="198"/>
      <c r="AA1300" s="198"/>
      <c r="AB1300" s="198"/>
      <c r="AC1300" s="198"/>
      <c r="AD1300" s="198"/>
      <c r="AE1300" s="198"/>
      <c r="AF1300" s="198"/>
      <c r="AG1300" s="198"/>
      <c r="AH1300" s="198"/>
      <c r="AI1300" s="198"/>
      <c r="AJ1300" s="198"/>
      <c r="AK1300" s="198"/>
      <c r="AL1300" s="198"/>
      <c r="AM1300" s="198"/>
      <c r="AN1300" s="198"/>
      <c r="AO1300" s="198"/>
      <c r="AP1300" s="198"/>
      <c r="AQ1300" s="199"/>
      <c r="AR1300" s="199"/>
      <c r="AS1300" s="199"/>
      <c r="AT1300" s="199"/>
      <c r="AU1300" s="199"/>
      <c r="AV1300" s="199"/>
      <c r="AW1300" s="198"/>
      <c r="AX1300" s="198"/>
      <c r="AY1300" s="198"/>
      <c r="AZ1300" s="198"/>
      <c r="BA1300" s="198"/>
      <c r="BB1300" s="198"/>
      <c r="BC1300" s="198"/>
      <c r="BD1300" s="198"/>
      <c r="BE1300" s="198"/>
      <c r="BF1300" s="198"/>
      <c r="BG1300" s="198"/>
    </row>
    <row r="1301" spans="1:59" ht="12.75" customHeight="1" x14ac:dyDescent="0.2">
      <c r="A1301" s="198"/>
      <c r="B1301" s="198"/>
      <c r="C1301" s="198"/>
      <c r="D1301" s="198"/>
      <c r="E1301" s="198"/>
      <c r="F1301" s="198"/>
      <c r="G1301" s="198"/>
      <c r="H1301" s="198"/>
      <c r="I1301" s="198"/>
      <c r="J1301" s="198"/>
      <c r="K1301" s="198"/>
      <c r="L1301" s="198"/>
      <c r="M1301" s="198"/>
      <c r="N1301" s="198"/>
      <c r="O1301" s="198"/>
      <c r="P1301" s="198"/>
      <c r="Q1301" s="198"/>
      <c r="R1301" s="198"/>
      <c r="S1301" s="198"/>
      <c r="T1301" s="198"/>
      <c r="U1301" s="198"/>
      <c r="V1301" s="198"/>
      <c r="W1301" s="198"/>
      <c r="X1301" s="198"/>
      <c r="Y1301" s="198"/>
      <c r="Z1301" s="198"/>
      <c r="AA1301" s="198"/>
      <c r="AB1301" s="198"/>
      <c r="AC1301" s="198"/>
      <c r="AD1301" s="198"/>
      <c r="AE1301" s="198"/>
      <c r="AF1301" s="198"/>
      <c r="AG1301" s="198"/>
      <c r="AH1301" s="198"/>
      <c r="AI1301" s="198"/>
      <c r="AJ1301" s="198"/>
      <c r="AK1301" s="198"/>
      <c r="AL1301" s="198"/>
      <c r="AM1301" s="198"/>
      <c r="AN1301" s="198"/>
      <c r="AO1301" s="198"/>
      <c r="AP1301" s="198"/>
      <c r="AQ1301" s="199"/>
      <c r="AR1301" s="199"/>
      <c r="AS1301" s="199"/>
      <c r="AT1301" s="199"/>
      <c r="AU1301" s="199"/>
      <c r="AV1301" s="199"/>
      <c r="AW1301" s="198"/>
      <c r="AX1301" s="198"/>
      <c r="AY1301" s="198"/>
      <c r="AZ1301" s="198"/>
      <c r="BA1301" s="198"/>
      <c r="BB1301" s="198"/>
      <c r="BC1301" s="198"/>
      <c r="BD1301" s="198"/>
      <c r="BE1301" s="198"/>
      <c r="BF1301" s="198"/>
      <c r="BG1301" s="198"/>
    </row>
    <row r="1302" spans="1:59" ht="12.75" customHeight="1" x14ac:dyDescent="0.2">
      <c r="A1302" s="198"/>
      <c r="B1302" s="198"/>
      <c r="C1302" s="198"/>
      <c r="D1302" s="198"/>
      <c r="E1302" s="198"/>
      <c r="F1302" s="198"/>
      <c r="G1302" s="198"/>
      <c r="H1302" s="198"/>
      <c r="I1302" s="198"/>
      <c r="J1302" s="198"/>
      <c r="K1302" s="198"/>
      <c r="L1302" s="198"/>
      <c r="M1302" s="198"/>
      <c r="N1302" s="198"/>
      <c r="O1302" s="198"/>
      <c r="P1302" s="198"/>
      <c r="Q1302" s="198"/>
      <c r="R1302" s="198"/>
      <c r="S1302" s="198"/>
      <c r="T1302" s="198"/>
      <c r="U1302" s="198"/>
      <c r="V1302" s="198"/>
      <c r="W1302" s="198"/>
      <c r="X1302" s="198"/>
      <c r="Y1302" s="198"/>
      <c r="Z1302" s="198"/>
      <c r="AA1302" s="198"/>
      <c r="AB1302" s="198"/>
      <c r="AC1302" s="198"/>
      <c r="AD1302" s="198"/>
      <c r="AE1302" s="198"/>
      <c r="AF1302" s="198"/>
      <c r="AG1302" s="198"/>
      <c r="AH1302" s="198"/>
      <c r="AI1302" s="198"/>
      <c r="AJ1302" s="198"/>
      <c r="AK1302" s="198"/>
      <c r="AL1302" s="198"/>
      <c r="AM1302" s="198"/>
      <c r="AN1302" s="198"/>
      <c r="AO1302" s="198"/>
      <c r="AP1302" s="198"/>
      <c r="AQ1302" s="199"/>
      <c r="AR1302" s="199"/>
      <c r="AS1302" s="199"/>
      <c r="AT1302" s="199"/>
      <c r="AU1302" s="199"/>
      <c r="AV1302" s="199"/>
      <c r="AW1302" s="198"/>
      <c r="AX1302" s="198"/>
      <c r="AY1302" s="198"/>
      <c r="AZ1302" s="198"/>
      <c r="BA1302" s="198"/>
      <c r="BB1302" s="198"/>
      <c r="BC1302" s="198"/>
      <c r="BD1302" s="198"/>
      <c r="BE1302" s="198"/>
      <c r="BF1302" s="198"/>
      <c r="BG1302" s="198"/>
    </row>
    <row r="1303" spans="1:59" ht="12.75" customHeight="1" x14ac:dyDescent="0.2">
      <c r="A1303" s="198"/>
      <c r="B1303" s="198"/>
      <c r="C1303" s="198"/>
      <c r="D1303" s="198"/>
      <c r="E1303" s="198"/>
      <c r="F1303" s="198"/>
      <c r="G1303" s="198"/>
      <c r="H1303" s="198"/>
      <c r="I1303" s="198"/>
      <c r="J1303" s="198"/>
      <c r="K1303" s="198"/>
      <c r="L1303" s="198"/>
      <c r="M1303" s="198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8"/>
      <c r="AA1303" s="198"/>
      <c r="AB1303" s="198"/>
      <c r="AC1303" s="198"/>
      <c r="AD1303" s="198"/>
      <c r="AE1303" s="198"/>
      <c r="AF1303" s="198"/>
      <c r="AG1303" s="198"/>
      <c r="AH1303" s="198"/>
      <c r="AI1303" s="198"/>
      <c r="AJ1303" s="198"/>
      <c r="AK1303" s="198"/>
      <c r="AL1303" s="198"/>
      <c r="AM1303" s="198"/>
      <c r="AN1303" s="198"/>
      <c r="AO1303" s="198"/>
      <c r="AP1303" s="198"/>
      <c r="AQ1303" s="199"/>
      <c r="AR1303" s="199"/>
      <c r="AS1303" s="199"/>
      <c r="AT1303" s="199"/>
      <c r="AU1303" s="199"/>
      <c r="AV1303" s="199"/>
      <c r="AW1303" s="198"/>
      <c r="AX1303" s="198"/>
      <c r="AY1303" s="198"/>
      <c r="AZ1303" s="198"/>
      <c r="BA1303" s="198"/>
      <c r="BB1303" s="198"/>
      <c r="BC1303" s="198"/>
      <c r="BD1303" s="198"/>
      <c r="BE1303" s="198"/>
      <c r="BF1303" s="198"/>
      <c r="BG1303" s="198"/>
    </row>
    <row r="1304" spans="1:59" ht="12.75" customHeight="1" x14ac:dyDescent="0.2">
      <c r="A1304" s="198"/>
      <c r="B1304" s="198"/>
      <c r="C1304" s="198"/>
      <c r="D1304" s="198"/>
      <c r="E1304" s="198"/>
      <c r="F1304" s="198"/>
      <c r="G1304" s="198"/>
      <c r="H1304" s="198"/>
      <c r="I1304" s="198"/>
      <c r="J1304" s="198"/>
      <c r="K1304" s="198"/>
      <c r="L1304" s="198"/>
      <c r="M1304" s="198"/>
      <c r="N1304" s="198"/>
      <c r="O1304" s="198"/>
      <c r="P1304" s="198"/>
      <c r="Q1304" s="198"/>
      <c r="R1304" s="198"/>
      <c r="S1304" s="198"/>
      <c r="T1304" s="198"/>
      <c r="U1304" s="198"/>
      <c r="V1304" s="198"/>
      <c r="W1304" s="198"/>
      <c r="X1304" s="198"/>
      <c r="Y1304" s="198"/>
      <c r="Z1304" s="198"/>
      <c r="AA1304" s="198"/>
      <c r="AB1304" s="198"/>
      <c r="AC1304" s="198"/>
      <c r="AD1304" s="198"/>
      <c r="AE1304" s="198"/>
      <c r="AF1304" s="198"/>
      <c r="AG1304" s="198"/>
      <c r="AH1304" s="198"/>
      <c r="AI1304" s="198"/>
      <c r="AJ1304" s="198"/>
      <c r="AK1304" s="198"/>
      <c r="AL1304" s="198"/>
      <c r="AM1304" s="198"/>
      <c r="AN1304" s="198"/>
      <c r="AO1304" s="198"/>
      <c r="AP1304" s="198"/>
      <c r="AQ1304" s="199"/>
      <c r="AR1304" s="199"/>
      <c r="AS1304" s="199"/>
      <c r="AT1304" s="199"/>
      <c r="AU1304" s="199"/>
      <c r="AV1304" s="199"/>
      <c r="AW1304" s="198"/>
      <c r="AX1304" s="198"/>
      <c r="AY1304" s="198"/>
      <c r="AZ1304" s="198"/>
      <c r="BA1304" s="198"/>
      <c r="BB1304" s="198"/>
      <c r="BC1304" s="198"/>
      <c r="BD1304" s="198"/>
      <c r="BE1304" s="198"/>
      <c r="BF1304" s="198"/>
      <c r="BG1304" s="198"/>
    </row>
    <row r="1305" spans="1:59" ht="12.75" customHeight="1" x14ac:dyDescent="0.2">
      <c r="A1305" s="198"/>
      <c r="B1305" s="198"/>
      <c r="C1305" s="198"/>
      <c r="D1305" s="198"/>
      <c r="E1305" s="198"/>
      <c r="F1305" s="198"/>
      <c r="G1305" s="198"/>
      <c r="H1305" s="198"/>
      <c r="I1305" s="198"/>
      <c r="J1305" s="198"/>
      <c r="K1305" s="198"/>
      <c r="L1305" s="198"/>
      <c r="M1305" s="198"/>
      <c r="N1305" s="198"/>
      <c r="O1305" s="198"/>
      <c r="P1305" s="198"/>
      <c r="Q1305" s="198"/>
      <c r="R1305" s="198"/>
      <c r="S1305" s="198"/>
      <c r="T1305" s="198"/>
      <c r="U1305" s="198"/>
      <c r="V1305" s="198"/>
      <c r="W1305" s="198"/>
      <c r="X1305" s="198"/>
      <c r="Y1305" s="198"/>
      <c r="Z1305" s="198"/>
      <c r="AA1305" s="198"/>
      <c r="AB1305" s="198"/>
      <c r="AC1305" s="198"/>
      <c r="AD1305" s="198"/>
      <c r="AE1305" s="198"/>
      <c r="AF1305" s="198"/>
      <c r="AG1305" s="198"/>
      <c r="AH1305" s="198"/>
      <c r="AI1305" s="198"/>
      <c r="AJ1305" s="198"/>
      <c r="AK1305" s="198"/>
      <c r="AL1305" s="198"/>
      <c r="AM1305" s="198"/>
      <c r="AN1305" s="198"/>
      <c r="AO1305" s="198"/>
      <c r="AP1305" s="198"/>
      <c r="AQ1305" s="199"/>
      <c r="AR1305" s="199"/>
      <c r="AS1305" s="199"/>
      <c r="AT1305" s="199"/>
      <c r="AU1305" s="199"/>
      <c r="AV1305" s="199"/>
      <c r="AW1305" s="198"/>
      <c r="AX1305" s="198"/>
      <c r="AY1305" s="198"/>
      <c r="AZ1305" s="198"/>
      <c r="BA1305" s="198"/>
      <c r="BB1305" s="198"/>
      <c r="BC1305" s="198"/>
      <c r="BD1305" s="198"/>
      <c r="BE1305" s="198"/>
      <c r="BF1305" s="198"/>
      <c r="BG1305" s="198"/>
    </row>
    <row r="1306" spans="1:59" ht="12.75" customHeight="1" x14ac:dyDescent="0.2">
      <c r="A1306" s="198"/>
      <c r="B1306" s="198"/>
      <c r="C1306" s="198"/>
      <c r="D1306" s="198"/>
      <c r="E1306" s="198"/>
      <c r="F1306" s="198"/>
      <c r="G1306" s="198"/>
      <c r="H1306" s="198"/>
      <c r="I1306" s="198"/>
      <c r="J1306" s="198"/>
      <c r="K1306" s="198"/>
      <c r="L1306" s="198"/>
      <c r="M1306" s="198"/>
      <c r="N1306" s="198"/>
      <c r="O1306" s="198"/>
      <c r="P1306" s="198"/>
      <c r="Q1306" s="198"/>
      <c r="R1306" s="198"/>
      <c r="S1306" s="198"/>
      <c r="T1306" s="198"/>
      <c r="U1306" s="198"/>
      <c r="V1306" s="198"/>
      <c r="W1306" s="198"/>
      <c r="X1306" s="198"/>
      <c r="Y1306" s="198"/>
      <c r="Z1306" s="198"/>
      <c r="AA1306" s="198"/>
      <c r="AB1306" s="198"/>
      <c r="AC1306" s="198"/>
      <c r="AD1306" s="198"/>
      <c r="AE1306" s="198"/>
      <c r="AF1306" s="198"/>
      <c r="AG1306" s="198"/>
      <c r="AH1306" s="198"/>
      <c r="AI1306" s="198"/>
      <c r="AJ1306" s="198"/>
      <c r="AK1306" s="198"/>
      <c r="AL1306" s="198"/>
      <c r="AM1306" s="198"/>
      <c r="AN1306" s="198"/>
      <c r="AO1306" s="198"/>
      <c r="AP1306" s="198"/>
      <c r="AQ1306" s="199"/>
      <c r="AR1306" s="199"/>
      <c r="AS1306" s="199"/>
      <c r="AT1306" s="199"/>
      <c r="AU1306" s="199"/>
      <c r="AV1306" s="199"/>
      <c r="AW1306" s="198"/>
      <c r="AX1306" s="198"/>
      <c r="AY1306" s="198"/>
      <c r="AZ1306" s="198"/>
      <c r="BA1306" s="198"/>
      <c r="BB1306" s="198"/>
      <c r="BC1306" s="198"/>
      <c r="BD1306" s="198"/>
      <c r="BE1306" s="198"/>
      <c r="BF1306" s="198"/>
      <c r="BG1306" s="198"/>
    </row>
    <row r="1307" spans="1:59" ht="12.75" customHeight="1" x14ac:dyDescent="0.2">
      <c r="A1307" s="198"/>
      <c r="B1307" s="198"/>
      <c r="C1307" s="198"/>
      <c r="D1307" s="198"/>
      <c r="E1307" s="198"/>
      <c r="F1307" s="198"/>
      <c r="G1307" s="198"/>
      <c r="H1307" s="198"/>
      <c r="I1307" s="198"/>
      <c r="J1307" s="198"/>
      <c r="K1307" s="198"/>
      <c r="L1307" s="198"/>
      <c r="M1307" s="198"/>
      <c r="N1307" s="198"/>
      <c r="O1307" s="198"/>
      <c r="P1307" s="198"/>
      <c r="Q1307" s="198"/>
      <c r="R1307" s="198"/>
      <c r="S1307" s="198"/>
      <c r="T1307" s="198"/>
      <c r="U1307" s="198"/>
      <c r="V1307" s="198"/>
      <c r="W1307" s="198"/>
      <c r="X1307" s="198"/>
      <c r="Y1307" s="198"/>
      <c r="Z1307" s="198"/>
      <c r="AA1307" s="198"/>
      <c r="AB1307" s="198"/>
      <c r="AC1307" s="198"/>
      <c r="AD1307" s="198"/>
      <c r="AE1307" s="198"/>
      <c r="AF1307" s="198"/>
      <c r="AG1307" s="198"/>
      <c r="AH1307" s="198"/>
      <c r="AI1307" s="198"/>
      <c r="AJ1307" s="198"/>
      <c r="AK1307" s="198"/>
      <c r="AL1307" s="198"/>
      <c r="AM1307" s="198"/>
      <c r="AN1307" s="198"/>
      <c r="AO1307" s="198"/>
      <c r="AP1307" s="198"/>
      <c r="AQ1307" s="199"/>
      <c r="AR1307" s="199"/>
      <c r="AS1307" s="199"/>
      <c r="AT1307" s="199"/>
      <c r="AU1307" s="199"/>
      <c r="AV1307" s="199"/>
      <c r="AW1307" s="198"/>
      <c r="AX1307" s="198"/>
      <c r="AY1307" s="198"/>
      <c r="AZ1307" s="198"/>
      <c r="BA1307" s="198"/>
      <c r="BB1307" s="198"/>
      <c r="BC1307" s="198"/>
      <c r="BD1307" s="198"/>
      <c r="BE1307" s="198"/>
      <c r="BF1307" s="198"/>
      <c r="BG1307" s="198"/>
    </row>
    <row r="1308" spans="1:59" ht="12.75" customHeight="1" x14ac:dyDescent="0.2">
      <c r="A1308" s="198"/>
      <c r="B1308" s="198"/>
      <c r="C1308" s="198"/>
      <c r="D1308" s="198"/>
      <c r="E1308" s="198"/>
      <c r="F1308" s="198"/>
      <c r="G1308" s="198"/>
      <c r="H1308" s="198"/>
      <c r="I1308" s="198"/>
      <c r="J1308" s="198"/>
      <c r="K1308" s="198"/>
      <c r="L1308" s="198"/>
      <c r="M1308" s="198"/>
      <c r="N1308" s="198"/>
      <c r="O1308" s="198"/>
      <c r="P1308" s="198"/>
      <c r="Q1308" s="198"/>
      <c r="R1308" s="198"/>
      <c r="S1308" s="198"/>
      <c r="T1308" s="198"/>
      <c r="U1308" s="198"/>
      <c r="V1308" s="198"/>
      <c r="W1308" s="198"/>
      <c r="X1308" s="198"/>
      <c r="Y1308" s="198"/>
      <c r="Z1308" s="198"/>
      <c r="AA1308" s="198"/>
      <c r="AB1308" s="198"/>
      <c r="AC1308" s="198"/>
      <c r="AD1308" s="198"/>
      <c r="AE1308" s="198"/>
      <c r="AF1308" s="198"/>
      <c r="AG1308" s="198"/>
      <c r="AH1308" s="198"/>
      <c r="AI1308" s="198"/>
      <c r="AJ1308" s="198"/>
      <c r="AK1308" s="198"/>
      <c r="AL1308" s="198"/>
      <c r="AM1308" s="198"/>
      <c r="AN1308" s="198"/>
      <c r="AO1308" s="198"/>
      <c r="AP1308" s="198"/>
      <c r="AQ1308" s="199"/>
      <c r="AR1308" s="199"/>
      <c r="AS1308" s="199"/>
      <c r="AT1308" s="199"/>
      <c r="AU1308" s="199"/>
      <c r="AV1308" s="199"/>
      <c r="AW1308" s="198"/>
      <c r="AX1308" s="198"/>
      <c r="AY1308" s="198"/>
      <c r="AZ1308" s="198"/>
      <c r="BA1308" s="198"/>
      <c r="BB1308" s="198"/>
      <c r="BC1308" s="198"/>
      <c r="BD1308" s="198"/>
      <c r="BE1308" s="198"/>
      <c r="BF1308" s="198"/>
      <c r="BG1308" s="198"/>
    </row>
    <row r="1309" spans="1:59" ht="12.75" customHeight="1" x14ac:dyDescent="0.2">
      <c r="A1309" s="198"/>
      <c r="B1309" s="198"/>
      <c r="C1309" s="198"/>
      <c r="D1309" s="198"/>
      <c r="E1309" s="198"/>
      <c r="F1309" s="198"/>
      <c r="G1309" s="198"/>
      <c r="H1309" s="198"/>
      <c r="I1309" s="198"/>
      <c r="J1309" s="198"/>
      <c r="K1309" s="198"/>
      <c r="L1309" s="198"/>
      <c r="M1309" s="198"/>
      <c r="N1309" s="198"/>
      <c r="O1309" s="198"/>
      <c r="P1309" s="198"/>
      <c r="Q1309" s="198"/>
      <c r="R1309" s="198"/>
      <c r="S1309" s="198"/>
      <c r="T1309" s="198"/>
      <c r="U1309" s="198"/>
      <c r="V1309" s="198"/>
      <c r="W1309" s="198"/>
      <c r="X1309" s="198"/>
      <c r="Y1309" s="198"/>
      <c r="Z1309" s="198"/>
      <c r="AA1309" s="198"/>
      <c r="AB1309" s="198"/>
      <c r="AC1309" s="198"/>
      <c r="AD1309" s="198"/>
      <c r="AE1309" s="198"/>
      <c r="AF1309" s="198"/>
      <c r="AG1309" s="198"/>
      <c r="AH1309" s="198"/>
      <c r="AI1309" s="198"/>
      <c r="AJ1309" s="198"/>
      <c r="AK1309" s="198"/>
      <c r="AL1309" s="198"/>
      <c r="AM1309" s="198"/>
      <c r="AN1309" s="198"/>
      <c r="AO1309" s="198"/>
      <c r="AP1309" s="198"/>
      <c r="AQ1309" s="199"/>
      <c r="AR1309" s="199"/>
      <c r="AS1309" s="199"/>
      <c r="AT1309" s="199"/>
      <c r="AU1309" s="199"/>
      <c r="AV1309" s="199"/>
      <c r="AW1309" s="198"/>
      <c r="AX1309" s="198"/>
      <c r="AY1309" s="198"/>
      <c r="AZ1309" s="198"/>
      <c r="BA1309" s="198"/>
      <c r="BB1309" s="198"/>
      <c r="BC1309" s="198"/>
      <c r="BD1309" s="198"/>
      <c r="BE1309" s="198"/>
      <c r="BF1309" s="198"/>
      <c r="BG1309" s="198"/>
    </row>
    <row r="1310" spans="1:59" ht="12.75" customHeight="1" x14ac:dyDescent="0.2">
      <c r="A1310" s="198"/>
      <c r="B1310" s="198"/>
      <c r="C1310" s="198"/>
      <c r="D1310" s="198"/>
      <c r="E1310" s="198"/>
      <c r="F1310" s="198"/>
      <c r="G1310" s="198"/>
      <c r="H1310" s="198"/>
      <c r="I1310" s="198"/>
      <c r="J1310" s="198"/>
      <c r="K1310" s="198"/>
      <c r="L1310" s="198"/>
      <c r="M1310" s="198"/>
      <c r="N1310" s="198"/>
      <c r="O1310" s="198"/>
      <c r="P1310" s="198"/>
      <c r="Q1310" s="198"/>
      <c r="R1310" s="198"/>
      <c r="S1310" s="198"/>
      <c r="T1310" s="198"/>
      <c r="U1310" s="198"/>
      <c r="V1310" s="198"/>
      <c r="W1310" s="198"/>
      <c r="X1310" s="198"/>
      <c r="Y1310" s="198"/>
      <c r="Z1310" s="198"/>
      <c r="AA1310" s="198"/>
      <c r="AB1310" s="198"/>
      <c r="AC1310" s="198"/>
      <c r="AD1310" s="198"/>
      <c r="AE1310" s="198"/>
      <c r="AF1310" s="198"/>
      <c r="AG1310" s="198"/>
      <c r="AH1310" s="198"/>
      <c r="AI1310" s="198"/>
      <c r="AJ1310" s="198"/>
      <c r="AK1310" s="198"/>
      <c r="AL1310" s="198"/>
      <c r="AM1310" s="198"/>
      <c r="AN1310" s="198"/>
      <c r="AO1310" s="198"/>
      <c r="AP1310" s="198"/>
      <c r="AQ1310" s="199"/>
      <c r="AR1310" s="199"/>
      <c r="AS1310" s="199"/>
      <c r="AT1310" s="199"/>
      <c r="AU1310" s="199"/>
      <c r="AV1310" s="199"/>
      <c r="AW1310" s="198"/>
      <c r="AX1310" s="198"/>
      <c r="AY1310" s="198"/>
      <c r="AZ1310" s="198"/>
      <c r="BA1310" s="198"/>
      <c r="BB1310" s="198"/>
      <c r="BC1310" s="198"/>
      <c r="BD1310" s="198"/>
      <c r="BE1310" s="198"/>
      <c r="BF1310" s="198"/>
      <c r="BG1310" s="198"/>
    </row>
    <row r="1311" spans="1:59" ht="12.75" customHeight="1" x14ac:dyDescent="0.2">
      <c r="A1311" s="198"/>
      <c r="B1311" s="198"/>
      <c r="C1311" s="198"/>
      <c r="D1311" s="198"/>
      <c r="E1311" s="198"/>
      <c r="F1311" s="198"/>
      <c r="G1311" s="198"/>
      <c r="H1311" s="198"/>
      <c r="I1311" s="198"/>
      <c r="J1311" s="198"/>
      <c r="K1311" s="198"/>
      <c r="L1311" s="198"/>
      <c r="M1311" s="198"/>
      <c r="N1311" s="198"/>
      <c r="O1311" s="198"/>
      <c r="P1311" s="198"/>
      <c r="Q1311" s="198"/>
      <c r="R1311" s="198"/>
      <c r="S1311" s="198"/>
      <c r="T1311" s="198"/>
      <c r="U1311" s="198"/>
      <c r="V1311" s="198"/>
      <c r="W1311" s="198"/>
      <c r="X1311" s="198"/>
      <c r="Y1311" s="198"/>
      <c r="Z1311" s="198"/>
      <c r="AA1311" s="198"/>
      <c r="AB1311" s="198"/>
      <c r="AC1311" s="198"/>
      <c r="AD1311" s="198"/>
      <c r="AE1311" s="198"/>
      <c r="AF1311" s="198"/>
      <c r="AG1311" s="198"/>
      <c r="AH1311" s="198"/>
      <c r="AI1311" s="198"/>
      <c r="AJ1311" s="198"/>
      <c r="AK1311" s="198"/>
      <c r="AL1311" s="198"/>
      <c r="AM1311" s="198"/>
      <c r="AN1311" s="198"/>
      <c r="AO1311" s="198"/>
      <c r="AP1311" s="198"/>
      <c r="AQ1311" s="199"/>
      <c r="AR1311" s="199"/>
      <c r="AS1311" s="199"/>
      <c r="AT1311" s="199"/>
      <c r="AU1311" s="199"/>
      <c r="AV1311" s="199"/>
      <c r="AW1311" s="198"/>
      <c r="AX1311" s="198"/>
      <c r="AY1311" s="198"/>
      <c r="AZ1311" s="198"/>
      <c r="BA1311" s="198"/>
      <c r="BB1311" s="198"/>
      <c r="BC1311" s="198"/>
      <c r="BD1311" s="198"/>
      <c r="BE1311" s="198"/>
      <c r="BF1311" s="198"/>
      <c r="BG1311" s="198"/>
    </row>
    <row r="1312" spans="1:59" ht="12.75" customHeight="1" x14ac:dyDescent="0.2">
      <c r="A1312" s="198"/>
      <c r="B1312" s="198"/>
      <c r="C1312" s="198"/>
      <c r="D1312" s="198"/>
      <c r="E1312" s="198"/>
      <c r="F1312" s="198"/>
      <c r="G1312" s="198"/>
      <c r="H1312" s="198"/>
      <c r="I1312" s="198"/>
      <c r="J1312" s="198"/>
      <c r="K1312" s="198"/>
      <c r="L1312" s="198"/>
      <c r="M1312" s="198"/>
      <c r="N1312" s="198"/>
      <c r="O1312" s="198"/>
      <c r="P1312" s="198"/>
      <c r="Q1312" s="198"/>
      <c r="R1312" s="198"/>
      <c r="S1312" s="198"/>
      <c r="T1312" s="198"/>
      <c r="U1312" s="198"/>
      <c r="V1312" s="198"/>
      <c r="W1312" s="198"/>
      <c r="X1312" s="198"/>
      <c r="Y1312" s="198"/>
      <c r="Z1312" s="198"/>
      <c r="AA1312" s="198"/>
      <c r="AB1312" s="198"/>
      <c r="AC1312" s="198"/>
      <c r="AD1312" s="198"/>
      <c r="AE1312" s="198"/>
      <c r="AF1312" s="198"/>
      <c r="AG1312" s="198"/>
      <c r="AH1312" s="198"/>
      <c r="AI1312" s="198"/>
      <c r="AJ1312" s="198"/>
      <c r="AK1312" s="198"/>
      <c r="AL1312" s="198"/>
      <c r="AM1312" s="198"/>
      <c r="AN1312" s="198"/>
      <c r="AO1312" s="198"/>
      <c r="AP1312" s="198"/>
      <c r="AQ1312" s="199"/>
      <c r="AR1312" s="199"/>
      <c r="AS1312" s="199"/>
      <c r="AT1312" s="199"/>
      <c r="AU1312" s="199"/>
      <c r="AV1312" s="199"/>
      <c r="AW1312" s="198"/>
      <c r="AX1312" s="198"/>
      <c r="AY1312" s="198"/>
      <c r="AZ1312" s="198"/>
      <c r="BA1312" s="198"/>
      <c r="BB1312" s="198"/>
      <c r="BC1312" s="198"/>
      <c r="BD1312" s="198"/>
      <c r="BE1312" s="198"/>
      <c r="BF1312" s="198"/>
      <c r="BG1312" s="198"/>
    </row>
    <row r="1313" spans="1:59" ht="12.75" customHeight="1" x14ac:dyDescent="0.2">
      <c r="A1313" s="198"/>
      <c r="B1313" s="198"/>
      <c r="C1313" s="198"/>
      <c r="D1313" s="198"/>
      <c r="E1313" s="198"/>
      <c r="F1313" s="198"/>
      <c r="G1313" s="198"/>
      <c r="H1313" s="198"/>
      <c r="I1313" s="198"/>
      <c r="J1313" s="198"/>
      <c r="K1313" s="198"/>
      <c r="L1313" s="198"/>
      <c r="M1313" s="198"/>
      <c r="N1313" s="198"/>
      <c r="O1313" s="198"/>
      <c r="P1313" s="198"/>
      <c r="Q1313" s="198"/>
      <c r="R1313" s="198"/>
      <c r="S1313" s="198"/>
      <c r="T1313" s="198"/>
      <c r="U1313" s="198"/>
      <c r="V1313" s="198"/>
      <c r="W1313" s="198"/>
      <c r="X1313" s="198"/>
      <c r="Y1313" s="198"/>
      <c r="Z1313" s="198"/>
      <c r="AA1313" s="198"/>
      <c r="AB1313" s="198"/>
      <c r="AC1313" s="198"/>
      <c r="AD1313" s="198"/>
      <c r="AE1313" s="198"/>
      <c r="AF1313" s="198"/>
      <c r="AG1313" s="198"/>
      <c r="AH1313" s="198"/>
      <c r="AI1313" s="198"/>
      <c r="AJ1313" s="198"/>
      <c r="AK1313" s="198"/>
      <c r="AL1313" s="198"/>
      <c r="AM1313" s="198"/>
      <c r="AN1313" s="198"/>
      <c r="AO1313" s="198"/>
      <c r="AP1313" s="198"/>
      <c r="AQ1313" s="199"/>
      <c r="AR1313" s="199"/>
      <c r="AS1313" s="199"/>
      <c r="AT1313" s="199"/>
      <c r="AU1313" s="199"/>
      <c r="AV1313" s="199"/>
      <c r="AW1313" s="198"/>
      <c r="AX1313" s="198"/>
      <c r="AY1313" s="198"/>
      <c r="AZ1313" s="198"/>
      <c r="BA1313" s="198"/>
      <c r="BB1313" s="198"/>
      <c r="BC1313" s="198"/>
      <c r="BD1313" s="198"/>
      <c r="BE1313" s="198"/>
      <c r="BF1313" s="198"/>
      <c r="BG1313" s="198"/>
    </row>
    <row r="1314" spans="1:59" ht="12.75" customHeight="1" x14ac:dyDescent="0.2">
      <c r="A1314" s="198"/>
      <c r="B1314" s="198"/>
      <c r="C1314" s="198"/>
      <c r="D1314" s="198"/>
      <c r="E1314" s="198"/>
      <c r="F1314" s="198"/>
      <c r="G1314" s="198"/>
      <c r="H1314" s="198"/>
      <c r="I1314" s="198"/>
      <c r="J1314" s="198"/>
      <c r="K1314" s="198"/>
      <c r="L1314" s="198"/>
      <c r="M1314" s="198"/>
      <c r="N1314" s="198"/>
      <c r="O1314" s="198"/>
      <c r="P1314" s="198"/>
      <c r="Q1314" s="198"/>
      <c r="R1314" s="198"/>
      <c r="S1314" s="198"/>
      <c r="T1314" s="198"/>
      <c r="U1314" s="198"/>
      <c r="V1314" s="198"/>
      <c r="W1314" s="198"/>
      <c r="X1314" s="198"/>
      <c r="Y1314" s="198"/>
      <c r="Z1314" s="198"/>
      <c r="AA1314" s="198"/>
      <c r="AB1314" s="198"/>
      <c r="AC1314" s="198"/>
      <c r="AD1314" s="198"/>
      <c r="AE1314" s="198"/>
      <c r="AF1314" s="198"/>
      <c r="AG1314" s="198"/>
      <c r="AH1314" s="198"/>
      <c r="AI1314" s="198"/>
      <c r="AJ1314" s="198"/>
      <c r="AK1314" s="198"/>
      <c r="AL1314" s="198"/>
      <c r="AM1314" s="198"/>
      <c r="AN1314" s="198"/>
      <c r="AO1314" s="198"/>
      <c r="AP1314" s="198"/>
      <c r="AQ1314" s="199"/>
      <c r="AR1314" s="199"/>
      <c r="AS1314" s="199"/>
      <c r="AT1314" s="199"/>
      <c r="AU1314" s="199"/>
      <c r="AV1314" s="199"/>
      <c r="AW1314" s="198"/>
      <c r="AX1314" s="198"/>
      <c r="AY1314" s="198"/>
      <c r="AZ1314" s="198"/>
      <c r="BA1314" s="198"/>
      <c r="BB1314" s="198"/>
      <c r="BC1314" s="198"/>
      <c r="BD1314" s="198"/>
      <c r="BE1314" s="198"/>
      <c r="BF1314" s="198"/>
      <c r="BG1314" s="198"/>
    </row>
    <row r="1315" spans="1:59" ht="12.75" customHeight="1" x14ac:dyDescent="0.2">
      <c r="A1315" s="198"/>
      <c r="B1315" s="198"/>
      <c r="C1315" s="198"/>
      <c r="D1315" s="198"/>
      <c r="E1315" s="198"/>
      <c r="F1315" s="198"/>
      <c r="G1315" s="198"/>
      <c r="H1315" s="198"/>
      <c r="I1315" s="198"/>
      <c r="J1315" s="198"/>
      <c r="K1315" s="198"/>
      <c r="L1315" s="198"/>
      <c r="M1315" s="198"/>
      <c r="N1315" s="198"/>
      <c r="O1315" s="198"/>
      <c r="P1315" s="198"/>
      <c r="Q1315" s="198"/>
      <c r="R1315" s="198"/>
      <c r="S1315" s="198"/>
      <c r="T1315" s="198"/>
      <c r="U1315" s="198"/>
      <c r="V1315" s="198"/>
      <c r="W1315" s="198"/>
      <c r="X1315" s="198"/>
      <c r="Y1315" s="198"/>
      <c r="Z1315" s="198"/>
      <c r="AA1315" s="198"/>
      <c r="AB1315" s="198"/>
      <c r="AC1315" s="198"/>
      <c r="AD1315" s="198"/>
      <c r="AE1315" s="198"/>
      <c r="AF1315" s="198"/>
      <c r="AG1315" s="198"/>
      <c r="AH1315" s="198"/>
      <c r="AI1315" s="198"/>
      <c r="AJ1315" s="198"/>
      <c r="AK1315" s="198"/>
      <c r="AL1315" s="198"/>
      <c r="AM1315" s="198"/>
      <c r="AN1315" s="198"/>
      <c r="AO1315" s="198"/>
      <c r="AP1315" s="198"/>
      <c r="AQ1315" s="199"/>
      <c r="AR1315" s="199"/>
      <c r="AS1315" s="199"/>
      <c r="AT1315" s="199"/>
      <c r="AU1315" s="199"/>
      <c r="AV1315" s="199"/>
      <c r="AW1315" s="198"/>
      <c r="AX1315" s="198"/>
      <c r="AY1315" s="198"/>
      <c r="AZ1315" s="198"/>
      <c r="BA1315" s="198"/>
      <c r="BB1315" s="198"/>
      <c r="BC1315" s="198"/>
      <c r="BD1315" s="198"/>
      <c r="BE1315" s="198"/>
      <c r="BF1315" s="198"/>
      <c r="BG1315" s="198"/>
    </row>
    <row r="1316" spans="1:59" ht="12.75" customHeight="1" x14ac:dyDescent="0.2">
      <c r="A1316" s="198"/>
      <c r="B1316" s="198"/>
      <c r="C1316" s="198"/>
      <c r="D1316" s="198"/>
      <c r="E1316" s="198"/>
      <c r="F1316" s="198"/>
      <c r="G1316" s="198"/>
      <c r="H1316" s="198"/>
      <c r="I1316" s="198"/>
      <c r="J1316" s="198"/>
      <c r="K1316" s="198"/>
      <c r="L1316" s="198"/>
      <c r="M1316" s="198"/>
      <c r="N1316" s="198"/>
      <c r="O1316" s="198"/>
      <c r="P1316" s="198"/>
      <c r="Q1316" s="198"/>
      <c r="R1316" s="198"/>
      <c r="S1316" s="198"/>
      <c r="T1316" s="198"/>
      <c r="U1316" s="198"/>
      <c r="V1316" s="198"/>
      <c r="W1316" s="198"/>
      <c r="X1316" s="198"/>
      <c r="Y1316" s="198"/>
      <c r="Z1316" s="198"/>
      <c r="AA1316" s="198"/>
      <c r="AB1316" s="198"/>
      <c r="AC1316" s="198"/>
      <c r="AD1316" s="198"/>
      <c r="AE1316" s="198"/>
      <c r="AF1316" s="198"/>
      <c r="AG1316" s="198"/>
      <c r="AH1316" s="198"/>
      <c r="AI1316" s="198"/>
      <c r="AJ1316" s="198"/>
      <c r="AK1316" s="198"/>
      <c r="AL1316" s="198"/>
      <c r="AM1316" s="198"/>
      <c r="AN1316" s="198"/>
      <c r="AO1316" s="198"/>
      <c r="AP1316" s="198"/>
      <c r="AQ1316" s="199"/>
      <c r="AR1316" s="199"/>
      <c r="AS1316" s="199"/>
      <c r="AT1316" s="199"/>
      <c r="AU1316" s="199"/>
      <c r="AV1316" s="199"/>
      <c r="AW1316" s="198"/>
      <c r="AX1316" s="198"/>
      <c r="AY1316" s="198"/>
      <c r="AZ1316" s="198"/>
      <c r="BA1316" s="198"/>
      <c r="BB1316" s="198"/>
      <c r="BC1316" s="198"/>
      <c r="BD1316" s="198"/>
      <c r="BE1316" s="198"/>
      <c r="BF1316" s="198"/>
      <c r="BG1316" s="198"/>
    </row>
    <row r="1317" spans="1:59" ht="12.75" customHeight="1" x14ac:dyDescent="0.2">
      <c r="A1317" s="198"/>
      <c r="B1317" s="198"/>
      <c r="C1317" s="198"/>
      <c r="D1317" s="198"/>
      <c r="E1317" s="198"/>
      <c r="F1317" s="198"/>
      <c r="G1317" s="198"/>
      <c r="H1317" s="198"/>
      <c r="I1317" s="198"/>
      <c r="J1317" s="198"/>
      <c r="K1317" s="198"/>
      <c r="L1317" s="198"/>
      <c r="M1317" s="198"/>
      <c r="N1317" s="198"/>
      <c r="O1317" s="198"/>
      <c r="P1317" s="198"/>
      <c r="Q1317" s="198"/>
      <c r="R1317" s="198"/>
      <c r="S1317" s="198"/>
      <c r="T1317" s="198"/>
      <c r="U1317" s="198"/>
      <c r="V1317" s="198"/>
      <c r="W1317" s="198"/>
      <c r="X1317" s="198"/>
      <c r="Y1317" s="198"/>
      <c r="Z1317" s="198"/>
      <c r="AA1317" s="198"/>
      <c r="AB1317" s="198"/>
      <c r="AC1317" s="198"/>
      <c r="AD1317" s="198"/>
      <c r="AE1317" s="198"/>
      <c r="AF1317" s="198"/>
      <c r="AG1317" s="198"/>
      <c r="AH1317" s="198"/>
      <c r="AI1317" s="198"/>
      <c r="AJ1317" s="198"/>
      <c r="AK1317" s="198"/>
      <c r="AL1317" s="198"/>
      <c r="AM1317" s="198"/>
      <c r="AN1317" s="198"/>
      <c r="AO1317" s="198"/>
      <c r="AP1317" s="198"/>
      <c r="AQ1317" s="199"/>
      <c r="AR1317" s="199"/>
      <c r="AS1317" s="199"/>
      <c r="AT1317" s="199"/>
      <c r="AU1317" s="199"/>
      <c r="AV1317" s="199"/>
      <c r="AW1317" s="198"/>
      <c r="AX1317" s="198"/>
      <c r="AY1317" s="198"/>
      <c r="AZ1317" s="198"/>
      <c r="BA1317" s="198"/>
      <c r="BB1317" s="198"/>
      <c r="BC1317" s="198"/>
      <c r="BD1317" s="198"/>
      <c r="BE1317" s="198"/>
      <c r="BF1317" s="198"/>
      <c r="BG1317" s="198"/>
    </row>
    <row r="1318" spans="1:59" ht="12.75" customHeight="1" x14ac:dyDescent="0.2">
      <c r="A1318" s="198"/>
      <c r="B1318" s="198"/>
      <c r="C1318" s="198"/>
      <c r="D1318" s="198"/>
      <c r="E1318" s="198"/>
      <c r="F1318" s="198"/>
      <c r="G1318" s="198"/>
      <c r="H1318" s="198"/>
      <c r="I1318" s="198"/>
      <c r="J1318" s="198"/>
      <c r="K1318" s="198"/>
      <c r="L1318" s="198"/>
      <c r="M1318" s="198"/>
      <c r="N1318" s="198"/>
      <c r="O1318" s="198"/>
      <c r="P1318" s="198"/>
      <c r="Q1318" s="198"/>
      <c r="R1318" s="198"/>
      <c r="S1318" s="198"/>
      <c r="T1318" s="198"/>
      <c r="U1318" s="198"/>
      <c r="V1318" s="198"/>
      <c r="W1318" s="198"/>
      <c r="X1318" s="198"/>
      <c r="Y1318" s="198"/>
      <c r="Z1318" s="198"/>
      <c r="AA1318" s="198"/>
      <c r="AB1318" s="198"/>
      <c r="AC1318" s="198"/>
      <c r="AD1318" s="198"/>
      <c r="AE1318" s="198"/>
      <c r="AF1318" s="198"/>
      <c r="AG1318" s="198"/>
      <c r="AH1318" s="198"/>
      <c r="AI1318" s="198"/>
      <c r="AJ1318" s="198"/>
      <c r="AK1318" s="198"/>
      <c r="AL1318" s="198"/>
      <c r="AM1318" s="198"/>
      <c r="AN1318" s="198"/>
      <c r="AO1318" s="198"/>
      <c r="AP1318" s="198"/>
      <c r="AQ1318" s="199"/>
      <c r="AR1318" s="199"/>
      <c r="AS1318" s="199"/>
      <c r="AT1318" s="199"/>
      <c r="AU1318" s="199"/>
      <c r="AV1318" s="199"/>
      <c r="AW1318" s="198"/>
      <c r="AX1318" s="198"/>
      <c r="AY1318" s="198"/>
      <c r="AZ1318" s="198"/>
      <c r="BA1318" s="198"/>
      <c r="BB1318" s="198"/>
      <c r="BC1318" s="198"/>
      <c r="BD1318" s="198"/>
      <c r="BE1318" s="198"/>
      <c r="BF1318" s="198"/>
      <c r="BG1318" s="198"/>
    </row>
    <row r="1319" spans="1:59" ht="12.75" customHeight="1" x14ac:dyDescent="0.2">
      <c r="A1319" s="198"/>
      <c r="B1319" s="198"/>
      <c r="C1319" s="198"/>
      <c r="D1319" s="198"/>
      <c r="E1319" s="198"/>
      <c r="F1319" s="198"/>
      <c r="G1319" s="198"/>
      <c r="H1319" s="198"/>
      <c r="I1319" s="198"/>
      <c r="J1319" s="198"/>
      <c r="K1319" s="198"/>
      <c r="L1319" s="198"/>
      <c r="M1319" s="198"/>
      <c r="N1319" s="198"/>
      <c r="O1319" s="198"/>
      <c r="P1319" s="198"/>
      <c r="Q1319" s="198"/>
      <c r="R1319" s="198"/>
      <c r="S1319" s="198"/>
      <c r="T1319" s="198"/>
      <c r="U1319" s="198"/>
      <c r="V1319" s="198"/>
      <c r="W1319" s="198"/>
      <c r="X1319" s="198"/>
      <c r="Y1319" s="198"/>
      <c r="Z1319" s="198"/>
      <c r="AA1319" s="198"/>
      <c r="AB1319" s="198"/>
      <c r="AC1319" s="198"/>
      <c r="AD1319" s="198"/>
      <c r="AE1319" s="198"/>
      <c r="AF1319" s="198"/>
      <c r="AG1319" s="198"/>
      <c r="AH1319" s="198"/>
      <c r="AI1319" s="198"/>
      <c r="AJ1319" s="198"/>
      <c r="AK1319" s="198"/>
      <c r="AL1319" s="198"/>
      <c r="AM1319" s="198"/>
      <c r="AN1319" s="198"/>
      <c r="AO1319" s="198"/>
      <c r="AP1319" s="198"/>
      <c r="AQ1319" s="199"/>
      <c r="AR1319" s="199"/>
      <c r="AS1319" s="199"/>
      <c r="AT1319" s="199"/>
      <c r="AU1319" s="199"/>
      <c r="AV1319" s="199"/>
      <c r="AW1319" s="198"/>
      <c r="AX1319" s="198"/>
      <c r="AY1319" s="198"/>
      <c r="AZ1319" s="198"/>
      <c r="BA1319" s="198"/>
      <c r="BB1319" s="198"/>
      <c r="BC1319" s="198"/>
      <c r="BD1319" s="198"/>
      <c r="BE1319" s="198"/>
      <c r="BF1319" s="198"/>
      <c r="BG1319" s="198"/>
    </row>
    <row r="1320" spans="1:59" ht="12.75" customHeight="1" x14ac:dyDescent="0.2">
      <c r="A1320" s="198"/>
      <c r="B1320" s="198"/>
      <c r="C1320" s="198"/>
      <c r="D1320" s="198"/>
      <c r="E1320" s="198"/>
      <c r="F1320" s="198"/>
      <c r="G1320" s="198"/>
      <c r="H1320" s="198"/>
      <c r="I1320" s="198"/>
      <c r="J1320" s="198"/>
      <c r="K1320" s="198"/>
      <c r="L1320" s="198"/>
      <c r="M1320" s="198"/>
      <c r="N1320" s="198"/>
      <c r="O1320" s="198"/>
      <c r="P1320" s="198"/>
      <c r="Q1320" s="198"/>
      <c r="R1320" s="198"/>
      <c r="S1320" s="198"/>
      <c r="T1320" s="198"/>
      <c r="U1320" s="198"/>
      <c r="V1320" s="198"/>
      <c r="W1320" s="198"/>
      <c r="X1320" s="198"/>
      <c r="Y1320" s="198"/>
      <c r="Z1320" s="198"/>
      <c r="AA1320" s="198"/>
      <c r="AB1320" s="198"/>
      <c r="AC1320" s="198"/>
      <c r="AD1320" s="198"/>
      <c r="AE1320" s="198"/>
      <c r="AF1320" s="198"/>
      <c r="AG1320" s="198"/>
      <c r="AH1320" s="198"/>
      <c r="AI1320" s="198"/>
      <c r="AJ1320" s="198"/>
      <c r="AK1320" s="198"/>
      <c r="AL1320" s="198"/>
      <c r="AM1320" s="198"/>
      <c r="AN1320" s="198"/>
      <c r="AO1320" s="198"/>
      <c r="AP1320" s="198"/>
      <c r="AQ1320" s="199"/>
      <c r="AR1320" s="199"/>
      <c r="AS1320" s="199"/>
      <c r="AT1320" s="199"/>
      <c r="AU1320" s="199"/>
      <c r="AV1320" s="199"/>
      <c r="AW1320" s="198"/>
      <c r="AX1320" s="198"/>
      <c r="AY1320" s="198"/>
      <c r="AZ1320" s="198"/>
      <c r="BA1320" s="198"/>
      <c r="BB1320" s="198"/>
      <c r="BC1320" s="198"/>
      <c r="BD1320" s="198"/>
      <c r="BE1320" s="198"/>
      <c r="BF1320" s="198"/>
      <c r="BG1320" s="198"/>
    </row>
    <row r="1321" spans="1:59" ht="12.75" customHeight="1" x14ac:dyDescent="0.2">
      <c r="A1321" s="198"/>
      <c r="B1321" s="198"/>
      <c r="C1321" s="198"/>
      <c r="D1321" s="198"/>
      <c r="E1321" s="198"/>
      <c r="F1321" s="198"/>
      <c r="G1321" s="198"/>
      <c r="H1321" s="198"/>
      <c r="I1321" s="198"/>
      <c r="J1321" s="198"/>
      <c r="K1321" s="198"/>
      <c r="L1321" s="198"/>
      <c r="M1321" s="198"/>
      <c r="N1321" s="198"/>
      <c r="O1321" s="198"/>
      <c r="P1321" s="198"/>
      <c r="Q1321" s="198"/>
      <c r="R1321" s="198"/>
      <c r="S1321" s="198"/>
      <c r="T1321" s="198"/>
      <c r="U1321" s="198"/>
      <c r="V1321" s="198"/>
      <c r="W1321" s="198"/>
      <c r="X1321" s="198"/>
      <c r="Y1321" s="198"/>
      <c r="Z1321" s="198"/>
      <c r="AA1321" s="198"/>
      <c r="AB1321" s="198"/>
      <c r="AC1321" s="198"/>
      <c r="AD1321" s="198"/>
      <c r="AE1321" s="198"/>
      <c r="AF1321" s="198"/>
      <c r="AG1321" s="198"/>
      <c r="AH1321" s="198"/>
      <c r="AI1321" s="198"/>
      <c r="AJ1321" s="198"/>
      <c r="AK1321" s="198"/>
      <c r="AL1321" s="198"/>
      <c r="AM1321" s="198"/>
      <c r="AN1321" s="198"/>
      <c r="AO1321" s="198"/>
      <c r="AP1321" s="198"/>
      <c r="AQ1321" s="199"/>
      <c r="AR1321" s="199"/>
      <c r="AS1321" s="199"/>
      <c r="AT1321" s="199"/>
      <c r="AU1321" s="199"/>
      <c r="AV1321" s="199"/>
      <c r="AW1321" s="198"/>
      <c r="AX1321" s="198"/>
      <c r="AY1321" s="198"/>
      <c r="AZ1321" s="198"/>
      <c r="BA1321" s="198"/>
      <c r="BB1321" s="198"/>
      <c r="BC1321" s="198"/>
      <c r="BD1321" s="198"/>
      <c r="BE1321" s="198"/>
      <c r="BF1321" s="198"/>
      <c r="BG1321" s="198"/>
    </row>
    <row r="1322" spans="1:59" ht="12.75" customHeight="1" x14ac:dyDescent="0.2">
      <c r="A1322" s="198"/>
      <c r="B1322" s="198"/>
      <c r="C1322" s="198"/>
      <c r="D1322" s="198"/>
      <c r="E1322" s="198"/>
      <c r="F1322" s="198"/>
      <c r="G1322" s="198"/>
      <c r="H1322" s="198"/>
      <c r="I1322" s="198"/>
      <c r="J1322" s="198"/>
      <c r="K1322" s="198"/>
      <c r="L1322" s="198"/>
      <c r="M1322" s="198"/>
      <c r="N1322" s="198"/>
      <c r="O1322" s="198"/>
      <c r="P1322" s="198"/>
      <c r="Q1322" s="198"/>
      <c r="R1322" s="198"/>
      <c r="S1322" s="198"/>
      <c r="T1322" s="198"/>
      <c r="U1322" s="198"/>
      <c r="V1322" s="198"/>
      <c r="W1322" s="198"/>
      <c r="X1322" s="198"/>
      <c r="Y1322" s="198"/>
      <c r="Z1322" s="198"/>
      <c r="AA1322" s="198"/>
      <c r="AB1322" s="198"/>
      <c r="AC1322" s="198"/>
      <c r="AD1322" s="198"/>
      <c r="AE1322" s="198"/>
      <c r="AF1322" s="198"/>
      <c r="AG1322" s="198"/>
      <c r="AH1322" s="198"/>
      <c r="AI1322" s="198"/>
      <c r="AJ1322" s="198"/>
      <c r="AK1322" s="198"/>
      <c r="AL1322" s="198"/>
      <c r="AM1322" s="198"/>
      <c r="AN1322" s="198"/>
      <c r="AO1322" s="198"/>
      <c r="AP1322" s="198"/>
      <c r="AQ1322" s="199"/>
      <c r="AR1322" s="199"/>
      <c r="AS1322" s="199"/>
      <c r="AT1322" s="199"/>
      <c r="AU1322" s="199"/>
      <c r="AV1322" s="199"/>
      <c r="AW1322" s="198"/>
      <c r="AX1322" s="198"/>
      <c r="AY1322" s="198"/>
      <c r="AZ1322" s="198"/>
      <c r="BA1322" s="198"/>
      <c r="BB1322" s="198"/>
      <c r="BC1322" s="198"/>
      <c r="BD1322" s="198"/>
      <c r="BE1322" s="198"/>
      <c r="BF1322" s="198"/>
      <c r="BG1322" s="198"/>
    </row>
    <row r="1323" spans="1:59" ht="12.75" customHeight="1" x14ac:dyDescent="0.2">
      <c r="A1323" s="198"/>
      <c r="B1323" s="198"/>
      <c r="C1323" s="198"/>
      <c r="D1323" s="198"/>
      <c r="E1323" s="198"/>
      <c r="F1323" s="198"/>
      <c r="G1323" s="198"/>
      <c r="H1323" s="198"/>
      <c r="I1323" s="198"/>
      <c r="J1323" s="198"/>
      <c r="K1323" s="198"/>
      <c r="L1323" s="198"/>
      <c r="M1323" s="198"/>
      <c r="N1323" s="198"/>
      <c r="O1323" s="198"/>
      <c r="P1323" s="198"/>
      <c r="Q1323" s="198"/>
      <c r="R1323" s="198"/>
      <c r="S1323" s="198"/>
      <c r="T1323" s="198"/>
      <c r="U1323" s="198"/>
      <c r="V1323" s="198"/>
      <c r="W1323" s="198"/>
      <c r="X1323" s="198"/>
      <c r="Y1323" s="198"/>
      <c r="Z1323" s="198"/>
      <c r="AA1323" s="198"/>
      <c r="AB1323" s="198"/>
      <c r="AC1323" s="198"/>
      <c r="AD1323" s="198"/>
      <c r="AE1323" s="198"/>
      <c r="AF1323" s="198"/>
      <c r="AG1323" s="198"/>
      <c r="AH1323" s="198"/>
      <c r="AI1323" s="198"/>
      <c r="AJ1323" s="198"/>
      <c r="AK1323" s="198"/>
      <c r="AL1323" s="198"/>
      <c r="AM1323" s="198"/>
      <c r="AN1323" s="198"/>
      <c r="AO1323" s="198"/>
      <c r="AP1323" s="198"/>
      <c r="AQ1323" s="199"/>
      <c r="AR1323" s="199"/>
      <c r="AS1323" s="199"/>
      <c r="AT1323" s="199"/>
      <c r="AU1323" s="199"/>
      <c r="AV1323" s="199"/>
      <c r="AW1323" s="198"/>
      <c r="AX1323" s="198"/>
      <c r="AY1323" s="198"/>
      <c r="AZ1323" s="198"/>
      <c r="BA1323" s="198"/>
      <c r="BB1323" s="198"/>
      <c r="BC1323" s="198"/>
      <c r="BD1323" s="198"/>
      <c r="BE1323" s="198"/>
      <c r="BF1323" s="198"/>
      <c r="BG1323" s="198"/>
    </row>
    <row r="1324" spans="1:59" ht="12.75" customHeight="1" x14ac:dyDescent="0.2">
      <c r="A1324" s="198"/>
      <c r="B1324" s="198"/>
      <c r="C1324" s="198"/>
      <c r="D1324" s="198"/>
      <c r="E1324" s="198"/>
      <c r="F1324" s="198"/>
      <c r="G1324" s="198"/>
      <c r="H1324" s="198"/>
      <c r="I1324" s="198"/>
      <c r="J1324" s="198"/>
      <c r="K1324" s="198"/>
      <c r="L1324" s="198"/>
      <c r="M1324" s="198"/>
      <c r="N1324" s="198"/>
      <c r="O1324" s="198"/>
      <c r="P1324" s="198"/>
      <c r="Q1324" s="198"/>
      <c r="R1324" s="198"/>
      <c r="S1324" s="198"/>
      <c r="T1324" s="198"/>
      <c r="U1324" s="198"/>
      <c r="V1324" s="198"/>
      <c r="W1324" s="198"/>
      <c r="X1324" s="198"/>
      <c r="Y1324" s="198"/>
      <c r="Z1324" s="198"/>
      <c r="AA1324" s="198"/>
      <c r="AB1324" s="198"/>
      <c r="AC1324" s="198"/>
      <c r="AD1324" s="198"/>
      <c r="AE1324" s="198"/>
      <c r="AF1324" s="198"/>
      <c r="AG1324" s="198"/>
      <c r="AH1324" s="198"/>
      <c r="AI1324" s="198"/>
      <c r="AJ1324" s="198"/>
      <c r="AK1324" s="198"/>
      <c r="AL1324" s="198"/>
      <c r="AM1324" s="198"/>
      <c r="AN1324" s="198"/>
      <c r="AO1324" s="198"/>
      <c r="AP1324" s="198"/>
      <c r="AQ1324" s="199"/>
      <c r="AR1324" s="199"/>
      <c r="AS1324" s="199"/>
      <c r="AT1324" s="199"/>
      <c r="AU1324" s="199"/>
      <c r="AV1324" s="199"/>
      <c r="AW1324" s="198"/>
      <c r="AX1324" s="198"/>
      <c r="AY1324" s="198"/>
      <c r="AZ1324" s="198"/>
      <c r="BA1324" s="198"/>
      <c r="BB1324" s="198"/>
      <c r="BC1324" s="198"/>
      <c r="BD1324" s="198"/>
      <c r="BE1324" s="198"/>
      <c r="BF1324" s="198"/>
      <c r="BG1324" s="198"/>
    </row>
    <row r="1325" spans="1:59" ht="12.75" customHeight="1" x14ac:dyDescent="0.2">
      <c r="A1325" s="198"/>
      <c r="B1325" s="198"/>
      <c r="C1325" s="198"/>
      <c r="D1325" s="198"/>
      <c r="E1325" s="198"/>
      <c r="F1325" s="198"/>
      <c r="G1325" s="198"/>
      <c r="H1325" s="198"/>
      <c r="I1325" s="198"/>
      <c r="J1325" s="198"/>
      <c r="K1325" s="198"/>
      <c r="L1325" s="198"/>
      <c r="M1325" s="198"/>
      <c r="N1325" s="198"/>
      <c r="O1325" s="198"/>
      <c r="P1325" s="198"/>
      <c r="Q1325" s="198"/>
      <c r="R1325" s="198"/>
      <c r="S1325" s="198"/>
      <c r="T1325" s="198"/>
      <c r="U1325" s="198"/>
      <c r="V1325" s="198"/>
      <c r="W1325" s="198"/>
      <c r="X1325" s="198"/>
      <c r="Y1325" s="198"/>
      <c r="Z1325" s="198"/>
      <c r="AA1325" s="198"/>
      <c r="AB1325" s="198"/>
      <c r="AC1325" s="198"/>
      <c r="AD1325" s="198"/>
      <c r="AE1325" s="198"/>
      <c r="AF1325" s="198"/>
      <c r="AG1325" s="198"/>
      <c r="AH1325" s="198"/>
      <c r="AI1325" s="198"/>
      <c r="AJ1325" s="198"/>
      <c r="AK1325" s="198"/>
      <c r="AL1325" s="198"/>
      <c r="AM1325" s="198"/>
      <c r="AN1325" s="198"/>
      <c r="AO1325" s="198"/>
      <c r="AP1325" s="198"/>
      <c r="AQ1325" s="199"/>
      <c r="AR1325" s="199"/>
      <c r="AS1325" s="199"/>
      <c r="AT1325" s="199"/>
      <c r="AU1325" s="199"/>
      <c r="AV1325" s="199"/>
      <c r="AW1325" s="198"/>
      <c r="AX1325" s="198"/>
      <c r="AY1325" s="198"/>
      <c r="AZ1325" s="198"/>
      <c r="BA1325" s="198"/>
      <c r="BB1325" s="198"/>
      <c r="BC1325" s="198"/>
      <c r="BD1325" s="198"/>
      <c r="BE1325" s="198"/>
      <c r="BF1325" s="198"/>
      <c r="BG1325" s="198"/>
    </row>
    <row r="1326" spans="1:59" ht="12.75" customHeight="1" x14ac:dyDescent="0.2">
      <c r="A1326" s="198"/>
      <c r="B1326" s="198"/>
      <c r="C1326" s="198"/>
      <c r="D1326" s="198"/>
      <c r="E1326" s="198"/>
      <c r="F1326" s="198"/>
      <c r="G1326" s="198"/>
      <c r="H1326" s="198"/>
      <c r="I1326" s="198"/>
      <c r="J1326" s="198"/>
      <c r="K1326" s="198"/>
      <c r="L1326" s="198"/>
      <c r="M1326" s="198"/>
      <c r="N1326" s="198"/>
      <c r="O1326" s="198"/>
      <c r="P1326" s="198"/>
      <c r="Q1326" s="198"/>
      <c r="R1326" s="198"/>
      <c r="S1326" s="198"/>
      <c r="T1326" s="198"/>
      <c r="U1326" s="198"/>
      <c r="V1326" s="198"/>
      <c r="W1326" s="198"/>
      <c r="X1326" s="198"/>
      <c r="Y1326" s="198"/>
      <c r="Z1326" s="198"/>
      <c r="AA1326" s="198"/>
      <c r="AB1326" s="198"/>
      <c r="AC1326" s="198"/>
      <c r="AD1326" s="198"/>
      <c r="AE1326" s="198"/>
      <c r="AF1326" s="198"/>
      <c r="AG1326" s="198"/>
      <c r="AH1326" s="198"/>
      <c r="AI1326" s="198"/>
      <c r="AJ1326" s="198"/>
      <c r="AK1326" s="198"/>
      <c r="AL1326" s="198"/>
      <c r="AM1326" s="198"/>
      <c r="AN1326" s="198"/>
      <c r="AO1326" s="198"/>
      <c r="AP1326" s="198"/>
      <c r="AQ1326" s="199"/>
      <c r="AR1326" s="199"/>
      <c r="AS1326" s="199"/>
      <c r="AT1326" s="199"/>
      <c r="AU1326" s="199"/>
      <c r="AV1326" s="199"/>
      <c r="AW1326" s="198"/>
      <c r="AX1326" s="198"/>
      <c r="AY1326" s="198"/>
      <c r="AZ1326" s="198"/>
      <c r="BA1326" s="198"/>
      <c r="BB1326" s="198"/>
      <c r="BC1326" s="198"/>
      <c r="BD1326" s="198"/>
      <c r="BE1326" s="198"/>
      <c r="BF1326" s="198"/>
      <c r="BG1326" s="198"/>
    </row>
    <row r="1327" spans="1:59" ht="12.75" customHeight="1" x14ac:dyDescent="0.2">
      <c r="A1327" s="198"/>
      <c r="B1327" s="198"/>
      <c r="C1327" s="198"/>
      <c r="D1327" s="198"/>
      <c r="E1327" s="198"/>
      <c r="F1327" s="198"/>
      <c r="G1327" s="198"/>
      <c r="H1327" s="198"/>
      <c r="I1327" s="198"/>
      <c r="J1327" s="198"/>
      <c r="K1327" s="198"/>
      <c r="L1327" s="198"/>
      <c r="M1327" s="198"/>
      <c r="N1327" s="198"/>
      <c r="O1327" s="198"/>
      <c r="P1327" s="198"/>
      <c r="Q1327" s="198"/>
      <c r="R1327" s="198"/>
      <c r="S1327" s="198"/>
      <c r="T1327" s="198"/>
      <c r="U1327" s="198"/>
      <c r="V1327" s="198"/>
      <c r="W1327" s="198"/>
      <c r="X1327" s="198"/>
      <c r="Y1327" s="198"/>
      <c r="Z1327" s="198"/>
      <c r="AA1327" s="198"/>
      <c r="AB1327" s="198"/>
      <c r="AC1327" s="198"/>
      <c r="AD1327" s="198"/>
      <c r="AE1327" s="198"/>
      <c r="AF1327" s="198"/>
      <c r="AG1327" s="198"/>
      <c r="AH1327" s="198"/>
      <c r="AI1327" s="198"/>
      <c r="AJ1327" s="198"/>
      <c r="AK1327" s="198"/>
      <c r="AL1327" s="198"/>
      <c r="AM1327" s="198"/>
      <c r="AN1327" s="198"/>
      <c r="AO1327" s="198"/>
      <c r="AP1327" s="198"/>
      <c r="AQ1327" s="199"/>
      <c r="AR1327" s="199"/>
      <c r="AS1327" s="199"/>
      <c r="AT1327" s="199"/>
      <c r="AU1327" s="199"/>
      <c r="AV1327" s="199"/>
      <c r="AW1327" s="198"/>
      <c r="AX1327" s="198"/>
      <c r="AY1327" s="198"/>
      <c r="AZ1327" s="198"/>
      <c r="BA1327" s="198"/>
      <c r="BB1327" s="198"/>
      <c r="BC1327" s="198"/>
      <c r="BD1327" s="198"/>
      <c r="BE1327" s="198"/>
      <c r="BF1327" s="198"/>
      <c r="BG1327" s="198"/>
    </row>
    <row r="1328" spans="1:59" ht="12.75" customHeight="1" x14ac:dyDescent="0.2">
      <c r="A1328" s="198"/>
      <c r="B1328" s="198"/>
      <c r="C1328" s="198"/>
      <c r="D1328" s="198"/>
      <c r="E1328" s="198"/>
      <c r="F1328" s="198"/>
      <c r="G1328" s="198"/>
      <c r="H1328" s="198"/>
      <c r="I1328" s="198"/>
      <c r="J1328" s="198"/>
      <c r="K1328" s="198"/>
      <c r="L1328" s="198"/>
      <c r="M1328" s="198"/>
      <c r="N1328" s="198"/>
      <c r="O1328" s="198"/>
      <c r="P1328" s="198"/>
      <c r="Q1328" s="198"/>
      <c r="R1328" s="198"/>
      <c r="S1328" s="198"/>
      <c r="T1328" s="198"/>
      <c r="U1328" s="198"/>
      <c r="V1328" s="198"/>
      <c r="W1328" s="198"/>
      <c r="X1328" s="198"/>
      <c r="Y1328" s="198"/>
      <c r="Z1328" s="198"/>
      <c r="AA1328" s="198"/>
      <c r="AB1328" s="198"/>
      <c r="AC1328" s="198"/>
      <c r="AD1328" s="198"/>
      <c r="AE1328" s="198"/>
      <c r="AF1328" s="198"/>
      <c r="AG1328" s="198"/>
      <c r="AH1328" s="198"/>
      <c r="AI1328" s="198"/>
      <c r="AJ1328" s="198"/>
      <c r="AK1328" s="198"/>
      <c r="AL1328" s="198"/>
      <c r="AM1328" s="198"/>
      <c r="AN1328" s="198"/>
      <c r="AO1328" s="198"/>
      <c r="AP1328" s="198"/>
      <c r="AQ1328" s="199"/>
      <c r="AR1328" s="199"/>
      <c r="AS1328" s="199"/>
      <c r="AT1328" s="199"/>
      <c r="AU1328" s="199"/>
      <c r="AV1328" s="199"/>
      <c r="AW1328" s="198"/>
      <c r="AX1328" s="198"/>
      <c r="AY1328" s="198"/>
      <c r="AZ1328" s="198"/>
      <c r="BA1328" s="198"/>
      <c r="BB1328" s="198"/>
      <c r="BC1328" s="198"/>
      <c r="BD1328" s="198"/>
      <c r="BE1328" s="198"/>
      <c r="BF1328" s="198"/>
      <c r="BG1328" s="198"/>
    </row>
    <row r="1329" spans="1:59" ht="12.75" customHeight="1" x14ac:dyDescent="0.2">
      <c r="A1329" s="198"/>
      <c r="B1329" s="198"/>
      <c r="C1329" s="198"/>
      <c r="D1329" s="198"/>
      <c r="E1329" s="198"/>
      <c r="F1329" s="198"/>
      <c r="G1329" s="198"/>
      <c r="H1329" s="198"/>
      <c r="I1329" s="198"/>
      <c r="J1329" s="198"/>
      <c r="K1329" s="198"/>
      <c r="L1329" s="198"/>
      <c r="M1329" s="198"/>
      <c r="N1329" s="198"/>
      <c r="O1329" s="198"/>
      <c r="P1329" s="198"/>
      <c r="Q1329" s="198"/>
      <c r="R1329" s="198"/>
      <c r="S1329" s="198"/>
      <c r="T1329" s="198"/>
      <c r="U1329" s="198"/>
      <c r="V1329" s="198"/>
      <c r="W1329" s="198"/>
      <c r="X1329" s="198"/>
      <c r="Y1329" s="198"/>
      <c r="Z1329" s="198"/>
      <c r="AA1329" s="198"/>
      <c r="AB1329" s="198"/>
      <c r="AC1329" s="198"/>
      <c r="AD1329" s="198"/>
      <c r="AE1329" s="198"/>
      <c r="AF1329" s="198"/>
      <c r="AG1329" s="198"/>
      <c r="AH1329" s="198"/>
      <c r="AI1329" s="198"/>
      <c r="AJ1329" s="198"/>
      <c r="AK1329" s="198"/>
      <c r="AL1329" s="198"/>
      <c r="AM1329" s="198"/>
      <c r="AN1329" s="198"/>
      <c r="AO1329" s="198"/>
      <c r="AP1329" s="198"/>
      <c r="AQ1329" s="199"/>
      <c r="AR1329" s="199"/>
      <c r="AS1329" s="199"/>
      <c r="AT1329" s="199"/>
      <c r="AU1329" s="199"/>
      <c r="AV1329" s="199"/>
      <c r="AW1329" s="198"/>
      <c r="AX1329" s="198"/>
      <c r="AY1329" s="198"/>
      <c r="AZ1329" s="198"/>
      <c r="BA1329" s="198"/>
      <c r="BB1329" s="198"/>
      <c r="BC1329" s="198"/>
      <c r="BD1329" s="198"/>
      <c r="BE1329" s="198"/>
      <c r="BF1329" s="198"/>
      <c r="BG1329" s="198"/>
    </row>
    <row r="1330" spans="1:59" ht="12.75" customHeight="1" x14ac:dyDescent="0.2">
      <c r="A1330" s="198"/>
      <c r="B1330" s="198"/>
      <c r="C1330" s="198"/>
      <c r="D1330" s="198"/>
      <c r="E1330" s="198"/>
      <c r="F1330" s="198"/>
      <c r="G1330" s="198"/>
      <c r="H1330" s="198"/>
      <c r="I1330" s="198"/>
      <c r="J1330" s="198"/>
      <c r="K1330" s="198"/>
      <c r="L1330" s="198"/>
      <c r="M1330" s="198"/>
      <c r="N1330" s="198"/>
      <c r="O1330" s="198"/>
      <c r="P1330" s="198"/>
      <c r="Q1330" s="198"/>
      <c r="R1330" s="198"/>
      <c r="S1330" s="198"/>
      <c r="T1330" s="198"/>
      <c r="U1330" s="198"/>
      <c r="V1330" s="198"/>
      <c r="W1330" s="198"/>
      <c r="X1330" s="198"/>
      <c r="Y1330" s="198"/>
      <c r="Z1330" s="198"/>
      <c r="AA1330" s="198"/>
      <c r="AB1330" s="198"/>
      <c r="AC1330" s="198"/>
      <c r="AD1330" s="198"/>
      <c r="AE1330" s="198"/>
      <c r="AF1330" s="198"/>
      <c r="AG1330" s="198"/>
      <c r="AH1330" s="198"/>
      <c r="AI1330" s="198"/>
      <c r="AJ1330" s="198"/>
      <c r="AK1330" s="198"/>
      <c r="AL1330" s="198"/>
      <c r="AM1330" s="198"/>
      <c r="AN1330" s="198"/>
      <c r="AO1330" s="198"/>
      <c r="AP1330" s="198"/>
      <c r="AQ1330" s="199"/>
      <c r="AR1330" s="199"/>
      <c r="AS1330" s="199"/>
      <c r="AT1330" s="199"/>
      <c r="AU1330" s="199"/>
      <c r="AV1330" s="199"/>
      <c r="AW1330" s="198"/>
      <c r="AX1330" s="198"/>
      <c r="AY1330" s="198"/>
      <c r="AZ1330" s="198"/>
      <c r="BA1330" s="198"/>
      <c r="BB1330" s="198"/>
      <c r="BC1330" s="198"/>
      <c r="BD1330" s="198"/>
      <c r="BE1330" s="198"/>
      <c r="BF1330" s="198"/>
      <c r="BG1330" s="198"/>
    </row>
    <row r="1331" spans="1:59" ht="12.75" customHeight="1" x14ac:dyDescent="0.2">
      <c r="A1331" s="198"/>
      <c r="B1331" s="198"/>
      <c r="C1331" s="198"/>
      <c r="D1331" s="198"/>
      <c r="E1331" s="198"/>
      <c r="F1331" s="198"/>
      <c r="G1331" s="198"/>
      <c r="H1331" s="198"/>
      <c r="I1331" s="198"/>
      <c r="J1331" s="198"/>
      <c r="K1331" s="198"/>
      <c r="L1331" s="198"/>
      <c r="M1331" s="198"/>
      <c r="N1331" s="198"/>
      <c r="O1331" s="198"/>
      <c r="P1331" s="198"/>
      <c r="Q1331" s="198"/>
      <c r="R1331" s="198"/>
      <c r="S1331" s="198"/>
      <c r="T1331" s="198"/>
      <c r="U1331" s="198"/>
      <c r="V1331" s="198"/>
      <c r="W1331" s="198"/>
      <c r="X1331" s="198"/>
      <c r="Y1331" s="198"/>
      <c r="Z1331" s="198"/>
      <c r="AA1331" s="198"/>
      <c r="AB1331" s="198"/>
      <c r="AC1331" s="198"/>
      <c r="AD1331" s="198"/>
      <c r="AE1331" s="198"/>
      <c r="AF1331" s="198"/>
      <c r="AG1331" s="198"/>
      <c r="AH1331" s="198"/>
      <c r="AI1331" s="198"/>
      <c r="AJ1331" s="198"/>
      <c r="AK1331" s="198"/>
      <c r="AL1331" s="198"/>
      <c r="AM1331" s="198"/>
      <c r="AN1331" s="198"/>
      <c r="AO1331" s="198"/>
      <c r="AP1331" s="198"/>
      <c r="AQ1331" s="199"/>
      <c r="AR1331" s="199"/>
      <c r="AS1331" s="199"/>
      <c r="AT1331" s="199"/>
      <c r="AU1331" s="199"/>
      <c r="AV1331" s="199"/>
      <c r="AW1331" s="198"/>
      <c r="AX1331" s="198"/>
      <c r="AY1331" s="198"/>
      <c r="AZ1331" s="198"/>
      <c r="BA1331" s="198"/>
      <c r="BB1331" s="198"/>
      <c r="BC1331" s="198"/>
      <c r="BD1331" s="198"/>
      <c r="BE1331" s="198"/>
      <c r="BF1331" s="198"/>
      <c r="BG1331" s="198"/>
    </row>
    <row r="1332" spans="1:59" ht="12.75" customHeight="1" x14ac:dyDescent="0.2">
      <c r="A1332" s="198"/>
      <c r="B1332" s="198"/>
      <c r="C1332" s="198"/>
      <c r="D1332" s="198"/>
      <c r="E1332" s="198"/>
      <c r="F1332" s="198"/>
      <c r="G1332" s="198"/>
      <c r="H1332" s="198"/>
      <c r="I1332" s="198"/>
      <c r="J1332" s="198"/>
      <c r="K1332" s="198"/>
      <c r="L1332" s="198"/>
      <c r="M1332" s="198"/>
      <c r="N1332" s="198"/>
      <c r="O1332" s="198"/>
      <c r="P1332" s="198"/>
      <c r="Q1332" s="198"/>
      <c r="R1332" s="198"/>
      <c r="S1332" s="198"/>
      <c r="T1332" s="198"/>
      <c r="U1332" s="198"/>
      <c r="V1332" s="198"/>
      <c r="W1332" s="198"/>
      <c r="X1332" s="198"/>
      <c r="Y1332" s="198"/>
      <c r="Z1332" s="198"/>
      <c r="AA1332" s="198"/>
      <c r="AB1332" s="198"/>
      <c r="AC1332" s="198"/>
      <c r="AD1332" s="198"/>
      <c r="AE1332" s="198"/>
      <c r="AF1332" s="198"/>
      <c r="AG1332" s="198"/>
      <c r="AH1332" s="198"/>
      <c r="AI1332" s="198"/>
      <c r="AJ1332" s="198"/>
      <c r="AK1332" s="198"/>
      <c r="AL1332" s="198"/>
      <c r="AM1332" s="198"/>
      <c r="AN1332" s="198"/>
      <c r="AO1332" s="198"/>
      <c r="AP1332" s="198"/>
      <c r="AQ1332" s="199"/>
      <c r="AR1332" s="199"/>
      <c r="AS1332" s="199"/>
      <c r="AT1332" s="199"/>
      <c r="AU1332" s="199"/>
      <c r="AV1332" s="199"/>
      <c r="AW1332" s="198"/>
      <c r="AX1332" s="198"/>
      <c r="AY1332" s="198"/>
      <c r="AZ1332" s="198"/>
      <c r="BA1332" s="198"/>
      <c r="BB1332" s="198"/>
      <c r="BC1332" s="198"/>
      <c r="BD1332" s="198"/>
      <c r="BE1332" s="198"/>
      <c r="BF1332" s="198"/>
      <c r="BG1332" s="198"/>
    </row>
    <row r="1333" spans="1:59" ht="12.75" customHeight="1" x14ac:dyDescent="0.2">
      <c r="A1333" s="198"/>
      <c r="B1333" s="198"/>
      <c r="C1333" s="198"/>
      <c r="D1333" s="198"/>
      <c r="E1333" s="198"/>
      <c r="F1333" s="198"/>
      <c r="G1333" s="198"/>
      <c r="H1333" s="198"/>
      <c r="I1333" s="198"/>
      <c r="J1333" s="198"/>
      <c r="K1333" s="198"/>
      <c r="L1333" s="198"/>
      <c r="M1333" s="198"/>
      <c r="N1333" s="198"/>
      <c r="O1333" s="198"/>
      <c r="P1333" s="198"/>
      <c r="Q1333" s="198"/>
      <c r="R1333" s="198"/>
      <c r="S1333" s="198"/>
      <c r="T1333" s="198"/>
      <c r="U1333" s="198"/>
      <c r="V1333" s="198"/>
      <c r="W1333" s="198"/>
      <c r="X1333" s="198"/>
      <c r="Y1333" s="198"/>
      <c r="Z1333" s="198"/>
      <c r="AA1333" s="198"/>
      <c r="AB1333" s="198"/>
      <c r="AC1333" s="198"/>
      <c r="AD1333" s="198"/>
      <c r="AE1333" s="198"/>
      <c r="AF1333" s="198"/>
      <c r="AG1333" s="198"/>
      <c r="AH1333" s="198"/>
      <c r="AI1333" s="198"/>
      <c r="AJ1333" s="198"/>
      <c r="AK1333" s="198"/>
      <c r="AL1333" s="198"/>
      <c r="AM1333" s="198"/>
      <c r="AN1333" s="198"/>
      <c r="AO1333" s="198"/>
      <c r="AP1333" s="198"/>
      <c r="AQ1333" s="199"/>
      <c r="AR1333" s="199"/>
      <c r="AS1333" s="199"/>
      <c r="AT1333" s="199"/>
      <c r="AU1333" s="199"/>
      <c r="AV1333" s="199"/>
      <c r="AW1333" s="198"/>
      <c r="AX1333" s="198"/>
      <c r="AY1333" s="198"/>
      <c r="AZ1333" s="198"/>
      <c r="BA1333" s="198"/>
      <c r="BB1333" s="198"/>
      <c r="BC1333" s="198"/>
      <c r="BD1333" s="198"/>
      <c r="BE1333" s="198"/>
      <c r="BF1333" s="198"/>
      <c r="BG1333" s="198"/>
    </row>
    <row r="1334" spans="1:59" ht="12.75" customHeight="1" x14ac:dyDescent="0.2">
      <c r="A1334" s="198"/>
      <c r="B1334" s="198"/>
      <c r="C1334" s="198"/>
      <c r="D1334" s="198"/>
      <c r="E1334" s="198"/>
      <c r="F1334" s="198"/>
      <c r="G1334" s="198"/>
      <c r="H1334" s="198"/>
      <c r="I1334" s="198"/>
      <c r="J1334" s="198"/>
      <c r="K1334" s="198"/>
      <c r="L1334" s="198"/>
      <c r="M1334" s="198"/>
      <c r="N1334" s="198"/>
      <c r="O1334" s="198"/>
      <c r="P1334" s="198"/>
      <c r="Q1334" s="198"/>
      <c r="R1334" s="198"/>
      <c r="S1334" s="198"/>
      <c r="T1334" s="198"/>
      <c r="U1334" s="198"/>
      <c r="V1334" s="198"/>
      <c r="W1334" s="198"/>
      <c r="X1334" s="198"/>
      <c r="Y1334" s="198"/>
      <c r="Z1334" s="198"/>
      <c r="AA1334" s="198"/>
      <c r="AB1334" s="198"/>
      <c r="AC1334" s="198"/>
      <c r="AD1334" s="198"/>
      <c r="AE1334" s="198"/>
      <c r="AF1334" s="198"/>
      <c r="AG1334" s="198"/>
      <c r="AH1334" s="198"/>
      <c r="AI1334" s="198"/>
      <c r="AJ1334" s="198"/>
      <c r="AK1334" s="198"/>
      <c r="AL1334" s="198"/>
      <c r="AM1334" s="198"/>
      <c r="AN1334" s="198"/>
      <c r="AO1334" s="198"/>
      <c r="AP1334" s="198"/>
      <c r="AQ1334" s="199"/>
      <c r="AR1334" s="199"/>
      <c r="AS1334" s="199"/>
      <c r="AT1334" s="199"/>
      <c r="AU1334" s="199"/>
      <c r="AV1334" s="199"/>
      <c r="AW1334" s="198"/>
      <c r="AX1334" s="198"/>
      <c r="AY1334" s="198"/>
      <c r="AZ1334" s="198"/>
      <c r="BA1334" s="198"/>
      <c r="BB1334" s="198"/>
      <c r="BC1334" s="198"/>
      <c r="BD1334" s="198"/>
      <c r="BE1334" s="198"/>
      <c r="BF1334" s="198"/>
      <c r="BG1334" s="198"/>
    </row>
    <row r="1335" spans="1:59" ht="12.75" customHeight="1" x14ac:dyDescent="0.2">
      <c r="A1335" s="198"/>
      <c r="B1335" s="198"/>
      <c r="C1335" s="198"/>
      <c r="D1335" s="198"/>
      <c r="E1335" s="198"/>
      <c r="F1335" s="198"/>
      <c r="G1335" s="198"/>
      <c r="H1335" s="198"/>
      <c r="I1335" s="198"/>
      <c r="J1335" s="198"/>
      <c r="K1335" s="198"/>
      <c r="L1335" s="198"/>
      <c r="M1335" s="198"/>
      <c r="N1335" s="198"/>
      <c r="O1335" s="198"/>
      <c r="P1335" s="198"/>
      <c r="Q1335" s="198"/>
      <c r="R1335" s="198"/>
      <c r="S1335" s="198"/>
      <c r="T1335" s="198"/>
      <c r="U1335" s="198"/>
      <c r="V1335" s="198"/>
      <c r="W1335" s="198"/>
      <c r="X1335" s="198"/>
      <c r="Y1335" s="198"/>
      <c r="Z1335" s="198"/>
      <c r="AA1335" s="198"/>
      <c r="AB1335" s="198"/>
      <c r="AC1335" s="198"/>
      <c r="AD1335" s="198"/>
      <c r="AE1335" s="198"/>
      <c r="AF1335" s="198"/>
      <c r="AG1335" s="198"/>
      <c r="AH1335" s="198"/>
      <c r="AI1335" s="198"/>
      <c r="AJ1335" s="198"/>
      <c r="AK1335" s="198"/>
      <c r="AL1335" s="198"/>
      <c r="AM1335" s="198"/>
      <c r="AN1335" s="198"/>
      <c r="AO1335" s="198"/>
      <c r="AP1335" s="198"/>
      <c r="AQ1335" s="199"/>
      <c r="AR1335" s="199"/>
      <c r="AS1335" s="199"/>
      <c r="AT1335" s="199"/>
      <c r="AU1335" s="199"/>
      <c r="AV1335" s="199"/>
      <c r="AW1335" s="198"/>
      <c r="AX1335" s="198"/>
      <c r="AY1335" s="198"/>
      <c r="AZ1335" s="198"/>
      <c r="BA1335" s="198"/>
      <c r="BB1335" s="198"/>
      <c r="BC1335" s="198"/>
      <c r="BD1335" s="198"/>
      <c r="BE1335" s="198"/>
      <c r="BF1335" s="198"/>
      <c r="BG1335" s="198"/>
    </row>
    <row r="1336" spans="1:59" ht="12.75" customHeight="1" x14ac:dyDescent="0.2">
      <c r="A1336" s="198"/>
      <c r="B1336" s="198"/>
      <c r="C1336" s="198"/>
      <c r="D1336" s="198"/>
      <c r="E1336" s="198"/>
      <c r="F1336" s="198"/>
      <c r="G1336" s="198"/>
      <c r="H1336" s="198"/>
      <c r="I1336" s="198"/>
      <c r="J1336" s="198"/>
      <c r="K1336" s="198"/>
      <c r="L1336" s="198"/>
      <c r="M1336" s="198"/>
      <c r="N1336" s="198"/>
      <c r="O1336" s="198"/>
      <c r="P1336" s="198"/>
      <c r="Q1336" s="198"/>
      <c r="R1336" s="198"/>
      <c r="S1336" s="198"/>
      <c r="T1336" s="198"/>
      <c r="U1336" s="198"/>
      <c r="V1336" s="198"/>
      <c r="W1336" s="198"/>
      <c r="X1336" s="198"/>
      <c r="Y1336" s="198"/>
      <c r="Z1336" s="198"/>
      <c r="AA1336" s="198"/>
      <c r="AB1336" s="198"/>
      <c r="AC1336" s="198"/>
      <c r="AD1336" s="198"/>
      <c r="AE1336" s="198"/>
      <c r="AF1336" s="198"/>
      <c r="AG1336" s="198"/>
      <c r="AH1336" s="198"/>
      <c r="AI1336" s="198"/>
      <c r="AJ1336" s="198"/>
      <c r="AK1336" s="198"/>
      <c r="AL1336" s="198"/>
      <c r="AM1336" s="198"/>
      <c r="AN1336" s="198"/>
      <c r="AO1336" s="198"/>
      <c r="AP1336" s="198"/>
      <c r="AQ1336" s="199"/>
      <c r="AR1336" s="199"/>
      <c r="AS1336" s="199"/>
      <c r="AT1336" s="199"/>
      <c r="AU1336" s="199"/>
      <c r="AV1336" s="199"/>
      <c r="AW1336" s="198"/>
      <c r="AX1336" s="198"/>
      <c r="AY1336" s="198"/>
      <c r="AZ1336" s="198"/>
      <c r="BA1336" s="198"/>
      <c r="BB1336" s="198"/>
      <c r="BC1336" s="198"/>
      <c r="BD1336" s="198"/>
      <c r="BE1336" s="198"/>
      <c r="BF1336" s="198"/>
      <c r="BG1336" s="198"/>
    </row>
    <row r="1337" spans="1:59" ht="12.75" customHeight="1" x14ac:dyDescent="0.2">
      <c r="A1337" s="198"/>
      <c r="B1337" s="198"/>
      <c r="C1337" s="198"/>
      <c r="D1337" s="198"/>
      <c r="E1337" s="198"/>
      <c r="F1337" s="198"/>
      <c r="G1337" s="198"/>
      <c r="H1337" s="198"/>
      <c r="I1337" s="198"/>
      <c r="J1337" s="198"/>
      <c r="K1337" s="198"/>
      <c r="L1337" s="198"/>
      <c r="M1337" s="198"/>
      <c r="N1337" s="198"/>
      <c r="O1337" s="198"/>
      <c r="P1337" s="198"/>
      <c r="Q1337" s="198"/>
      <c r="R1337" s="198"/>
      <c r="S1337" s="198"/>
      <c r="T1337" s="198"/>
      <c r="U1337" s="198"/>
      <c r="V1337" s="198"/>
      <c r="W1337" s="198"/>
      <c r="X1337" s="198"/>
      <c r="Y1337" s="198"/>
      <c r="Z1337" s="198"/>
      <c r="AA1337" s="198"/>
      <c r="AB1337" s="198"/>
      <c r="AC1337" s="198"/>
      <c r="AD1337" s="198"/>
      <c r="AE1337" s="198"/>
      <c r="AF1337" s="198"/>
      <c r="AG1337" s="198"/>
      <c r="AH1337" s="198"/>
      <c r="AI1337" s="198"/>
      <c r="AJ1337" s="198"/>
      <c r="AK1337" s="198"/>
      <c r="AL1337" s="198"/>
      <c r="AM1337" s="198"/>
      <c r="AN1337" s="198"/>
      <c r="AO1337" s="198"/>
      <c r="AP1337" s="198"/>
      <c r="AQ1337" s="199"/>
      <c r="AR1337" s="199"/>
      <c r="AS1337" s="199"/>
      <c r="AT1337" s="199"/>
      <c r="AU1337" s="199"/>
      <c r="AV1337" s="199"/>
      <c r="AW1337" s="198"/>
      <c r="AX1337" s="198"/>
      <c r="AY1337" s="198"/>
      <c r="AZ1337" s="198"/>
      <c r="BA1337" s="198"/>
      <c r="BB1337" s="198"/>
      <c r="BC1337" s="198"/>
      <c r="BD1337" s="198"/>
      <c r="BE1337" s="198"/>
      <c r="BF1337" s="198"/>
      <c r="BG1337" s="198"/>
    </row>
    <row r="1338" spans="1:59" ht="12.75" customHeight="1" x14ac:dyDescent="0.2">
      <c r="A1338" s="198"/>
      <c r="B1338" s="198"/>
      <c r="C1338" s="198"/>
      <c r="D1338" s="198"/>
      <c r="E1338" s="198"/>
      <c r="F1338" s="198"/>
      <c r="G1338" s="198"/>
      <c r="H1338" s="198"/>
      <c r="I1338" s="198"/>
      <c r="J1338" s="198"/>
      <c r="K1338" s="198"/>
      <c r="L1338" s="198"/>
      <c r="M1338" s="198"/>
      <c r="N1338" s="198"/>
      <c r="O1338" s="198"/>
      <c r="P1338" s="198"/>
      <c r="Q1338" s="198"/>
      <c r="R1338" s="198"/>
      <c r="S1338" s="198"/>
      <c r="T1338" s="198"/>
      <c r="U1338" s="198"/>
      <c r="V1338" s="198"/>
      <c r="W1338" s="198"/>
      <c r="X1338" s="198"/>
      <c r="Y1338" s="198"/>
      <c r="Z1338" s="198"/>
      <c r="AA1338" s="198"/>
      <c r="AB1338" s="198"/>
      <c r="AC1338" s="198"/>
      <c r="AD1338" s="198"/>
      <c r="AE1338" s="198"/>
      <c r="AF1338" s="198"/>
      <c r="AG1338" s="198"/>
      <c r="AH1338" s="198"/>
      <c r="AI1338" s="198"/>
      <c r="AJ1338" s="198"/>
      <c r="AK1338" s="198"/>
      <c r="AL1338" s="198"/>
      <c r="AM1338" s="198"/>
      <c r="AN1338" s="198"/>
      <c r="AO1338" s="198"/>
      <c r="AP1338" s="198"/>
      <c r="AQ1338" s="199"/>
      <c r="AR1338" s="199"/>
      <c r="AS1338" s="199"/>
      <c r="AT1338" s="199"/>
      <c r="AU1338" s="199"/>
      <c r="AV1338" s="199"/>
      <c r="AW1338" s="198"/>
      <c r="AX1338" s="198"/>
      <c r="AY1338" s="198"/>
      <c r="AZ1338" s="198"/>
      <c r="BA1338" s="198"/>
      <c r="BB1338" s="198"/>
      <c r="BC1338" s="198"/>
      <c r="BD1338" s="198"/>
      <c r="BE1338" s="198"/>
      <c r="BF1338" s="198"/>
      <c r="BG1338" s="198"/>
    </row>
    <row r="1339" spans="1:59" ht="12.75" customHeight="1" x14ac:dyDescent="0.2">
      <c r="A1339" s="198"/>
      <c r="B1339" s="198"/>
      <c r="C1339" s="198"/>
      <c r="D1339" s="198"/>
      <c r="E1339" s="198"/>
      <c r="F1339" s="198"/>
      <c r="G1339" s="198"/>
      <c r="H1339" s="198"/>
      <c r="I1339" s="198"/>
      <c r="J1339" s="198"/>
      <c r="K1339" s="198"/>
      <c r="L1339" s="198"/>
      <c r="M1339" s="198"/>
      <c r="N1339" s="198"/>
      <c r="O1339" s="198"/>
      <c r="P1339" s="198"/>
      <c r="Q1339" s="198"/>
      <c r="R1339" s="198"/>
      <c r="S1339" s="198"/>
      <c r="T1339" s="198"/>
      <c r="U1339" s="198"/>
      <c r="V1339" s="198"/>
      <c r="W1339" s="198"/>
      <c r="X1339" s="198"/>
      <c r="Y1339" s="198"/>
      <c r="Z1339" s="198"/>
      <c r="AA1339" s="198"/>
      <c r="AB1339" s="198"/>
      <c r="AC1339" s="198"/>
      <c r="AD1339" s="198"/>
      <c r="AE1339" s="198"/>
      <c r="AF1339" s="198"/>
      <c r="AG1339" s="198"/>
      <c r="AH1339" s="198"/>
      <c r="AI1339" s="198"/>
      <c r="AJ1339" s="198"/>
      <c r="AK1339" s="198"/>
      <c r="AL1339" s="198"/>
      <c r="AM1339" s="198"/>
      <c r="AN1339" s="198"/>
      <c r="AO1339" s="198"/>
      <c r="AP1339" s="198"/>
      <c r="AQ1339" s="199"/>
      <c r="AR1339" s="199"/>
      <c r="AS1339" s="199"/>
      <c r="AT1339" s="199"/>
      <c r="AU1339" s="199"/>
      <c r="AV1339" s="199"/>
      <c r="AW1339" s="198"/>
      <c r="AX1339" s="198"/>
      <c r="AY1339" s="198"/>
      <c r="AZ1339" s="198"/>
      <c r="BA1339" s="198"/>
      <c r="BB1339" s="198"/>
      <c r="BC1339" s="198"/>
      <c r="BD1339" s="198"/>
      <c r="BE1339" s="198"/>
      <c r="BF1339" s="198"/>
      <c r="BG1339" s="198"/>
    </row>
    <row r="1340" spans="1:59" ht="12.75" customHeight="1" x14ac:dyDescent="0.2">
      <c r="A1340" s="198"/>
      <c r="B1340" s="198"/>
      <c r="C1340" s="198"/>
      <c r="D1340" s="198"/>
      <c r="E1340" s="198"/>
      <c r="F1340" s="198"/>
      <c r="G1340" s="198"/>
      <c r="H1340" s="198"/>
      <c r="I1340" s="198"/>
      <c r="J1340" s="198"/>
      <c r="K1340" s="198"/>
      <c r="L1340" s="198"/>
      <c r="M1340" s="198"/>
      <c r="N1340" s="198"/>
      <c r="O1340" s="198"/>
      <c r="P1340" s="198"/>
      <c r="Q1340" s="198"/>
      <c r="R1340" s="198"/>
      <c r="S1340" s="198"/>
      <c r="T1340" s="198"/>
      <c r="U1340" s="198"/>
      <c r="V1340" s="198"/>
      <c r="W1340" s="198"/>
      <c r="X1340" s="198"/>
      <c r="Y1340" s="198"/>
      <c r="Z1340" s="198"/>
      <c r="AA1340" s="198"/>
      <c r="AB1340" s="198"/>
      <c r="AC1340" s="198"/>
      <c r="AD1340" s="198"/>
      <c r="AE1340" s="198"/>
      <c r="AF1340" s="198"/>
      <c r="AG1340" s="198"/>
      <c r="AH1340" s="198"/>
      <c r="AI1340" s="198"/>
      <c r="AJ1340" s="198"/>
      <c r="AK1340" s="198"/>
      <c r="AL1340" s="198"/>
      <c r="AM1340" s="198"/>
      <c r="AN1340" s="198"/>
      <c r="AO1340" s="198"/>
      <c r="AP1340" s="198"/>
      <c r="AQ1340" s="199"/>
      <c r="AR1340" s="199"/>
      <c r="AS1340" s="199"/>
      <c r="AT1340" s="199"/>
      <c r="AU1340" s="199"/>
      <c r="AV1340" s="199"/>
      <c r="AW1340" s="198"/>
      <c r="AX1340" s="198"/>
      <c r="AY1340" s="198"/>
      <c r="AZ1340" s="198"/>
      <c r="BA1340" s="198"/>
      <c r="BB1340" s="198"/>
      <c r="BC1340" s="198"/>
      <c r="BD1340" s="198"/>
      <c r="BE1340" s="198"/>
      <c r="BF1340" s="198"/>
      <c r="BG1340" s="198"/>
    </row>
    <row r="1341" spans="1:59" ht="12.75" customHeight="1" x14ac:dyDescent="0.2">
      <c r="A1341" s="198"/>
      <c r="B1341" s="198"/>
      <c r="C1341" s="198"/>
      <c r="D1341" s="198"/>
      <c r="E1341" s="198"/>
      <c r="F1341" s="198"/>
      <c r="G1341" s="198"/>
      <c r="H1341" s="198"/>
      <c r="I1341" s="198"/>
      <c r="J1341" s="198"/>
      <c r="K1341" s="198"/>
      <c r="L1341" s="198"/>
      <c r="M1341" s="198"/>
      <c r="N1341" s="198"/>
      <c r="O1341" s="198"/>
      <c r="P1341" s="198"/>
      <c r="Q1341" s="198"/>
      <c r="R1341" s="198"/>
      <c r="S1341" s="198"/>
      <c r="T1341" s="198"/>
      <c r="U1341" s="198"/>
      <c r="V1341" s="198"/>
      <c r="W1341" s="198"/>
      <c r="X1341" s="198"/>
      <c r="Y1341" s="198"/>
      <c r="Z1341" s="198"/>
      <c r="AA1341" s="198"/>
      <c r="AB1341" s="198"/>
      <c r="AC1341" s="198"/>
      <c r="AD1341" s="198"/>
      <c r="AE1341" s="198"/>
      <c r="AF1341" s="198"/>
      <c r="AG1341" s="198"/>
      <c r="AH1341" s="198"/>
      <c r="AI1341" s="198"/>
      <c r="AJ1341" s="198"/>
      <c r="AK1341" s="198"/>
      <c r="AL1341" s="198"/>
      <c r="AM1341" s="198"/>
      <c r="AN1341" s="198"/>
      <c r="AO1341" s="198"/>
      <c r="AP1341" s="198"/>
      <c r="AQ1341" s="199"/>
      <c r="AR1341" s="199"/>
      <c r="AS1341" s="199"/>
      <c r="AT1341" s="199"/>
      <c r="AU1341" s="199"/>
      <c r="AV1341" s="199"/>
      <c r="AW1341" s="198"/>
      <c r="AX1341" s="198"/>
      <c r="AY1341" s="198"/>
      <c r="AZ1341" s="198"/>
      <c r="BA1341" s="198"/>
      <c r="BB1341" s="198"/>
      <c r="BC1341" s="198"/>
      <c r="BD1341" s="198"/>
      <c r="BE1341" s="198"/>
      <c r="BF1341" s="198"/>
      <c r="BG1341" s="198"/>
    </row>
    <row r="1342" spans="1:59" ht="12.75" customHeight="1" x14ac:dyDescent="0.2">
      <c r="A1342" s="198"/>
      <c r="B1342" s="198"/>
      <c r="C1342" s="198"/>
      <c r="D1342" s="198"/>
      <c r="E1342" s="198"/>
      <c r="F1342" s="198"/>
      <c r="G1342" s="198"/>
      <c r="H1342" s="198"/>
      <c r="I1342" s="198"/>
      <c r="J1342" s="198"/>
      <c r="K1342" s="198"/>
      <c r="L1342" s="198"/>
      <c r="M1342" s="198"/>
      <c r="N1342" s="198"/>
      <c r="O1342" s="198"/>
      <c r="P1342" s="198"/>
      <c r="Q1342" s="198"/>
      <c r="R1342" s="198"/>
      <c r="S1342" s="198"/>
      <c r="T1342" s="198"/>
      <c r="U1342" s="198"/>
      <c r="V1342" s="198"/>
      <c r="W1342" s="198"/>
      <c r="X1342" s="198"/>
      <c r="Y1342" s="198"/>
      <c r="Z1342" s="198"/>
      <c r="AA1342" s="198"/>
      <c r="AB1342" s="198"/>
      <c r="AC1342" s="198"/>
      <c r="AD1342" s="198"/>
      <c r="AE1342" s="198"/>
      <c r="AF1342" s="198"/>
      <c r="AG1342" s="198"/>
      <c r="AH1342" s="198"/>
      <c r="AI1342" s="198"/>
      <c r="AJ1342" s="198"/>
      <c r="AK1342" s="198"/>
      <c r="AL1342" s="198"/>
      <c r="AM1342" s="198"/>
      <c r="AN1342" s="198"/>
      <c r="AO1342" s="198"/>
      <c r="AP1342" s="198"/>
      <c r="AQ1342" s="199"/>
      <c r="AR1342" s="199"/>
      <c r="AS1342" s="199"/>
      <c r="AT1342" s="199"/>
      <c r="AU1342" s="199"/>
      <c r="AV1342" s="199"/>
      <c r="AW1342" s="198"/>
      <c r="AX1342" s="198"/>
      <c r="AY1342" s="198"/>
      <c r="AZ1342" s="198"/>
      <c r="BA1342" s="198"/>
      <c r="BB1342" s="198"/>
      <c r="BC1342" s="198"/>
      <c r="BD1342" s="198"/>
      <c r="BE1342" s="198"/>
      <c r="BF1342" s="198"/>
      <c r="BG1342" s="198"/>
    </row>
    <row r="1343" spans="1:59" ht="12.75" customHeight="1" x14ac:dyDescent="0.2">
      <c r="A1343" s="198"/>
      <c r="B1343" s="198"/>
      <c r="C1343" s="198"/>
      <c r="D1343" s="198"/>
      <c r="E1343" s="198"/>
      <c r="F1343" s="198"/>
      <c r="G1343" s="198"/>
      <c r="H1343" s="198"/>
      <c r="I1343" s="198"/>
      <c r="J1343" s="198"/>
      <c r="K1343" s="198"/>
      <c r="L1343" s="198"/>
      <c r="M1343" s="198"/>
      <c r="N1343" s="198"/>
      <c r="O1343" s="198"/>
      <c r="P1343" s="198"/>
      <c r="Q1343" s="198"/>
      <c r="R1343" s="198"/>
      <c r="S1343" s="198"/>
      <c r="T1343" s="198"/>
      <c r="U1343" s="198"/>
      <c r="V1343" s="198"/>
      <c r="W1343" s="198"/>
      <c r="X1343" s="198"/>
      <c r="Y1343" s="198"/>
      <c r="Z1343" s="198"/>
      <c r="AA1343" s="198"/>
      <c r="AB1343" s="198"/>
      <c r="AC1343" s="198"/>
      <c r="AD1343" s="198"/>
      <c r="AE1343" s="198"/>
      <c r="AF1343" s="198"/>
      <c r="AG1343" s="198"/>
      <c r="AH1343" s="198"/>
      <c r="AI1343" s="198"/>
      <c r="AJ1343" s="198"/>
      <c r="AK1343" s="198"/>
      <c r="AL1343" s="198"/>
      <c r="AM1343" s="198"/>
      <c r="AN1343" s="198"/>
      <c r="AO1343" s="198"/>
      <c r="AP1343" s="198"/>
      <c r="AQ1343" s="199"/>
      <c r="AR1343" s="199"/>
      <c r="AS1343" s="199"/>
      <c r="AT1343" s="199"/>
      <c r="AU1343" s="199"/>
      <c r="AV1343" s="199"/>
      <c r="AW1343" s="198"/>
      <c r="AX1343" s="198"/>
      <c r="AY1343" s="198"/>
      <c r="AZ1343" s="198"/>
      <c r="BA1343" s="198"/>
      <c r="BB1343" s="198"/>
      <c r="BC1343" s="198"/>
      <c r="BD1343" s="198"/>
      <c r="BE1343" s="198"/>
      <c r="BF1343" s="198"/>
      <c r="BG1343" s="198"/>
    </row>
    <row r="1344" spans="1:59" ht="12.75" customHeight="1" x14ac:dyDescent="0.2">
      <c r="A1344" s="198"/>
      <c r="B1344" s="198"/>
      <c r="C1344" s="198"/>
      <c r="D1344" s="198"/>
      <c r="E1344" s="198"/>
      <c r="F1344" s="198"/>
      <c r="G1344" s="198"/>
      <c r="H1344" s="198"/>
      <c r="I1344" s="198"/>
      <c r="J1344" s="198"/>
      <c r="K1344" s="198"/>
      <c r="L1344" s="198"/>
      <c r="M1344" s="198"/>
      <c r="N1344" s="198"/>
      <c r="O1344" s="198"/>
      <c r="P1344" s="198"/>
      <c r="Q1344" s="198"/>
      <c r="R1344" s="198"/>
      <c r="S1344" s="198"/>
      <c r="T1344" s="198"/>
      <c r="U1344" s="198"/>
      <c r="V1344" s="198"/>
      <c r="W1344" s="198"/>
      <c r="X1344" s="198"/>
      <c r="Y1344" s="198"/>
      <c r="Z1344" s="198"/>
      <c r="AA1344" s="198"/>
      <c r="AB1344" s="198"/>
      <c r="AC1344" s="198"/>
      <c r="AD1344" s="198"/>
      <c r="AE1344" s="198"/>
      <c r="AF1344" s="198"/>
      <c r="AG1344" s="198"/>
      <c r="AH1344" s="198"/>
      <c r="AI1344" s="198"/>
      <c r="AJ1344" s="198"/>
      <c r="AK1344" s="198"/>
      <c r="AL1344" s="198"/>
      <c r="AM1344" s="198"/>
      <c r="AN1344" s="198"/>
      <c r="AO1344" s="198"/>
      <c r="AP1344" s="198"/>
      <c r="AQ1344" s="199"/>
      <c r="AR1344" s="199"/>
      <c r="AS1344" s="199"/>
      <c r="AT1344" s="199"/>
      <c r="AU1344" s="199"/>
      <c r="AV1344" s="199"/>
      <c r="AW1344" s="198"/>
      <c r="AX1344" s="198"/>
      <c r="AY1344" s="198"/>
      <c r="AZ1344" s="198"/>
      <c r="BA1344" s="198"/>
      <c r="BB1344" s="198"/>
      <c r="BC1344" s="198"/>
      <c r="BD1344" s="198"/>
      <c r="BE1344" s="198"/>
      <c r="BF1344" s="198"/>
      <c r="BG1344" s="198"/>
    </row>
    <row r="1345" spans="1:59" ht="12.75" customHeight="1" x14ac:dyDescent="0.2">
      <c r="A1345" s="198"/>
      <c r="B1345" s="198"/>
      <c r="C1345" s="198"/>
      <c r="D1345" s="198"/>
      <c r="E1345" s="198"/>
      <c r="F1345" s="198"/>
      <c r="G1345" s="198"/>
      <c r="H1345" s="198"/>
      <c r="I1345" s="198"/>
      <c r="J1345" s="198"/>
      <c r="K1345" s="198"/>
      <c r="L1345" s="198"/>
      <c r="M1345" s="198"/>
      <c r="N1345" s="198"/>
      <c r="O1345" s="198"/>
      <c r="P1345" s="198"/>
      <c r="Q1345" s="198"/>
      <c r="R1345" s="198"/>
      <c r="S1345" s="198"/>
      <c r="T1345" s="198"/>
      <c r="U1345" s="198"/>
      <c r="V1345" s="198"/>
      <c r="W1345" s="198"/>
      <c r="X1345" s="198"/>
      <c r="Y1345" s="198"/>
      <c r="Z1345" s="198"/>
      <c r="AA1345" s="198"/>
      <c r="AB1345" s="198"/>
      <c r="AC1345" s="198"/>
      <c r="AD1345" s="198"/>
      <c r="AE1345" s="198"/>
      <c r="AF1345" s="198"/>
      <c r="AG1345" s="198"/>
      <c r="AH1345" s="198"/>
      <c r="AI1345" s="198"/>
      <c r="AJ1345" s="198"/>
      <c r="AK1345" s="198"/>
      <c r="AL1345" s="198"/>
      <c r="AM1345" s="198"/>
      <c r="AN1345" s="198"/>
      <c r="AO1345" s="198"/>
      <c r="AP1345" s="198"/>
      <c r="AQ1345" s="199"/>
      <c r="AR1345" s="199"/>
      <c r="AS1345" s="199"/>
      <c r="AT1345" s="199"/>
      <c r="AU1345" s="199"/>
      <c r="AV1345" s="199"/>
      <c r="AW1345" s="198"/>
      <c r="AX1345" s="198"/>
      <c r="AY1345" s="198"/>
      <c r="AZ1345" s="198"/>
      <c r="BA1345" s="198"/>
      <c r="BB1345" s="198"/>
      <c r="BC1345" s="198"/>
      <c r="BD1345" s="198"/>
      <c r="BE1345" s="198"/>
      <c r="BF1345" s="198"/>
      <c r="BG1345" s="198"/>
    </row>
    <row r="1346" spans="1:59" ht="12.75" customHeight="1" x14ac:dyDescent="0.2">
      <c r="A1346" s="198"/>
      <c r="B1346" s="198"/>
      <c r="C1346" s="198"/>
      <c r="D1346" s="198"/>
      <c r="E1346" s="198"/>
      <c r="F1346" s="198"/>
      <c r="G1346" s="198"/>
      <c r="H1346" s="198"/>
      <c r="I1346" s="198"/>
      <c r="J1346" s="198"/>
      <c r="K1346" s="198"/>
      <c r="L1346" s="198"/>
      <c r="M1346" s="198"/>
      <c r="N1346" s="198"/>
      <c r="O1346" s="198"/>
      <c r="P1346" s="198"/>
      <c r="Q1346" s="198"/>
      <c r="R1346" s="198"/>
      <c r="S1346" s="198"/>
      <c r="T1346" s="198"/>
      <c r="U1346" s="198"/>
      <c r="V1346" s="198"/>
      <c r="W1346" s="198"/>
      <c r="X1346" s="198"/>
      <c r="Y1346" s="198"/>
      <c r="Z1346" s="198"/>
      <c r="AA1346" s="198"/>
      <c r="AB1346" s="198"/>
      <c r="AC1346" s="198"/>
      <c r="AD1346" s="198"/>
      <c r="AE1346" s="198"/>
      <c r="AF1346" s="198"/>
      <c r="AG1346" s="198"/>
      <c r="AH1346" s="198"/>
      <c r="AI1346" s="198"/>
      <c r="AJ1346" s="198"/>
      <c r="AK1346" s="198"/>
      <c r="AL1346" s="198"/>
      <c r="AM1346" s="198"/>
      <c r="AN1346" s="198"/>
      <c r="AO1346" s="198"/>
      <c r="AP1346" s="198"/>
      <c r="AQ1346" s="199"/>
      <c r="AR1346" s="199"/>
      <c r="AS1346" s="199"/>
      <c r="AT1346" s="199"/>
      <c r="AU1346" s="199"/>
      <c r="AV1346" s="199"/>
      <c r="AW1346" s="198"/>
      <c r="AX1346" s="198"/>
      <c r="AY1346" s="198"/>
      <c r="AZ1346" s="198"/>
      <c r="BA1346" s="198"/>
      <c r="BB1346" s="198"/>
      <c r="BC1346" s="198"/>
      <c r="BD1346" s="198"/>
      <c r="BE1346" s="198"/>
      <c r="BF1346" s="198"/>
      <c r="BG1346" s="198"/>
    </row>
    <row r="1347" spans="1:59" ht="12.75" customHeight="1" x14ac:dyDescent="0.2">
      <c r="A1347" s="198"/>
      <c r="B1347" s="198"/>
      <c r="C1347" s="198"/>
      <c r="D1347" s="198"/>
      <c r="E1347" s="198"/>
      <c r="F1347" s="198"/>
      <c r="G1347" s="198"/>
      <c r="H1347" s="198"/>
      <c r="I1347" s="198"/>
      <c r="J1347" s="198"/>
      <c r="K1347" s="198"/>
      <c r="L1347" s="198"/>
      <c r="M1347" s="198"/>
      <c r="N1347" s="198"/>
      <c r="O1347" s="198"/>
      <c r="P1347" s="198"/>
      <c r="Q1347" s="198"/>
      <c r="R1347" s="198"/>
      <c r="S1347" s="198"/>
      <c r="T1347" s="198"/>
      <c r="U1347" s="198"/>
      <c r="V1347" s="198"/>
      <c r="W1347" s="198"/>
      <c r="X1347" s="198"/>
      <c r="Y1347" s="198"/>
      <c r="Z1347" s="198"/>
      <c r="AA1347" s="198"/>
      <c r="AB1347" s="198"/>
      <c r="AC1347" s="198"/>
      <c r="AD1347" s="198"/>
      <c r="AE1347" s="198"/>
      <c r="AF1347" s="198"/>
      <c r="AG1347" s="198"/>
      <c r="AH1347" s="198"/>
      <c r="AI1347" s="198"/>
      <c r="AJ1347" s="198"/>
      <c r="AK1347" s="198"/>
      <c r="AL1347" s="198"/>
      <c r="AM1347" s="198"/>
      <c r="AN1347" s="198"/>
      <c r="AO1347" s="198"/>
      <c r="AP1347" s="198"/>
      <c r="AQ1347" s="199"/>
      <c r="AR1347" s="199"/>
      <c r="AS1347" s="199"/>
      <c r="AT1347" s="199"/>
      <c r="AU1347" s="199"/>
      <c r="AV1347" s="199"/>
      <c r="AW1347" s="198"/>
      <c r="AX1347" s="198"/>
      <c r="AY1347" s="198"/>
      <c r="AZ1347" s="198"/>
      <c r="BA1347" s="198"/>
      <c r="BB1347" s="198"/>
      <c r="BC1347" s="198"/>
      <c r="BD1347" s="198"/>
      <c r="BE1347" s="198"/>
      <c r="BF1347" s="198"/>
      <c r="BG1347" s="198"/>
    </row>
    <row r="1348" spans="1:59" ht="12.75" customHeight="1" x14ac:dyDescent="0.2">
      <c r="A1348" s="198"/>
      <c r="B1348" s="198"/>
      <c r="C1348" s="198"/>
      <c r="D1348" s="198"/>
      <c r="E1348" s="198"/>
      <c r="F1348" s="198"/>
      <c r="G1348" s="198"/>
      <c r="H1348" s="198"/>
      <c r="I1348" s="198"/>
      <c r="J1348" s="198"/>
      <c r="K1348" s="198"/>
      <c r="L1348" s="198"/>
      <c r="M1348" s="198"/>
      <c r="N1348" s="198"/>
      <c r="O1348" s="198"/>
      <c r="P1348" s="198"/>
      <c r="Q1348" s="198"/>
      <c r="R1348" s="198"/>
      <c r="S1348" s="198"/>
      <c r="T1348" s="198"/>
      <c r="U1348" s="198"/>
      <c r="V1348" s="198"/>
      <c r="W1348" s="198"/>
      <c r="X1348" s="198"/>
      <c r="Y1348" s="198"/>
      <c r="Z1348" s="198"/>
      <c r="AA1348" s="198"/>
      <c r="AB1348" s="198"/>
      <c r="AC1348" s="198"/>
      <c r="AD1348" s="198"/>
      <c r="AE1348" s="198"/>
      <c r="AF1348" s="198"/>
      <c r="AG1348" s="198"/>
      <c r="AH1348" s="198"/>
      <c r="AI1348" s="198"/>
      <c r="AJ1348" s="198"/>
      <c r="AK1348" s="198"/>
      <c r="AL1348" s="198"/>
      <c r="AM1348" s="198"/>
      <c r="AN1348" s="198"/>
      <c r="AO1348" s="198"/>
      <c r="AP1348" s="198"/>
      <c r="AQ1348" s="199"/>
      <c r="AR1348" s="199"/>
      <c r="AS1348" s="199"/>
      <c r="AT1348" s="199"/>
      <c r="AU1348" s="199"/>
      <c r="AV1348" s="199"/>
      <c r="AW1348" s="198"/>
      <c r="AX1348" s="198"/>
      <c r="AY1348" s="198"/>
      <c r="AZ1348" s="198"/>
      <c r="BA1348" s="198"/>
      <c r="BB1348" s="198"/>
      <c r="BC1348" s="198"/>
      <c r="BD1348" s="198"/>
      <c r="BE1348" s="198"/>
      <c r="BF1348" s="198"/>
      <c r="BG1348" s="198"/>
    </row>
    <row r="1349" spans="1:59" ht="12.75" customHeight="1" x14ac:dyDescent="0.2">
      <c r="A1349" s="198"/>
      <c r="B1349" s="198"/>
      <c r="C1349" s="198"/>
      <c r="D1349" s="198"/>
      <c r="E1349" s="198"/>
      <c r="F1349" s="198"/>
      <c r="G1349" s="198"/>
      <c r="H1349" s="198"/>
      <c r="I1349" s="198"/>
      <c r="J1349" s="198"/>
      <c r="K1349" s="198"/>
      <c r="L1349" s="198"/>
      <c r="M1349" s="198"/>
      <c r="N1349" s="198"/>
      <c r="O1349" s="198"/>
      <c r="P1349" s="198"/>
      <c r="Q1349" s="198"/>
      <c r="R1349" s="198"/>
      <c r="S1349" s="198"/>
      <c r="T1349" s="198"/>
      <c r="U1349" s="198"/>
      <c r="V1349" s="198"/>
      <c r="W1349" s="198"/>
      <c r="X1349" s="198"/>
      <c r="Y1349" s="198"/>
      <c r="Z1349" s="198"/>
      <c r="AA1349" s="198"/>
      <c r="AB1349" s="198"/>
      <c r="AC1349" s="198"/>
      <c r="AD1349" s="198"/>
      <c r="AE1349" s="198"/>
      <c r="AF1349" s="198"/>
      <c r="AG1349" s="198"/>
      <c r="AH1349" s="198"/>
      <c r="AI1349" s="198"/>
      <c r="AJ1349" s="198"/>
      <c r="AK1349" s="198"/>
      <c r="AL1349" s="198"/>
      <c r="AM1349" s="198"/>
      <c r="AN1349" s="198"/>
      <c r="AO1349" s="198"/>
      <c r="AP1349" s="198"/>
      <c r="AQ1349" s="199"/>
      <c r="AR1349" s="199"/>
      <c r="AS1349" s="199"/>
      <c r="AT1349" s="199"/>
      <c r="AU1349" s="199"/>
      <c r="AV1349" s="199"/>
      <c r="AW1349" s="198"/>
      <c r="AX1349" s="198"/>
      <c r="AY1349" s="198"/>
      <c r="AZ1349" s="198"/>
      <c r="BA1349" s="198"/>
      <c r="BB1349" s="198"/>
      <c r="BC1349" s="198"/>
      <c r="BD1349" s="198"/>
      <c r="BE1349" s="198"/>
      <c r="BF1349" s="198"/>
      <c r="BG1349" s="198"/>
    </row>
    <row r="1350" spans="1:59" ht="12.75" customHeight="1" x14ac:dyDescent="0.2">
      <c r="A1350" s="198"/>
      <c r="B1350" s="198"/>
      <c r="C1350" s="198"/>
      <c r="D1350" s="198"/>
      <c r="E1350" s="198"/>
      <c r="F1350" s="198"/>
      <c r="G1350" s="198"/>
      <c r="H1350" s="198"/>
      <c r="I1350" s="198"/>
      <c r="J1350" s="198"/>
      <c r="K1350" s="198"/>
      <c r="L1350" s="198"/>
      <c r="M1350" s="198"/>
      <c r="N1350" s="198"/>
      <c r="O1350" s="198"/>
      <c r="P1350" s="198"/>
      <c r="Q1350" s="198"/>
      <c r="R1350" s="198"/>
      <c r="S1350" s="198"/>
      <c r="T1350" s="198"/>
      <c r="U1350" s="198"/>
      <c r="V1350" s="198"/>
      <c r="W1350" s="198"/>
      <c r="X1350" s="198"/>
      <c r="Y1350" s="198"/>
      <c r="Z1350" s="198"/>
      <c r="AA1350" s="198"/>
      <c r="AB1350" s="198"/>
      <c r="AC1350" s="198"/>
      <c r="AD1350" s="198"/>
      <c r="AE1350" s="198"/>
      <c r="AF1350" s="198"/>
      <c r="AG1350" s="198"/>
      <c r="AH1350" s="198"/>
      <c r="AI1350" s="198"/>
      <c r="AJ1350" s="198"/>
      <c r="AK1350" s="198"/>
      <c r="AL1350" s="198"/>
      <c r="AM1350" s="198"/>
      <c r="AN1350" s="198"/>
      <c r="AO1350" s="198"/>
      <c r="AP1350" s="198"/>
      <c r="AQ1350" s="199"/>
      <c r="AR1350" s="199"/>
      <c r="AS1350" s="199"/>
      <c r="AT1350" s="199"/>
      <c r="AU1350" s="199"/>
      <c r="AV1350" s="199"/>
      <c r="AW1350" s="198"/>
      <c r="AX1350" s="198"/>
      <c r="AY1350" s="198"/>
      <c r="AZ1350" s="198"/>
      <c r="BA1350" s="198"/>
      <c r="BB1350" s="198"/>
      <c r="BC1350" s="198"/>
      <c r="BD1350" s="198"/>
      <c r="BE1350" s="198"/>
      <c r="BF1350" s="198"/>
      <c r="BG1350" s="198"/>
    </row>
    <row r="1351" spans="1:59" ht="12.75" customHeight="1" x14ac:dyDescent="0.2">
      <c r="A1351" s="198"/>
      <c r="B1351" s="198"/>
      <c r="C1351" s="198"/>
      <c r="D1351" s="198"/>
      <c r="E1351" s="198"/>
      <c r="F1351" s="198"/>
      <c r="G1351" s="198"/>
      <c r="H1351" s="198"/>
      <c r="I1351" s="198"/>
      <c r="J1351" s="198"/>
      <c r="K1351" s="198"/>
      <c r="L1351" s="198"/>
      <c r="M1351" s="198"/>
      <c r="N1351" s="198"/>
      <c r="O1351" s="198"/>
      <c r="P1351" s="198"/>
      <c r="Q1351" s="198"/>
      <c r="R1351" s="198"/>
      <c r="S1351" s="198"/>
      <c r="T1351" s="198"/>
      <c r="U1351" s="198"/>
      <c r="V1351" s="198"/>
      <c r="W1351" s="198"/>
      <c r="X1351" s="198"/>
      <c r="Y1351" s="198"/>
      <c r="Z1351" s="198"/>
      <c r="AA1351" s="198"/>
      <c r="AB1351" s="198"/>
      <c r="AC1351" s="198"/>
      <c r="AD1351" s="198"/>
      <c r="AE1351" s="198"/>
      <c r="AF1351" s="198"/>
      <c r="AG1351" s="198"/>
      <c r="AH1351" s="198"/>
      <c r="AI1351" s="198"/>
      <c r="AJ1351" s="198"/>
      <c r="AK1351" s="198"/>
      <c r="AL1351" s="198"/>
      <c r="AM1351" s="198"/>
      <c r="AN1351" s="198"/>
      <c r="AO1351" s="198"/>
      <c r="AP1351" s="198"/>
      <c r="AQ1351" s="199"/>
      <c r="AR1351" s="199"/>
      <c r="AS1351" s="199"/>
      <c r="AT1351" s="199"/>
      <c r="AU1351" s="199"/>
      <c r="AV1351" s="199"/>
      <c r="AW1351" s="198"/>
      <c r="AX1351" s="198"/>
      <c r="AY1351" s="198"/>
      <c r="AZ1351" s="198"/>
      <c r="BA1351" s="198"/>
      <c r="BB1351" s="198"/>
      <c r="BC1351" s="198"/>
      <c r="BD1351" s="198"/>
      <c r="BE1351" s="198"/>
      <c r="BF1351" s="198"/>
      <c r="BG1351" s="198"/>
    </row>
    <row r="1352" spans="1:59" ht="12.75" customHeight="1" x14ac:dyDescent="0.2">
      <c r="A1352" s="198"/>
      <c r="B1352" s="198"/>
      <c r="C1352" s="198"/>
      <c r="D1352" s="198"/>
      <c r="E1352" s="198"/>
      <c r="F1352" s="198"/>
      <c r="G1352" s="198"/>
      <c r="H1352" s="198"/>
      <c r="I1352" s="198"/>
      <c r="J1352" s="198"/>
      <c r="K1352" s="198"/>
      <c r="L1352" s="198"/>
      <c r="M1352" s="198"/>
      <c r="N1352" s="198"/>
      <c r="O1352" s="198"/>
      <c r="P1352" s="198"/>
      <c r="Q1352" s="198"/>
      <c r="R1352" s="198"/>
      <c r="S1352" s="198"/>
      <c r="T1352" s="198"/>
      <c r="U1352" s="198"/>
      <c r="V1352" s="198"/>
      <c r="W1352" s="198"/>
      <c r="X1352" s="198"/>
      <c r="Y1352" s="198"/>
      <c r="Z1352" s="198"/>
      <c r="AA1352" s="198"/>
      <c r="AB1352" s="198"/>
      <c r="AC1352" s="198"/>
      <c r="AD1352" s="198"/>
      <c r="AE1352" s="198"/>
      <c r="AF1352" s="198"/>
      <c r="AG1352" s="198"/>
      <c r="AH1352" s="198"/>
      <c r="AI1352" s="198"/>
      <c r="AJ1352" s="198"/>
      <c r="AK1352" s="198"/>
      <c r="AL1352" s="198"/>
      <c r="AM1352" s="198"/>
      <c r="AN1352" s="198"/>
      <c r="AO1352" s="198"/>
      <c r="AP1352" s="198"/>
      <c r="AQ1352" s="199"/>
      <c r="AR1352" s="199"/>
      <c r="AS1352" s="199"/>
      <c r="AT1352" s="199"/>
      <c r="AU1352" s="199"/>
      <c r="AV1352" s="199"/>
      <c r="AW1352" s="198"/>
      <c r="AX1352" s="198"/>
      <c r="AY1352" s="198"/>
      <c r="AZ1352" s="198"/>
      <c r="BA1352" s="198"/>
      <c r="BB1352" s="198"/>
      <c r="BC1352" s="198"/>
      <c r="BD1352" s="198"/>
      <c r="BE1352" s="198"/>
      <c r="BF1352" s="198"/>
      <c r="BG1352" s="198"/>
    </row>
    <row r="1353" spans="1:59" ht="12.75" customHeight="1" x14ac:dyDescent="0.2">
      <c r="A1353" s="198"/>
      <c r="B1353" s="198"/>
      <c r="C1353" s="198"/>
      <c r="D1353" s="198"/>
      <c r="E1353" s="198"/>
      <c r="F1353" s="198"/>
      <c r="G1353" s="198"/>
      <c r="H1353" s="198"/>
      <c r="I1353" s="198"/>
      <c r="J1353" s="198"/>
      <c r="K1353" s="198"/>
      <c r="L1353" s="198"/>
      <c r="M1353" s="198"/>
      <c r="N1353" s="198"/>
      <c r="O1353" s="198"/>
      <c r="P1353" s="198"/>
      <c r="Q1353" s="198"/>
      <c r="R1353" s="198"/>
      <c r="S1353" s="198"/>
      <c r="T1353" s="198"/>
      <c r="U1353" s="198"/>
      <c r="V1353" s="198"/>
      <c r="W1353" s="198"/>
      <c r="X1353" s="198"/>
      <c r="Y1353" s="198"/>
      <c r="Z1353" s="198"/>
      <c r="AA1353" s="198"/>
      <c r="AB1353" s="198"/>
      <c r="AC1353" s="198"/>
      <c r="AD1353" s="198"/>
      <c r="AE1353" s="198"/>
      <c r="AF1353" s="198"/>
      <c r="AG1353" s="198"/>
      <c r="AH1353" s="198"/>
      <c r="AI1353" s="198"/>
      <c r="AJ1353" s="198"/>
      <c r="AK1353" s="198"/>
      <c r="AL1353" s="198"/>
      <c r="AM1353" s="198"/>
      <c r="AN1353" s="198"/>
      <c r="AO1353" s="198"/>
      <c r="AP1353" s="198"/>
      <c r="AQ1353" s="199"/>
      <c r="AR1353" s="199"/>
      <c r="AS1353" s="199"/>
      <c r="AT1353" s="199"/>
      <c r="AU1353" s="199"/>
      <c r="AV1353" s="199"/>
      <c r="AW1353" s="198"/>
      <c r="AX1353" s="198"/>
      <c r="AY1353" s="198"/>
      <c r="AZ1353" s="198"/>
      <c r="BA1353" s="198"/>
      <c r="BB1353" s="198"/>
      <c r="BC1353" s="198"/>
      <c r="BD1353" s="198"/>
      <c r="BE1353" s="198"/>
      <c r="BF1353" s="198"/>
      <c r="BG1353" s="198"/>
    </row>
    <row r="1354" spans="1:59" ht="12.75" customHeight="1" x14ac:dyDescent="0.2">
      <c r="A1354" s="198"/>
      <c r="B1354" s="198"/>
      <c r="C1354" s="198"/>
      <c r="D1354" s="198"/>
      <c r="E1354" s="198"/>
      <c r="F1354" s="198"/>
      <c r="G1354" s="198"/>
      <c r="H1354" s="198"/>
      <c r="I1354" s="198"/>
      <c r="J1354" s="198"/>
      <c r="K1354" s="198"/>
      <c r="L1354" s="198"/>
      <c r="M1354" s="198"/>
      <c r="N1354" s="198"/>
      <c r="O1354" s="198"/>
      <c r="P1354" s="198"/>
      <c r="Q1354" s="198"/>
      <c r="R1354" s="198"/>
      <c r="S1354" s="198"/>
      <c r="T1354" s="198"/>
      <c r="U1354" s="198"/>
      <c r="V1354" s="198"/>
      <c r="W1354" s="198"/>
      <c r="X1354" s="198"/>
      <c r="Y1354" s="198"/>
      <c r="Z1354" s="198"/>
      <c r="AA1354" s="198"/>
      <c r="AB1354" s="198"/>
      <c r="AC1354" s="198"/>
      <c r="AD1354" s="198"/>
      <c r="AE1354" s="198"/>
      <c r="AF1354" s="198"/>
      <c r="AG1354" s="198"/>
      <c r="AH1354" s="198"/>
      <c r="AI1354" s="198"/>
      <c r="AJ1354" s="198"/>
      <c r="AK1354" s="198"/>
      <c r="AL1354" s="198"/>
      <c r="AM1354" s="198"/>
      <c r="AN1354" s="198"/>
      <c r="AO1354" s="198"/>
      <c r="AP1354" s="198"/>
      <c r="AQ1354" s="199"/>
      <c r="AR1354" s="199"/>
      <c r="AS1354" s="199"/>
      <c r="AT1354" s="199"/>
      <c r="AU1354" s="199"/>
      <c r="AV1354" s="199"/>
      <c r="AW1354" s="198"/>
      <c r="AX1354" s="198"/>
      <c r="AY1354" s="198"/>
      <c r="AZ1354" s="198"/>
      <c r="BA1354" s="198"/>
      <c r="BB1354" s="198"/>
      <c r="BC1354" s="198"/>
      <c r="BD1354" s="198"/>
      <c r="BE1354" s="198"/>
      <c r="BF1354" s="198"/>
      <c r="BG1354" s="198"/>
    </row>
    <row r="1355" spans="1:59" ht="12.75" customHeight="1" x14ac:dyDescent="0.2">
      <c r="A1355" s="198"/>
      <c r="B1355" s="198"/>
      <c r="C1355" s="198"/>
      <c r="D1355" s="198"/>
      <c r="E1355" s="198"/>
      <c r="F1355" s="198"/>
      <c r="G1355" s="198"/>
      <c r="H1355" s="198"/>
      <c r="I1355" s="198"/>
      <c r="J1355" s="198"/>
      <c r="K1355" s="198"/>
      <c r="L1355" s="198"/>
      <c r="M1355" s="198"/>
      <c r="N1355" s="198"/>
      <c r="O1355" s="198"/>
      <c r="P1355" s="198"/>
      <c r="Q1355" s="198"/>
      <c r="R1355" s="198"/>
      <c r="S1355" s="198"/>
      <c r="T1355" s="198"/>
      <c r="U1355" s="198"/>
      <c r="V1355" s="198"/>
      <c r="W1355" s="198"/>
      <c r="X1355" s="198"/>
      <c r="Y1355" s="198"/>
      <c r="Z1355" s="198"/>
      <c r="AA1355" s="198"/>
      <c r="AB1355" s="198"/>
      <c r="AC1355" s="198"/>
      <c r="AD1355" s="198"/>
      <c r="AE1355" s="198"/>
      <c r="AF1355" s="198"/>
      <c r="AG1355" s="198"/>
      <c r="AH1355" s="198"/>
      <c r="AI1355" s="198"/>
      <c r="AJ1355" s="198"/>
      <c r="AK1355" s="198"/>
      <c r="AL1355" s="198"/>
      <c r="AM1355" s="198"/>
      <c r="AN1355" s="198"/>
      <c r="AO1355" s="198"/>
      <c r="AP1355" s="198"/>
      <c r="AQ1355" s="199"/>
      <c r="AR1355" s="199"/>
      <c r="AS1355" s="199"/>
      <c r="AT1355" s="199"/>
      <c r="AU1355" s="199"/>
      <c r="AV1355" s="199"/>
      <c r="AW1355" s="198"/>
      <c r="AX1355" s="198"/>
      <c r="AY1355" s="198"/>
      <c r="AZ1355" s="198"/>
      <c r="BA1355" s="198"/>
      <c r="BB1355" s="198"/>
      <c r="BC1355" s="198"/>
      <c r="BD1355" s="198"/>
      <c r="BE1355" s="198"/>
      <c r="BF1355" s="198"/>
      <c r="BG1355" s="198"/>
    </row>
    <row r="1356" spans="1:59" ht="12.75" customHeight="1" x14ac:dyDescent="0.2">
      <c r="A1356" s="198"/>
      <c r="B1356" s="198"/>
      <c r="C1356" s="198"/>
      <c r="D1356" s="198"/>
      <c r="E1356" s="198"/>
      <c r="F1356" s="198"/>
      <c r="G1356" s="198"/>
      <c r="H1356" s="198"/>
      <c r="I1356" s="198"/>
      <c r="J1356" s="198"/>
      <c r="K1356" s="198"/>
      <c r="L1356" s="198"/>
      <c r="M1356" s="198"/>
      <c r="N1356" s="198"/>
      <c r="O1356" s="198"/>
      <c r="P1356" s="198"/>
      <c r="Q1356" s="198"/>
      <c r="R1356" s="198"/>
      <c r="S1356" s="198"/>
      <c r="T1356" s="198"/>
      <c r="U1356" s="198"/>
      <c r="V1356" s="198"/>
      <c r="W1356" s="198"/>
      <c r="X1356" s="198"/>
      <c r="Y1356" s="198"/>
      <c r="Z1356" s="198"/>
      <c r="AA1356" s="198"/>
      <c r="AB1356" s="198"/>
      <c r="AC1356" s="198"/>
      <c r="AD1356" s="198"/>
      <c r="AE1356" s="198"/>
      <c r="AF1356" s="198"/>
      <c r="AG1356" s="198"/>
      <c r="AH1356" s="198"/>
      <c r="AI1356" s="198"/>
      <c r="AJ1356" s="198"/>
      <c r="AK1356" s="198"/>
      <c r="AL1356" s="198"/>
      <c r="AM1356" s="198"/>
      <c r="AN1356" s="198"/>
      <c r="AO1356" s="198"/>
      <c r="AP1356" s="198"/>
      <c r="AQ1356" s="199"/>
      <c r="AR1356" s="199"/>
      <c r="AS1356" s="199"/>
      <c r="AT1356" s="199"/>
      <c r="AU1356" s="199"/>
      <c r="AV1356" s="199"/>
      <c r="AW1356" s="198"/>
      <c r="AX1356" s="198"/>
      <c r="AY1356" s="198"/>
      <c r="AZ1356" s="198"/>
      <c r="BA1356" s="198"/>
      <c r="BB1356" s="198"/>
      <c r="BC1356" s="198"/>
      <c r="BD1356" s="198"/>
      <c r="BE1356" s="198"/>
      <c r="BF1356" s="198"/>
      <c r="BG1356" s="198"/>
    </row>
    <row r="1357" spans="1:59" ht="12.75" customHeight="1" x14ac:dyDescent="0.2">
      <c r="A1357" s="198"/>
      <c r="B1357" s="198"/>
      <c r="C1357" s="198"/>
      <c r="D1357" s="198"/>
      <c r="E1357" s="198"/>
      <c r="F1357" s="198"/>
      <c r="G1357" s="198"/>
      <c r="H1357" s="198"/>
      <c r="I1357" s="198"/>
      <c r="J1357" s="198"/>
      <c r="K1357" s="198"/>
      <c r="L1357" s="198"/>
      <c r="M1357" s="198"/>
      <c r="N1357" s="198"/>
      <c r="O1357" s="198"/>
      <c r="P1357" s="198"/>
      <c r="Q1357" s="198"/>
      <c r="R1357" s="198"/>
      <c r="S1357" s="198"/>
      <c r="T1357" s="198"/>
      <c r="U1357" s="198"/>
      <c r="V1357" s="198"/>
      <c r="W1357" s="198"/>
      <c r="X1357" s="198"/>
      <c r="Y1357" s="198"/>
      <c r="Z1357" s="198"/>
      <c r="AA1357" s="198"/>
      <c r="AB1357" s="198"/>
      <c r="AC1357" s="198"/>
      <c r="AD1357" s="198"/>
      <c r="AE1357" s="198"/>
      <c r="AF1357" s="198"/>
      <c r="AG1357" s="198"/>
      <c r="AH1357" s="198"/>
      <c r="AI1357" s="198"/>
      <c r="AJ1357" s="198"/>
      <c r="AK1357" s="198"/>
      <c r="AL1357" s="198"/>
      <c r="AM1357" s="198"/>
      <c r="AN1357" s="198"/>
      <c r="AO1357" s="198"/>
      <c r="AP1357" s="198"/>
      <c r="AQ1357" s="199"/>
      <c r="AR1357" s="199"/>
      <c r="AS1357" s="199"/>
      <c r="AT1357" s="199"/>
      <c r="AU1357" s="199"/>
      <c r="AV1357" s="199"/>
      <c r="AW1357" s="198"/>
      <c r="AX1357" s="198"/>
      <c r="AY1357" s="198"/>
      <c r="AZ1357" s="198"/>
      <c r="BA1357" s="198"/>
      <c r="BB1357" s="198"/>
      <c r="BC1357" s="198"/>
      <c r="BD1357" s="198"/>
      <c r="BE1357" s="198"/>
      <c r="BF1357" s="198"/>
      <c r="BG1357" s="198"/>
    </row>
    <row r="1358" spans="1:59" ht="12.75" customHeight="1" x14ac:dyDescent="0.2">
      <c r="A1358" s="198"/>
      <c r="B1358" s="198"/>
      <c r="C1358" s="198"/>
      <c r="D1358" s="198"/>
      <c r="E1358" s="198"/>
      <c r="F1358" s="198"/>
      <c r="G1358" s="198"/>
      <c r="H1358" s="198"/>
      <c r="I1358" s="198"/>
      <c r="J1358" s="198"/>
      <c r="K1358" s="198"/>
      <c r="L1358" s="198"/>
      <c r="M1358" s="198"/>
      <c r="N1358" s="198"/>
      <c r="O1358" s="198"/>
      <c r="P1358" s="198"/>
      <c r="Q1358" s="198"/>
      <c r="R1358" s="198"/>
      <c r="S1358" s="198"/>
      <c r="T1358" s="198"/>
      <c r="U1358" s="198"/>
      <c r="V1358" s="198"/>
      <c r="W1358" s="198"/>
      <c r="X1358" s="198"/>
      <c r="Y1358" s="198"/>
      <c r="Z1358" s="198"/>
      <c r="AA1358" s="198"/>
      <c r="AB1358" s="198"/>
      <c r="AC1358" s="198"/>
      <c r="AD1358" s="198"/>
      <c r="AE1358" s="198"/>
      <c r="AF1358" s="198"/>
      <c r="AG1358" s="198"/>
      <c r="AH1358" s="198"/>
      <c r="AI1358" s="198"/>
      <c r="AJ1358" s="198"/>
      <c r="AK1358" s="198"/>
      <c r="AL1358" s="198"/>
      <c r="AM1358" s="198"/>
      <c r="AN1358" s="198"/>
      <c r="AO1358" s="198"/>
      <c r="AP1358" s="198"/>
      <c r="AQ1358" s="199"/>
      <c r="AR1358" s="199"/>
      <c r="AS1358" s="199"/>
      <c r="AT1358" s="199"/>
      <c r="AU1358" s="199"/>
      <c r="AV1358" s="199"/>
      <c r="AW1358" s="198"/>
      <c r="AX1358" s="198"/>
      <c r="AY1358" s="198"/>
      <c r="AZ1358" s="198"/>
      <c r="BA1358" s="198"/>
      <c r="BB1358" s="198"/>
      <c r="BC1358" s="198"/>
      <c r="BD1358" s="198"/>
      <c r="BE1358" s="198"/>
      <c r="BF1358" s="198"/>
      <c r="BG1358" s="198"/>
    </row>
    <row r="1359" spans="1:59" ht="12.75" customHeight="1" x14ac:dyDescent="0.2">
      <c r="A1359" s="198"/>
      <c r="B1359" s="198"/>
      <c r="C1359" s="198"/>
      <c r="D1359" s="198"/>
      <c r="E1359" s="198"/>
      <c r="F1359" s="198"/>
      <c r="G1359" s="198"/>
      <c r="H1359" s="198"/>
      <c r="I1359" s="198"/>
      <c r="J1359" s="198"/>
      <c r="K1359" s="198"/>
      <c r="L1359" s="198"/>
      <c r="M1359" s="198"/>
      <c r="N1359" s="198"/>
      <c r="O1359" s="198"/>
      <c r="P1359" s="198"/>
      <c r="Q1359" s="198"/>
      <c r="R1359" s="198"/>
      <c r="S1359" s="198"/>
      <c r="T1359" s="198"/>
      <c r="U1359" s="198"/>
      <c r="V1359" s="198"/>
      <c r="W1359" s="198"/>
      <c r="X1359" s="198"/>
      <c r="Y1359" s="198"/>
      <c r="Z1359" s="198"/>
      <c r="AA1359" s="198"/>
      <c r="AB1359" s="198"/>
      <c r="AC1359" s="198"/>
      <c r="AD1359" s="198"/>
      <c r="AE1359" s="198"/>
      <c r="AF1359" s="198"/>
      <c r="AG1359" s="198"/>
      <c r="AH1359" s="198"/>
      <c r="AI1359" s="198"/>
      <c r="AJ1359" s="198"/>
      <c r="AK1359" s="198"/>
      <c r="AL1359" s="198"/>
      <c r="AM1359" s="198"/>
      <c r="AN1359" s="198"/>
      <c r="AO1359" s="198"/>
      <c r="AP1359" s="198"/>
      <c r="AQ1359" s="199"/>
      <c r="AR1359" s="199"/>
      <c r="AS1359" s="199"/>
      <c r="AT1359" s="199"/>
      <c r="AU1359" s="199"/>
      <c r="AV1359" s="199"/>
      <c r="AW1359" s="198"/>
      <c r="AX1359" s="198"/>
      <c r="AY1359" s="198"/>
      <c r="AZ1359" s="198"/>
      <c r="BA1359" s="198"/>
      <c r="BB1359" s="198"/>
      <c r="BC1359" s="198"/>
      <c r="BD1359" s="198"/>
      <c r="BE1359" s="198"/>
      <c r="BF1359" s="198"/>
      <c r="BG1359" s="198"/>
    </row>
    <row r="1360" spans="1:59" ht="12.75" customHeight="1" x14ac:dyDescent="0.2">
      <c r="A1360" s="198"/>
      <c r="B1360" s="198"/>
      <c r="C1360" s="198"/>
      <c r="D1360" s="198"/>
      <c r="E1360" s="198"/>
      <c r="F1360" s="198"/>
      <c r="G1360" s="198"/>
      <c r="H1360" s="198"/>
      <c r="I1360" s="198"/>
      <c r="J1360" s="198"/>
      <c r="K1360" s="198"/>
      <c r="L1360" s="198"/>
      <c r="M1360" s="198"/>
      <c r="N1360" s="198"/>
      <c r="O1360" s="198"/>
      <c r="P1360" s="198"/>
      <c r="Q1360" s="198"/>
      <c r="R1360" s="198"/>
      <c r="S1360" s="198"/>
      <c r="T1360" s="198"/>
      <c r="U1360" s="198"/>
      <c r="V1360" s="198"/>
      <c r="W1360" s="198"/>
      <c r="X1360" s="198"/>
      <c r="Y1360" s="198"/>
      <c r="Z1360" s="198"/>
      <c r="AA1360" s="198"/>
      <c r="AB1360" s="198"/>
      <c r="AC1360" s="198"/>
      <c r="AD1360" s="198"/>
      <c r="AE1360" s="198"/>
      <c r="AF1360" s="198"/>
      <c r="AG1360" s="198"/>
      <c r="AH1360" s="198"/>
      <c r="AI1360" s="198"/>
      <c r="AJ1360" s="198"/>
      <c r="AK1360" s="198"/>
      <c r="AL1360" s="198"/>
      <c r="AM1360" s="198"/>
      <c r="AN1360" s="198"/>
      <c r="AO1360" s="198"/>
      <c r="AP1360" s="198"/>
      <c r="AQ1360" s="199"/>
      <c r="AR1360" s="199"/>
      <c r="AS1360" s="199"/>
      <c r="AT1360" s="199"/>
      <c r="AU1360" s="199"/>
      <c r="AV1360" s="199"/>
      <c r="AW1360" s="198"/>
      <c r="AX1360" s="198"/>
      <c r="AY1360" s="198"/>
      <c r="AZ1360" s="198"/>
      <c r="BA1360" s="198"/>
      <c r="BB1360" s="198"/>
      <c r="BC1360" s="198"/>
      <c r="BD1360" s="198"/>
      <c r="BE1360" s="198"/>
      <c r="BF1360" s="198"/>
      <c r="BG1360" s="198"/>
    </row>
    <row r="1361" spans="1:59" ht="12.75" customHeight="1" x14ac:dyDescent="0.2">
      <c r="A1361" s="198"/>
      <c r="B1361" s="198"/>
      <c r="C1361" s="198"/>
      <c r="D1361" s="198"/>
      <c r="E1361" s="198"/>
      <c r="F1361" s="198"/>
      <c r="G1361" s="198"/>
      <c r="H1361" s="198"/>
      <c r="I1361" s="198"/>
      <c r="J1361" s="198"/>
      <c r="K1361" s="198"/>
      <c r="L1361" s="198"/>
      <c r="M1361" s="198"/>
      <c r="N1361" s="198"/>
      <c r="O1361" s="198"/>
      <c r="P1361" s="198"/>
      <c r="Q1361" s="198"/>
      <c r="R1361" s="198"/>
      <c r="S1361" s="198"/>
      <c r="T1361" s="198"/>
      <c r="U1361" s="198"/>
      <c r="V1361" s="198"/>
      <c r="W1361" s="198"/>
      <c r="X1361" s="198"/>
      <c r="Y1361" s="198"/>
      <c r="Z1361" s="198"/>
      <c r="AA1361" s="198"/>
      <c r="AB1361" s="198"/>
      <c r="AC1361" s="198"/>
      <c r="AD1361" s="198"/>
      <c r="AE1361" s="198"/>
      <c r="AF1361" s="198"/>
      <c r="AG1361" s="198"/>
      <c r="AH1361" s="198"/>
      <c r="AI1361" s="198"/>
      <c r="AJ1361" s="198"/>
      <c r="AK1361" s="198"/>
      <c r="AL1361" s="198"/>
      <c r="AM1361" s="198"/>
      <c r="AN1361" s="198"/>
      <c r="AO1361" s="198"/>
      <c r="AP1361" s="198"/>
      <c r="AQ1361" s="199"/>
      <c r="AR1361" s="199"/>
      <c r="AS1361" s="199"/>
      <c r="AT1361" s="199"/>
      <c r="AU1361" s="199"/>
      <c r="AV1361" s="199"/>
      <c r="AW1361" s="198"/>
      <c r="AX1361" s="198"/>
      <c r="AY1361" s="198"/>
      <c r="AZ1361" s="198"/>
      <c r="BA1361" s="198"/>
      <c r="BB1361" s="198"/>
      <c r="BC1361" s="198"/>
      <c r="BD1361" s="198"/>
      <c r="BE1361" s="198"/>
      <c r="BF1361" s="198"/>
      <c r="BG1361" s="198"/>
    </row>
    <row r="1362" spans="1:59" ht="12.75" customHeight="1" x14ac:dyDescent="0.2">
      <c r="A1362" s="198"/>
      <c r="B1362" s="198"/>
      <c r="C1362" s="198"/>
      <c r="D1362" s="198"/>
      <c r="E1362" s="198"/>
      <c r="F1362" s="198"/>
      <c r="G1362" s="198"/>
      <c r="H1362" s="198"/>
      <c r="I1362" s="198"/>
      <c r="J1362" s="198"/>
      <c r="K1362" s="198"/>
      <c r="L1362" s="198"/>
      <c r="M1362" s="198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8"/>
      <c r="AA1362" s="198"/>
      <c r="AB1362" s="198"/>
      <c r="AC1362" s="198"/>
      <c r="AD1362" s="198"/>
      <c r="AE1362" s="198"/>
      <c r="AF1362" s="198"/>
      <c r="AG1362" s="198"/>
      <c r="AH1362" s="198"/>
      <c r="AI1362" s="198"/>
      <c r="AJ1362" s="198"/>
      <c r="AK1362" s="198"/>
      <c r="AL1362" s="198"/>
      <c r="AM1362" s="198"/>
      <c r="AN1362" s="198"/>
      <c r="AO1362" s="198"/>
      <c r="AP1362" s="198"/>
      <c r="AQ1362" s="199"/>
      <c r="AR1362" s="199"/>
      <c r="AS1362" s="199"/>
      <c r="AT1362" s="199"/>
      <c r="AU1362" s="199"/>
      <c r="AV1362" s="199"/>
      <c r="AW1362" s="198"/>
      <c r="AX1362" s="198"/>
      <c r="AY1362" s="198"/>
      <c r="AZ1362" s="198"/>
      <c r="BA1362" s="198"/>
      <c r="BB1362" s="198"/>
      <c r="BC1362" s="198"/>
      <c r="BD1362" s="198"/>
      <c r="BE1362" s="198"/>
      <c r="BF1362" s="198"/>
      <c r="BG1362" s="198"/>
    </row>
    <row r="1363" spans="1:59" ht="12.75" customHeight="1" x14ac:dyDescent="0.2">
      <c r="A1363" s="198"/>
      <c r="B1363" s="198"/>
      <c r="C1363" s="198"/>
      <c r="D1363" s="198"/>
      <c r="E1363" s="198"/>
      <c r="F1363" s="198"/>
      <c r="G1363" s="198"/>
      <c r="H1363" s="198"/>
      <c r="I1363" s="198"/>
      <c r="J1363" s="198"/>
      <c r="K1363" s="198"/>
      <c r="L1363" s="198"/>
      <c r="M1363" s="198"/>
      <c r="N1363" s="198"/>
      <c r="O1363" s="198"/>
      <c r="P1363" s="198"/>
      <c r="Q1363" s="198"/>
      <c r="R1363" s="198"/>
      <c r="S1363" s="198"/>
      <c r="T1363" s="198"/>
      <c r="U1363" s="198"/>
      <c r="V1363" s="198"/>
      <c r="W1363" s="198"/>
      <c r="X1363" s="198"/>
      <c r="Y1363" s="198"/>
      <c r="Z1363" s="198"/>
      <c r="AA1363" s="198"/>
      <c r="AB1363" s="198"/>
      <c r="AC1363" s="198"/>
      <c r="AD1363" s="198"/>
      <c r="AE1363" s="198"/>
      <c r="AF1363" s="198"/>
      <c r="AG1363" s="198"/>
      <c r="AH1363" s="198"/>
      <c r="AI1363" s="198"/>
      <c r="AJ1363" s="198"/>
      <c r="AK1363" s="198"/>
      <c r="AL1363" s="198"/>
      <c r="AM1363" s="198"/>
      <c r="AN1363" s="198"/>
      <c r="AO1363" s="198"/>
      <c r="AP1363" s="198"/>
      <c r="AQ1363" s="199"/>
      <c r="AR1363" s="199"/>
      <c r="AS1363" s="199"/>
      <c r="AT1363" s="199"/>
      <c r="AU1363" s="199"/>
      <c r="AV1363" s="199"/>
      <c r="AW1363" s="198"/>
      <c r="AX1363" s="198"/>
      <c r="AY1363" s="198"/>
      <c r="AZ1363" s="198"/>
      <c r="BA1363" s="198"/>
      <c r="BB1363" s="198"/>
      <c r="BC1363" s="198"/>
      <c r="BD1363" s="198"/>
      <c r="BE1363" s="198"/>
      <c r="BF1363" s="198"/>
      <c r="BG1363" s="198"/>
    </row>
    <row r="1364" spans="1:59" ht="12.75" customHeight="1" x14ac:dyDescent="0.2">
      <c r="A1364" s="198"/>
      <c r="B1364" s="198"/>
      <c r="C1364" s="198"/>
      <c r="D1364" s="198"/>
      <c r="E1364" s="198"/>
      <c r="F1364" s="198"/>
      <c r="G1364" s="198"/>
      <c r="H1364" s="198"/>
      <c r="I1364" s="198"/>
      <c r="J1364" s="198"/>
      <c r="K1364" s="198"/>
      <c r="L1364" s="198"/>
      <c r="M1364" s="198"/>
      <c r="N1364" s="198"/>
      <c r="O1364" s="198"/>
      <c r="P1364" s="198"/>
      <c r="Q1364" s="198"/>
      <c r="R1364" s="198"/>
      <c r="S1364" s="198"/>
      <c r="T1364" s="198"/>
      <c r="U1364" s="198"/>
      <c r="V1364" s="198"/>
      <c r="W1364" s="198"/>
      <c r="X1364" s="198"/>
      <c r="Y1364" s="198"/>
      <c r="Z1364" s="198"/>
      <c r="AA1364" s="198"/>
      <c r="AB1364" s="198"/>
      <c r="AC1364" s="198"/>
      <c r="AD1364" s="198"/>
      <c r="AE1364" s="198"/>
      <c r="AF1364" s="198"/>
      <c r="AG1364" s="198"/>
      <c r="AH1364" s="198"/>
      <c r="AI1364" s="198"/>
      <c r="AJ1364" s="198"/>
      <c r="AK1364" s="198"/>
      <c r="AL1364" s="198"/>
      <c r="AM1364" s="198"/>
      <c r="AN1364" s="198"/>
      <c r="AO1364" s="198"/>
      <c r="AP1364" s="198"/>
      <c r="AQ1364" s="199"/>
      <c r="AR1364" s="199"/>
      <c r="AS1364" s="199"/>
      <c r="AT1364" s="199"/>
      <c r="AU1364" s="199"/>
      <c r="AV1364" s="199"/>
      <c r="AW1364" s="198"/>
      <c r="AX1364" s="198"/>
      <c r="AY1364" s="198"/>
      <c r="AZ1364" s="198"/>
      <c r="BA1364" s="198"/>
      <c r="BB1364" s="198"/>
      <c r="BC1364" s="198"/>
      <c r="BD1364" s="198"/>
      <c r="BE1364" s="198"/>
      <c r="BF1364" s="198"/>
      <c r="BG1364" s="198"/>
    </row>
    <row r="1365" spans="1:59" ht="12.75" customHeight="1" x14ac:dyDescent="0.2">
      <c r="A1365" s="198"/>
      <c r="B1365" s="198"/>
      <c r="C1365" s="198"/>
      <c r="D1365" s="198"/>
      <c r="E1365" s="198"/>
      <c r="F1365" s="198"/>
      <c r="G1365" s="198"/>
      <c r="H1365" s="198"/>
      <c r="I1365" s="198"/>
      <c r="J1365" s="198"/>
      <c r="K1365" s="198"/>
      <c r="L1365" s="198"/>
      <c r="M1365" s="198"/>
      <c r="N1365" s="198"/>
      <c r="O1365" s="198"/>
      <c r="P1365" s="198"/>
      <c r="Q1365" s="198"/>
      <c r="R1365" s="198"/>
      <c r="S1365" s="198"/>
      <c r="T1365" s="198"/>
      <c r="U1365" s="198"/>
      <c r="V1365" s="198"/>
      <c r="W1365" s="198"/>
      <c r="X1365" s="198"/>
      <c r="Y1365" s="198"/>
      <c r="Z1365" s="198"/>
      <c r="AA1365" s="198"/>
      <c r="AB1365" s="198"/>
      <c r="AC1365" s="198"/>
      <c r="AD1365" s="198"/>
      <c r="AE1365" s="198"/>
      <c r="AF1365" s="198"/>
      <c r="AG1365" s="198"/>
      <c r="AH1365" s="198"/>
      <c r="AI1365" s="198"/>
      <c r="AJ1365" s="198"/>
      <c r="AK1365" s="198"/>
      <c r="AL1365" s="198"/>
      <c r="AM1365" s="198"/>
      <c r="AN1365" s="198"/>
      <c r="AO1365" s="198"/>
      <c r="AP1365" s="198"/>
      <c r="AQ1365" s="199"/>
      <c r="AR1365" s="199"/>
      <c r="AS1365" s="199"/>
      <c r="AT1365" s="199"/>
      <c r="AU1365" s="199"/>
      <c r="AV1365" s="199"/>
      <c r="AW1365" s="198"/>
      <c r="AX1365" s="198"/>
      <c r="AY1365" s="198"/>
      <c r="AZ1365" s="198"/>
      <c r="BA1365" s="198"/>
      <c r="BB1365" s="198"/>
      <c r="BC1365" s="198"/>
      <c r="BD1365" s="198"/>
      <c r="BE1365" s="198"/>
      <c r="BF1365" s="198"/>
      <c r="BG1365" s="198"/>
    </row>
    <row r="1366" spans="1:59" ht="12.75" customHeight="1" x14ac:dyDescent="0.2">
      <c r="A1366" s="198"/>
      <c r="B1366" s="198"/>
      <c r="C1366" s="198"/>
      <c r="D1366" s="198"/>
      <c r="E1366" s="198"/>
      <c r="F1366" s="198"/>
      <c r="G1366" s="198"/>
      <c r="H1366" s="198"/>
      <c r="I1366" s="198"/>
      <c r="J1366" s="198"/>
      <c r="K1366" s="198"/>
      <c r="L1366" s="198"/>
      <c r="M1366" s="198"/>
      <c r="N1366" s="198"/>
      <c r="O1366" s="198"/>
      <c r="P1366" s="198"/>
      <c r="Q1366" s="198"/>
      <c r="R1366" s="198"/>
      <c r="S1366" s="198"/>
      <c r="T1366" s="198"/>
      <c r="U1366" s="198"/>
      <c r="V1366" s="198"/>
      <c r="W1366" s="198"/>
      <c r="X1366" s="198"/>
      <c r="Y1366" s="198"/>
      <c r="Z1366" s="198"/>
      <c r="AA1366" s="198"/>
      <c r="AB1366" s="198"/>
      <c r="AC1366" s="198"/>
      <c r="AD1366" s="198"/>
      <c r="AE1366" s="198"/>
      <c r="AF1366" s="198"/>
      <c r="AG1366" s="198"/>
      <c r="AH1366" s="198"/>
      <c r="AI1366" s="198"/>
      <c r="AJ1366" s="198"/>
      <c r="AK1366" s="198"/>
      <c r="AL1366" s="198"/>
      <c r="AM1366" s="198"/>
      <c r="AN1366" s="198"/>
      <c r="AO1366" s="198"/>
      <c r="AP1366" s="198"/>
      <c r="AQ1366" s="199"/>
      <c r="AR1366" s="199"/>
      <c r="AS1366" s="199"/>
      <c r="AT1366" s="199"/>
      <c r="AU1366" s="199"/>
      <c r="AV1366" s="199"/>
      <c r="AW1366" s="198"/>
      <c r="AX1366" s="198"/>
      <c r="AY1366" s="198"/>
      <c r="AZ1366" s="198"/>
      <c r="BA1366" s="198"/>
      <c r="BB1366" s="198"/>
      <c r="BC1366" s="198"/>
      <c r="BD1366" s="198"/>
      <c r="BE1366" s="198"/>
      <c r="BF1366" s="198"/>
      <c r="BG1366" s="198"/>
    </row>
    <row r="1367" spans="1:59" ht="12.75" customHeight="1" x14ac:dyDescent="0.2">
      <c r="A1367" s="198"/>
      <c r="B1367" s="198"/>
      <c r="C1367" s="198"/>
      <c r="D1367" s="198"/>
      <c r="E1367" s="198"/>
      <c r="F1367" s="198"/>
      <c r="G1367" s="198"/>
      <c r="H1367" s="198"/>
      <c r="I1367" s="198"/>
      <c r="J1367" s="198"/>
      <c r="K1367" s="198"/>
      <c r="L1367" s="198"/>
      <c r="M1367" s="198"/>
      <c r="N1367" s="198"/>
      <c r="O1367" s="198"/>
      <c r="P1367" s="198"/>
      <c r="Q1367" s="198"/>
      <c r="R1367" s="198"/>
      <c r="S1367" s="198"/>
      <c r="T1367" s="198"/>
      <c r="U1367" s="198"/>
      <c r="V1367" s="198"/>
      <c r="W1367" s="198"/>
      <c r="X1367" s="198"/>
      <c r="Y1367" s="198"/>
      <c r="Z1367" s="198"/>
      <c r="AA1367" s="198"/>
      <c r="AB1367" s="198"/>
      <c r="AC1367" s="198"/>
      <c r="AD1367" s="198"/>
      <c r="AE1367" s="198"/>
      <c r="AF1367" s="198"/>
      <c r="AG1367" s="198"/>
      <c r="AH1367" s="198"/>
      <c r="AI1367" s="198"/>
      <c r="AJ1367" s="198"/>
      <c r="AK1367" s="198"/>
      <c r="AL1367" s="198"/>
      <c r="AM1367" s="198"/>
      <c r="AN1367" s="198"/>
      <c r="AO1367" s="198"/>
      <c r="AP1367" s="198"/>
      <c r="AQ1367" s="199"/>
      <c r="AR1367" s="199"/>
      <c r="AS1367" s="199"/>
      <c r="AT1367" s="199"/>
      <c r="AU1367" s="199"/>
      <c r="AV1367" s="199"/>
      <c r="AW1367" s="198"/>
      <c r="AX1367" s="198"/>
      <c r="AY1367" s="198"/>
      <c r="AZ1367" s="198"/>
      <c r="BA1367" s="198"/>
      <c r="BB1367" s="198"/>
      <c r="BC1367" s="198"/>
      <c r="BD1367" s="198"/>
      <c r="BE1367" s="198"/>
      <c r="BF1367" s="198"/>
      <c r="BG1367" s="198"/>
    </row>
    <row r="1368" spans="1:59" ht="12.75" customHeight="1" x14ac:dyDescent="0.2">
      <c r="A1368" s="198"/>
      <c r="B1368" s="198"/>
      <c r="C1368" s="198"/>
      <c r="D1368" s="198"/>
      <c r="E1368" s="198"/>
      <c r="F1368" s="198"/>
      <c r="G1368" s="198"/>
      <c r="H1368" s="198"/>
      <c r="I1368" s="198"/>
      <c r="J1368" s="198"/>
      <c r="K1368" s="198"/>
      <c r="L1368" s="198"/>
      <c r="M1368" s="198"/>
      <c r="N1368" s="198"/>
      <c r="O1368" s="198"/>
      <c r="P1368" s="198"/>
      <c r="Q1368" s="198"/>
      <c r="R1368" s="198"/>
      <c r="S1368" s="198"/>
      <c r="T1368" s="198"/>
      <c r="U1368" s="198"/>
      <c r="V1368" s="198"/>
      <c r="W1368" s="198"/>
      <c r="X1368" s="198"/>
      <c r="Y1368" s="198"/>
      <c r="Z1368" s="198"/>
      <c r="AA1368" s="198"/>
      <c r="AB1368" s="198"/>
      <c r="AC1368" s="198"/>
      <c r="AD1368" s="198"/>
      <c r="AE1368" s="198"/>
      <c r="AF1368" s="198"/>
      <c r="AG1368" s="198"/>
      <c r="AH1368" s="198"/>
      <c r="AI1368" s="198"/>
      <c r="AJ1368" s="198"/>
      <c r="AK1368" s="198"/>
      <c r="AL1368" s="198"/>
      <c r="AM1368" s="198"/>
      <c r="AN1368" s="198"/>
      <c r="AO1368" s="198"/>
      <c r="AP1368" s="198"/>
      <c r="AQ1368" s="199"/>
      <c r="AR1368" s="199"/>
      <c r="AS1368" s="199"/>
      <c r="AT1368" s="199"/>
      <c r="AU1368" s="199"/>
      <c r="AV1368" s="199"/>
      <c r="AW1368" s="198"/>
      <c r="AX1368" s="198"/>
      <c r="AY1368" s="198"/>
      <c r="AZ1368" s="198"/>
      <c r="BA1368" s="198"/>
      <c r="BB1368" s="198"/>
      <c r="BC1368" s="198"/>
      <c r="BD1368" s="198"/>
      <c r="BE1368" s="198"/>
      <c r="BF1368" s="198"/>
      <c r="BG1368" s="198"/>
    </row>
    <row r="1369" spans="1:59" ht="12.75" customHeight="1" x14ac:dyDescent="0.2">
      <c r="A1369" s="198"/>
      <c r="B1369" s="198"/>
      <c r="C1369" s="198"/>
      <c r="D1369" s="198"/>
      <c r="E1369" s="198"/>
      <c r="F1369" s="198"/>
      <c r="G1369" s="198"/>
      <c r="H1369" s="198"/>
      <c r="I1369" s="198"/>
      <c r="J1369" s="198"/>
      <c r="K1369" s="198"/>
      <c r="L1369" s="198"/>
      <c r="M1369" s="198"/>
      <c r="N1369" s="198"/>
      <c r="O1369" s="198"/>
      <c r="P1369" s="198"/>
      <c r="Q1369" s="198"/>
      <c r="R1369" s="198"/>
      <c r="S1369" s="198"/>
      <c r="T1369" s="198"/>
      <c r="U1369" s="198"/>
      <c r="V1369" s="198"/>
      <c r="W1369" s="198"/>
      <c r="X1369" s="198"/>
      <c r="Y1369" s="198"/>
      <c r="Z1369" s="198"/>
      <c r="AA1369" s="198"/>
      <c r="AB1369" s="198"/>
      <c r="AC1369" s="198"/>
      <c r="AD1369" s="198"/>
      <c r="AE1369" s="198"/>
      <c r="AF1369" s="198"/>
      <c r="AG1369" s="198"/>
      <c r="AH1369" s="198"/>
      <c r="AI1369" s="198"/>
      <c r="AJ1369" s="198"/>
      <c r="AK1369" s="198"/>
      <c r="AL1369" s="198"/>
      <c r="AM1369" s="198"/>
      <c r="AN1369" s="198"/>
      <c r="AO1369" s="198"/>
      <c r="AP1369" s="198"/>
      <c r="AQ1369" s="199"/>
      <c r="AR1369" s="199"/>
      <c r="AS1369" s="199"/>
      <c r="AT1369" s="199"/>
      <c r="AU1369" s="199"/>
      <c r="AV1369" s="199"/>
      <c r="AW1369" s="198"/>
      <c r="AX1369" s="198"/>
      <c r="AY1369" s="198"/>
      <c r="AZ1369" s="198"/>
      <c r="BA1369" s="198"/>
      <c r="BB1369" s="198"/>
      <c r="BC1369" s="198"/>
      <c r="BD1369" s="198"/>
      <c r="BE1369" s="198"/>
      <c r="BF1369" s="198"/>
      <c r="BG1369" s="198"/>
    </row>
    <row r="1370" spans="1:59" ht="12.75" customHeight="1" x14ac:dyDescent="0.2">
      <c r="A1370" s="198"/>
      <c r="B1370" s="198"/>
      <c r="C1370" s="198"/>
      <c r="D1370" s="198"/>
      <c r="E1370" s="198"/>
      <c r="F1370" s="198"/>
      <c r="G1370" s="198"/>
      <c r="H1370" s="198"/>
      <c r="I1370" s="198"/>
      <c r="J1370" s="198"/>
      <c r="K1370" s="198"/>
      <c r="L1370" s="198"/>
      <c r="M1370" s="198"/>
      <c r="N1370" s="198"/>
      <c r="O1370" s="198"/>
      <c r="P1370" s="198"/>
      <c r="Q1370" s="198"/>
      <c r="R1370" s="198"/>
      <c r="S1370" s="198"/>
      <c r="T1370" s="198"/>
      <c r="U1370" s="198"/>
      <c r="V1370" s="198"/>
      <c r="W1370" s="198"/>
      <c r="X1370" s="198"/>
      <c r="Y1370" s="198"/>
      <c r="Z1370" s="198"/>
      <c r="AA1370" s="198"/>
      <c r="AB1370" s="198"/>
      <c r="AC1370" s="198"/>
      <c r="AD1370" s="198"/>
      <c r="AE1370" s="198"/>
      <c r="AF1370" s="198"/>
      <c r="AG1370" s="198"/>
      <c r="AH1370" s="198"/>
      <c r="AI1370" s="198"/>
      <c r="AJ1370" s="198"/>
      <c r="AK1370" s="198"/>
      <c r="AL1370" s="198"/>
      <c r="AM1370" s="198"/>
      <c r="AN1370" s="198"/>
      <c r="AO1370" s="198"/>
      <c r="AP1370" s="198"/>
      <c r="AQ1370" s="199"/>
      <c r="AR1370" s="199"/>
      <c r="AS1370" s="199"/>
      <c r="AT1370" s="199"/>
      <c r="AU1370" s="199"/>
      <c r="AV1370" s="199"/>
      <c r="AW1370" s="198"/>
      <c r="AX1370" s="198"/>
      <c r="AY1370" s="198"/>
      <c r="AZ1370" s="198"/>
      <c r="BA1370" s="198"/>
      <c r="BB1370" s="198"/>
      <c r="BC1370" s="198"/>
      <c r="BD1370" s="198"/>
      <c r="BE1370" s="198"/>
      <c r="BF1370" s="198"/>
      <c r="BG1370" s="198"/>
    </row>
    <row r="1371" spans="1:59" ht="12.75" customHeight="1" x14ac:dyDescent="0.2">
      <c r="A1371" s="198"/>
      <c r="B1371" s="198"/>
      <c r="C1371" s="198"/>
      <c r="D1371" s="198"/>
      <c r="E1371" s="198"/>
      <c r="F1371" s="198"/>
      <c r="G1371" s="198"/>
      <c r="H1371" s="198"/>
      <c r="I1371" s="198"/>
      <c r="J1371" s="198"/>
      <c r="K1371" s="198"/>
      <c r="L1371" s="198"/>
      <c r="M1371" s="198"/>
      <c r="N1371" s="198"/>
      <c r="O1371" s="198"/>
      <c r="P1371" s="198"/>
      <c r="Q1371" s="198"/>
      <c r="R1371" s="198"/>
      <c r="S1371" s="198"/>
      <c r="T1371" s="198"/>
      <c r="U1371" s="198"/>
      <c r="V1371" s="198"/>
      <c r="W1371" s="198"/>
      <c r="X1371" s="198"/>
      <c r="Y1371" s="198"/>
      <c r="Z1371" s="198"/>
      <c r="AA1371" s="198"/>
      <c r="AB1371" s="198"/>
      <c r="AC1371" s="198"/>
      <c r="AD1371" s="198"/>
      <c r="AE1371" s="198"/>
      <c r="AF1371" s="198"/>
      <c r="AG1371" s="198"/>
      <c r="AH1371" s="198"/>
      <c r="AI1371" s="198"/>
      <c r="AJ1371" s="198"/>
      <c r="AK1371" s="198"/>
      <c r="AL1371" s="198"/>
      <c r="AM1371" s="198"/>
      <c r="AN1371" s="198"/>
      <c r="AO1371" s="198"/>
      <c r="AP1371" s="198"/>
      <c r="AQ1371" s="199"/>
      <c r="AR1371" s="199"/>
      <c r="AS1371" s="199"/>
      <c r="AT1371" s="199"/>
      <c r="AU1371" s="199"/>
      <c r="AV1371" s="199"/>
      <c r="AW1371" s="198"/>
      <c r="AX1371" s="198"/>
      <c r="AY1371" s="198"/>
      <c r="AZ1371" s="198"/>
      <c r="BA1371" s="198"/>
      <c r="BB1371" s="198"/>
      <c r="BC1371" s="198"/>
      <c r="BD1371" s="198"/>
      <c r="BE1371" s="198"/>
      <c r="BF1371" s="198"/>
      <c r="BG1371" s="198"/>
    </row>
    <row r="1372" spans="1:59" ht="12.75" customHeight="1" x14ac:dyDescent="0.2">
      <c r="A1372" s="198"/>
      <c r="B1372" s="198"/>
      <c r="C1372" s="198"/>
      <c r="D1372" s="198"/>
      <c r="E1372" s="198"/>
      <c r="F1372" s="198"/>
      <c r="G1372" s="198"/>
      <c r="H1372" s="198"/>
      <c r="I1372" s="198"/>
      <c r="J1372" s="198"/>
      <c r="K1372" s="198"/>
      <c r="L1372" s="198"/>
      <c r="M1372" s="198"/>
      <c r="N1372" s="198"/>
      <c r="O1372" s="198"/>
      <c r="P1372" s="198"/>
      <c r="Q1372" s="198"/>
      <c r="R1372" s="198"/>
      <c r="S1372" s="198"/>
      <c r="T1372" s="198"/>
      <c r="U1372" s="198"/>
      <c r="V1372" s="198"/>
      <c r="W1372" s="198"/>
      <c r="X1372" s="198"/>
      <c r="Y1372" s="198"/>
      <c r="Z1372" s="198"/>
      <c r="AA1372" s="198"/>
      <c r="AB1372" s="198"/>
      <c r="AC1372" s="198"/>
      <c r="AD1372" s="198"/>
      <c r="AE1372" s="198"/>
      <c r="AF1372" s="198"/>
      <c r="AG1372" s="198"/>
      <c r="AH1372" s="198"/>
      <c r="AI1372" s="198"/>
      <c r="AJ1372" s="198"/>
      <c r="AK1372" s="198"/>
      <c r="AL1372" s="198"/>
      <c r="AM1372" s="198"/>
      <c r="AN1372" s="198"/>
      <c r="AO1372" s="198"/>
      <c r="AP1372" s="198"/>
      <c r="AQ1372" s="199"/>
      <c r="AR1372" s="199"/>
      <c r="AS1372" s="199"/>
      <c r="AT1372" s="199"/>
      <c r="AU1372" s="199"/>
      <c r="AV1372" s="199"/>
      <c r="AW1372" s="198"/>
      <c r="AX1372" s="198"/>
      <c r="AY1372" s="198"/>
      <c r="AZ1372" s="198"/>
      <c r="BA1372" s="198"/>
      <c r="BB1372" s="198"/>
      <c r="BC1372" s="198"/>
      <c r="BD1372" s="198"/>
      <c r="BE1372" s="198"/>
      <c r="BF1372" s="198"/>
      <c r="BG1372" s="198"/>
    </row>
    <row r="1373" spans="1:59" ht="12.75" customHeight="1" x14ac:dyDescent="0.2">
      <c r="A1373" s="198"/>
      <c r="B1373" s="198"/>
      <c r="C1373" s="198"/>
      <c r="D1373" s="198"/>
      <c r="E1373" s="198"/>
      <c r="F1373" s="198"/>
      <c r="G1373" s="198"/>
      <c r="H1373" s="198"/>
      <c r="I1373" s="198"/>
      <c r="J1373" s="198"/>
      <c r="K1373" s="198"/>
      <c r="L1373" s="198"/>
      <c r="M1373" s="198"/>
      <c r="N1373" s="198"/>
      <c r="O1373" s="198"/>
      <c r="P1373" s="198"/>
      <c r="Q1373" s="198"/>
      <c r="R1373" s="198"/>
      <c r="S1373" s="198"/>
      <c r="T1373" s="198"/>
      <c r="U1373" s="198"/>
      <c r="V1373" s="198"/>
      <c r="W1373" s="198"/>
      <c r="X1373" s="198"/>
      <c r="Y1373" s="198"/>
      <c r="Z1373" s="198"/>
      <c r="AA1373" s="198"/>
      <c r="AB1373" s="198"/>
      <c r="AC1373" s="198"/>
      <c r="AD1373" s="198"/>
      <c r="AE1373" s="198"/>
      <c r="AF1373" s="198"/>
      <c r="AG1373" s="198"/>
      <c r="AH1373" s="198"/>
      <c r="AI1373" s="198"/>
      <c r="AJ1373" s="198"/>
      <c r="AK1373" s="198"/>
      <c r="AL1373" s="198"/>
      <c r="AM1373" s="198"/>
      <c r="AN1373" s="198"/>
      <c r="AO1373" s="198"/>
      <c r="AP1373" s="198"/>
      <c r="AQ1373" s="199"/>
      <c r="AR1373" s="199"/>
      <c r="AS1373" s="199"/>
      <c r="AT1373" s="199"/>
      <c r="AU1373" s="199"/>
      <c r="AV1373" s="199"/>
      <c r="AW1373" s="198"/>
      <c r="AX1373" s="198"/>
      <c r="AY1373" s="198"/>
      <c r="AZ1373" s="198"/>
      <c r="BA1373" s="198"/>
      <c r="BB1373" s="198"/>
      <c r="BC1373" s="198"/>
      <c r="BD1373" s="198"/>
      <c r="BE1373" s="198"/>
      <c r="BF1373" s="198"/>
      <c r="BG1373" s="198"/>
    </row>
    <row r="1374" spans="1:59" ht="12.75" customHeight="1" x14ac:dyDescent="0.2">
      <c r="A1374" s="198"/>
      <c r="B1374" s="198"/>
      <c r="C1374" s="198"/>
      <c r="D1374" s="198"/>
      <c r="E1374" s="198"/>
      <c r="F1374" s="198"/>
      <c r="G1374" s="198"/>
      <c r="H1374" s="198"/>
      <c r="I1374" s="198"/>
      <c r="J1374" s="198"/>
      <c r="K1374" s="198"/>
      <c r="L1374" s="198"/>
      <c r="M1374" s="198"/>
      <c r="N1374" s="198"/>
      <c r="O1374" s="198"/>
      <c r="P1374" s="198"/>
      <c r="Q1374" s="198"/>
      <c r="R1374" s="198"/>
      <c r="S1374" s="198"/>
      <c r="T1374" s="198"/>
      <c r="U1374" s="198"/>
      <c r="V1374" s="198"/>
      <c r="W1374" s="198"/>
      <c r="X1374" s="198"/>
      <c r="Y1374" s="198"/>
      <c r="Z1374" s="198"/>
      <c r="AA1374" s="198"/>
      <c r="AB1374" s="198"/>
      <c r="AC1374" s="198"/>
      <c r="AD1374" s="198"/>
      <c r="AE1374" s="198"/>
      <c r="AF1374" s="198"/>
      <c r="AG1374" s="198"/>
      <c r="AH1374" s="198"/>
      <c r="AI1374" s="198"/>
      <c r="AJ1374" s="198"/>
      <c r="AK1374" s="198"/>
      <c r="AL1374" s="198"/>
      <c r="AM1374" s="198"/>
      <c r="AN1374" s="198"/>
      <c r="AO1374" s="198"/>
      <c r="AP1374" s="198"/>
      <c r="AQ1374" s="199"/>
      <c r="AR1374" s="199"/>
      <c r="AS1374" s="199"/>
      <c r="AT1374" s="199"/>
      <c r="AU1374" s="199"/>
      <c r="AV1374" s="199"/>
      <c r="AW1374" s="198"/>
      <c r="AX1374" s="198"/>
      <c r="AY1374" s="198"/>
      <c r="AZ1374" s="198"/>
      <c r="BA1374" s="198"/>
      <c r="BB1374" s="198"/>
      <c r="BC1374" s="198"/>
      <c r="BD1374" s="198"/>
      <c r="BE1374" s="198"/>
      <c r="BF1374" s="198"/>
      <c r="BG1374" s="198"/>
    </row>
    <row r="1375" spans="1:59" ht="12.75" customHeight="1" x14ac:dyDescent="0.2">
      <c r="A1375" s="198"/>
      <c r="B1375" s="198"/>
      <c r="C1375" s="198"/>
      <c r="D1375" s="198"/>
      <c r="E1375" s="198"/>
      <c r="F1375" s="198"/>
      <c r="G1375" s="198"/>
      <c r="H1375" s="198"/>
      <c r="I1375" s="198"/>
      <c r="J1375" s="198"/>
      <c r="K1375" s="198"/>
      <c r="L1375" s="198"/>
      <c r="M1375" s="198"/>
      <c r="N1375" s="198"/>
      <c r="O1375" s="198"/>
      <c r="P1375" s="198"/>
      <c r="Q1375" s="198"/>
      <c r="R1375" s="198"/>
      <c r="S1375" s="198"/>
      <c r="T1375" s="198"/>
      <c r="U1375" s="198"/>
      <c r="V1375" s="198"/>
      <c r="W1375" s="198"/>
      <c r="X1375" s="198"/>
      <c r="Y1375" s="198"/>
      <c r="Z1375" s="198"/>
      <c r="AA1375" s="198"/>
      <c r="AB1375" s="198"/>
      <c r="AC1375" s="198"/>
      <c r="AD1375" s="198"/>
      <c r="AE1375" s="198"/>
      <c r="AF1375" s="198"/>
      <c r="AG1375" s="198"/>
      <c r="AH1375" s="198"/>
      <c r="AI1375" s="198"/>
      <c r="AJ1375" s="198"/>
      <c r="AK1375" s="198"/>
      <c r="AL1375" s="198"/>
      <c r="AM1375" s="198"/>
      <c r="AN1375" s="198"/>
      <c r="AO1375" s="198"/>
      <c r="AP1375" s="198"/>
      <c r="AQ1375" s="199"/>
      <c r="AR1375" s="199"/>
      <c r="AS1375" s="199"/>
      <c r="AT1375" s="199"/>
      <c r="AU1375" s="199"/>
      <c r="AV1375" s="199"/>
      <c r="AW1375" s="198"/>
      <c r="AX1375" s="198"/>
      <c r="AY1375" s="198"/>
      <c r="AZ1375" s="198"/>
      <c r="BA1375" s="198"/>
      <c r="BB1375" s="198"/>
      <c r="BC1375" s="198"/>
      <c r="BD1375" s="198"/>
      <c r="BE1375" s="198"/>
      <c r="BF1375" s="198"/>
      <c r="BG1375" s="198"/>
    </row>
    <row r="1376" spans="1:59" ht="12.75" customHeight="1" x14ac:dyDescent="0.2">
      <c r="A1376" s="198"/>
      <c r="B1376" s="198"/>
      <c r="C1376" s="198"/>
      <c r="D1376" s="198"/>
      <c r="E1376" s="198"/>
      <c r="F1376" s="198"/>
      <c r="G1376" s="198"/>
      <c r="H1376" s="198"/>
      <c r="I1376" s="198"/>
      <c r="J1376" s="198"/>
      <c r="K1376" s="198"/>
      <c r="L1376" s="198"/>
      <c r="M1376" s="198"/>
      <c r="N1376" s="198"/>
      <c r="O1376" s="198"/>
      <c r="P1376" s="198"/>
      <c r="Q1376" s="198"/>
      <c r="R1376" s="198"/>
      <c r="S1376" s="198"/>
      <c r="T1376" s="198"/>
      <c r="U1376" s="198"/>
      <c r="V1376" s="198"/>
      <c r="W1376" s="198"/>
      <c r="X1376" s="198"/>
      <c r="Y1376" s="198"/>
      <c r="Z1376" s="198"/>
      <c r="AA1376" s="198"/>
      <c r="AB1376" s="198"/>
      <c r="AC1376" s="198"/>
      <c r="AD1376" s="198"/>
      <c r="AE1376" s="198"/>
      <c r="AF1376" s="198"/>
      <c r="AG1376" s="198"/>
      <c r="AH1376" s="198"/>
      <c r="AI1376" s="198"/>
      <c r="AJ1376" s="198"/>
      <c r="AK1376" s="198"/>
      <c r="AL1376" s="198"/>
      <c r="AM1376" s="198"/>
      <c r="AN1376" s="198"/>
      <c r="AO1376" s="198"/>
      <c r="AP1376" s="198"/>
      <c r="AQ1376" s="199"/>
      <c r="AR1376" s="199"/>
      <c r="AS1376" s="199"/>
      <c r="AT1376" s="199"/>
      <c r="AU1376" s="199"/>
      <c r="AV1376" s="199"/>
      <c r="AW1376" s="198"/>
      <c r="AX1376" s="198"/>
      <c r="AY1376" s="198"/>
      <c r="AZ1376" s="198"/>
      <c r="BA1376" s="198"/>
      <c r="BB1376" s="198"/>
      <c r="BC1376" s="198"/>
      <c r="BD1376" s="198"/>
      <c r="BE1376" s="198"/>
      <c r="BF1376" s="198"/>
      <c r="BG1376" s="198"/>
    </row>
    <row r="1377" spans="1:59" ht="12.75" customHeight="1" x14ac:dyDescent="0.2">
      <c r="A1377" s="198"/>
      <c r="B1377" s="198"/>
      <c r="C1377" s="198"/>
      <c r="D1377" s="198"/>
      <c r="E1377" s="198"/>
      <c r="F1377" s="198"/>
      <c r="G1377" s="198"/>
      <c r="H1377" s="198"/>
      <c r="I1377" s="198"/>
      <c r="J1377" s="198"/>
      <c r="K1377" s="198"/>
      <c r="L1377" s="198"/>
      <c r="M1377" s="198"/>
      <c r="N1377" s="198"/>
      <c r="O1377" s="198"/>
      <c r="P1377" s="198"/>
      <c r="Q1377" s="198"/>
      <c r="R1377" s="198"/>
      <c r="S1377" s="198"/>
      <c r="T1377" s="198"/>
      <c r="U1377" s="198"/>
      <c r="V1377" s="198"/>
      <c r="W1377" s="198"/>
      <c r="X1377" s="198"/>
      <c r="Y1377" s="198"/>
      <c r="Z1377" s="198"/>
      <c r="AA1377" s="198"/>
      <c r="AB1377" s="198"/>
      <c r="AC1377" s="198"/>
      <c r="AD1377" s="198"/>
      <c r="AE1377" s="198"/>
      <c r="AF1377" s="198"/>
      <c r="AG1377" s="198"/>
      <c r="AH1377" s="198"/>
      <c r="AI1377" s="198"/>
      <c r="AJ1377" s="198"/>
      <c r="AK1377" s="198"/>
      <c r="AL1377" s="198"/>
      <c r="AM1377" s="198"/>
      <c r="AN1377" s="198"/>
      <c r="AO1377" s="198"/>
      <c r="AP1377" s="198"/>
      <c r="AQ1377" s="199"/>
      <c r="AR1377" s="199"/>
      <c r="AS1377" s="199"/>
      <c r="AT1377" s="199"/>
      <c r="AU1377" s="199"/>
      <c r="AV1377" s="199"/>
      <c r="AW1377" s="198"/>
      <c r="AX1377" s="198"/>
      <c r="AY1377" s="198"/>
      <c r="AZ1377" s="198"/>
      <c r="BA1377" s="198"/>
      <c r="BB1377" s="198"/>
      <c r="BC1377" s="198"/>
      <c r="BD1377" s="198"/>
      <c r="BE1377" s="198"/>
      <c r="BF1377" s="198"/>
      <c r="BG1377" s="198"/>
    </row>
    <row r="1378" spans="1:59" ht="12.75" customHeight="1" x14ac:dyDescent="0.2">
      <c r="A1378" s="198"/>
      <c r="B1378" s="198"/>
      <c r="C1378" s="198"/>
      <c r="D1378" s="198"/>
      <c r="E1378" s="198"/>
      <c r="F1378" s="198"/>
      <c r="G1378" s="198"/>
      <c r="H1378" s="198"/>
      <c r="I1378" s="198"/>
      <c r="J1378" s="198"/>
      <c r="K1378" s="198"/>
      <c r="L1378" s="198"/>
      <c r="M1378" s="198"/>
      <c r="N1378" s="198"/>
      <c r="O1378" s="198"/>
      <c r="P1378" s="198"/>
      <c r="Q1378" s="198"/>
      <c r="R1378" s="198"/>
      <c r="S1378" s="198"/>
      <c r="T1378" s="198"/>
      <c r="U1378" s="198"/>
      <c r="V1378" s="198"/>
      <c r="W1378" s="198"/>
      <c r="X1378" s="198"/>
      <c r="Y1378" s="198"/>
      <c r="Z1378" s="198"/>
      <c r="AA1378" s="198"/>
      <c r="AB1378" s="198"/>
      <c r="AC1378" s="198"/>
      <c r="AD1378" s="198"/>
      <c r="AE1378" s="198"/>
      <c r="AF1378" s="198"/>
      <c r="AG1378" s="198"/>
      <c r="AH1378" s="198"/>
      <c r="AI1378" s="198"/>
      <c r="AJ1378" s="198"/>
      <c r="AK1378" s="198"/>
      <c r="AL1378" s="198"/>
      <c r="AM1378" s="198"/>
      <c r="AN1378" s="198"/>
      <c r="AO1378" s="198"/>
      <c r="AP1378" s="198"/>
      <c r="AQ1378" s="199"/>
      <c r="AR1378" s="199"/>
      <c r="AS1378" s="199"/>
      <c r="AT1378" s="199"/>
      <c r="AU1378" s="199"/>
      <c r="AV1378" s="199"/>
      <c r="AW1378" s="198"/>
      <c r="AX1378" s="198"/>
      <c r="AY1378" s="198"/>
      <c r="AZ1378" s="198"/>
      <c r="BA1378" s="198"/>
      <c r="BB1378" s="198"/>
      <c r="BC1378" s="198"/>
      <c r="BD1378" s="198"/>
      <c r="BE1378" s="198"/>
      <c r="BF1378" s="198"/>
      <c r="BG1378" s="198"/>
    </row>
    <row r="1379" spans="1:59" ht="12.75" customHeight="1" x14ac:dyDescent="0.2">
      <c r="A1379" s="198"/>
      <c r="B1379" s="198"/>
      <c r="C1379" s="198"/>
      <c r="D1379" s="198"/>
      <c r="E1379" s="198"/>
      <c r="F1379" s="198"/>
      <c r="G1379" s="198"/>
      <c r="H1379" s="198"/>
      <c r="I1379" s="198"/>
      <c r="J1379" s="198"/>
      <c r="K1379" s="198"/>
      <c r="L1379" s="198"/>
      <c r="M1379" s="198"/>
      <c r="N1379" s="198"/>
      <c r="O1379" s="198"/>
      <c r="P1379" s="198"/>
      <c r="Q1379" s="198"/>
      <c r="R1379" s="198"/>
      <c r="S1379" s="198"/>
      <c r="T1379" s="198"/>
      <c r="U1379" s="198"/>
      <c r="V1379" s="198"/>
      <c r="W1379" s="198"/>
      <c r="X1379" s="198"/>
      <c r="Y1379" s="198"/>
      <c r="Z1379" s="198"/>
      <c r="AA1379" s="198"/>
      <c r="AB1379" s="198"/>
      <c r="AC1379" s="198"/>
      <c r="AD1379" s="198"/>
      <c r="AE1379" s="198"/>
      <c r="AF1379" s="198"/>
      <c r="AG1379" s="198"/>
      <c r="AH1379" s="198"/>
      <c r="AI1379" s="198"/>
      <c r="AJ1379" s="198"/>
      <c r="AK1379" s="198"/>
      <c r="AL1379" s="198"/>
      <c r="AM1379" s="198"/>
      <c r="AN1379" s="198"/>
      <c r="AO1379" s="198"/>
      <c r="AP1379" s="198"/>
      <c r="AQ1379" s="199"/>
      <c r="AR1379" s="199"/>
      <c r="AS1379" s="199"/>
      <c r="AT1379" s="199"/>
      <c r="AU1379" s="199"/>
      <c r="AV1379" s="199"/>
      <c r="AW1379" s="198"/>
      <c r="AX1379" s="198"/>
      <c r="AY1379" s="198"/>
      <c r="AZ1379" s="198"/>
      <c r="BA1379" s="198"/>
      <c r="BB1379" s="198"/>
      <c r="BC1379" s="198"/>
      <c r="BD1379" s="198"/>
      <c r="BE1379" s="198"/>
      <c r="BF1379" s="198"/>
      <c r="BG1379" s="198"/>
    </row>
    <row r="1380" spans="1:59" ht="12.75" customHeight="1" x14ac:dyDescent="0.2">
      <c r="A1380" s="198"/>
      <c r="B1380" s="198"/>
      <c r="C1380" s="198"/>
      <c r="D1380" s="198"/>
      <c r="E1380" s="198"/>
      <c r="F1380" s="198"/>
      <c r="G1380" s="198"/>
      <c r="H1380" s="198"/>
      <c r="I1380" s="198"/>
      <c r="J1380" s="198"/>
      <c r="K1380" s="198"/>
      <c r="L1380" s="198"/>
      <c r="M1380" s="198"/>
      <c r="N1380" s="198"/>
      <c r="O1380" s="198"/>
      <c r="P1380" s="198"/>
      <c r="Q1380" s="198"/>
      <c r="R1380" s="198"/>
      <c r="S1380" s="198"/>
      <c r="T1380" s="198"/>
      <c r="U1380" s="198"/>
      <c r="V1380" s="198"/>
      <c r="W1380" s="198"/>
      <c r="X1380" s="198"/>
      <c r="Y1380" s="198"/>
      <c r="Z1380" s="198"/>
      <c r="AA1380" s="198"/>
      <c r="AB1380" s="198"/>
      <c r="AC1380" s="198"/>
      <c r="AD1380" s="198"/>
      <c r="AE1380" s="198"/>
      <c r="AF1380" s="198"/>
      <c r="AG1380" s="198"/>
      <c r="AH1380" s="198"/>
      <c r="AI1380" s="198"/>
      <c r="AJ1380" s="198"/>
      <c r="AK1380" s="198"/>
      <c r="AL1380" s="198"/>
      <c r="AM1380" s="198"/>
      <c r="AN1380" s="198"/>
      <c r="AO1380" s="198"/>
      <c r="AP1380" s="198"/>
      <c r="AQ1380" s="199"/>
      <c r="AR1380" s="199"/>
      <c r="AS1380" s="199"/>
      <c r="AT1380" s="199"/>
      <c r="AU1380" s="199"/>
      <c r="AV1380" s="199"/>
      <c r="AW1380" s="198"/>
      <c r="AX1380" s="198"/>
      <c r="AY1380" s="198"/>
      <c r="AZ1380" s="198"/>
      <c r="BA1380" s="198"/>
      <c r="BB1380" s="198"/>
      <c r="BC1380" s="198"/>
      <c r="BD1380" s="198"/>
      <c r="BE1380" s="198"/>
      <c r="BF1380" s="198"/>
      <c r="BG1380" s="198"/>
    </row>
    <row r="1381" spans="1:59" ht="12.75" customHeight="1" x14ac:dyDescent="0.2">
      <c r="A1381" s="198"/>
      <c r="B1381" s="198"/>
      <c r="C1381" s="198"/>
      <c r="D1381" s="198"/>
      <c r="E1381" s="198"/>
      <c r="F1381" s="198"/>
      <c r="G1381" s="198"/>
      <c r="H1381" s="198"/>
      <c r="I1381" s="198"/>
      <c r="J1381" s="198"/>
      <c r="K1381" s="198"/>
      <c r="L1381" s="198"/>
      <c r="M1381" s="198"/>
      <c r="N1381" s="198"/>
      <c r="O1381" s="198"/>
      <c r="P1381" s="198"/>
      <c r="Q1381" s="198"/>
      <c r="R1381" s="198"/>
      <c r="S1381" s="198"/>
      <c r="T1381" s="198"/>
      <c r="U1381" s="198"/>
      <c r="V1381" s="198"/>
      <c r="W1381" s="198"/>
      <c r="X1381" s="198"/>
      <c r="Y1381" s="198"/>
      <c r="Z1381" s="198"/>
      <c r="AA1381" s="198"/>
      <c r="AB1381" s="198"/>
      <c r="AC1381" s="198"/>
      <c r="AD1381" s="198"/>
      <c r="AE1381" s="198"/>
      <c r="AF1381" s="198"/>
      <c r="AG1381" s="198"/>
      <c r="AH1381" s="198"/>
      <c r="AI1381" s="198"/>
      <c r="AJ1381" s="198"/>
      <c r="AK1381" s="198"/>
      <c r="AL1381" s="198"/>
      <c r="AM1381" s="198"/>
      <c r="AN1381" s="198"/>
      <c r="AO1381" s="198"/>
      <c r="AP1381" s="198"/>
      <c r="AQ1381" s="199"/>
      <c r="AR1381" s="199"/>
      <c r="AS1381" s="199"/>
      <c r="AT1381" s="199"/>
      <c r="AU1381" s="199"/>
      <c r="AV1381" s="199"/>
      <c r="AW1381" s="198"/>
      <c r="AX1381" s="198"/>
      <c r="AY1381" s="198"/>
      <c r="AZ1381" s="198"/>
      <c r="BA1381" s="198"/>
      <c r="BB1381" s="198"/>
      <c r="BC1381" s="198"/>
      <c r="BD1381" s="198"/>
      <c r="BE1381" s="198"/>
      <c r="BF1381" s="198"/>
      <c r="BG1381" s="198"/>
    </row>
    <row r="1382" spans="1:59" ht="12.75" customHeight="1" x14ac:dyDescent="0.2">
      <c r="A1382" s="198"/>
      <c r="B1382" s="198"/>
      <c r="C1382" s="198"/>
      <c r="D1382" s="198"/>
      <c r="E1382" s="198"/>
      <c r="F1382" s="198"/>
      <c r="G1382" s="198"/>
      <c r="H1382" s="198"/>
      <c r="I1382" s="198"/>
      <c r="J1382" s="198"/>
      <c r="K1382" s="198"/>
      <c r="L1382" s="198"/>
      <c r="M1382" s="198"/>
      <c r="N1382" s="198"/>
      <c r="O1382" s="198"/>
      <c r="P1382" s="198"/>
      <c r="Q1382" s="198"/>
      <c r="R1382" s="198"/>
      <c r="S1382" s="198"/>
      <c r="T1382" s="198"/>
      <c r="U1382" s="198"/>
      <c r="V1382" s="198"/>
      <c r="W1382" s="198"/>
      <c r="X1382" s="198"/>
      <c r="Y1382" s="198"/>
      <c r="Z1382" s="198"/>
      <c r="AA1382" s="198"/>
      <c r="AB1382" s="198"/>
      <c r="AC1382" s="198"/>
      <c r="AD1382" s="198"/>
      <c r="AE1382" s="198"/>
      <c r="AF1382" s="198"/>
      <c r="AG1382" s="198"/>
      <c r="AH1382" s="198"/>
      <c r="AI1382" s="198"/>
      <c r="AJ1382" s="198"/>
      <c r="AK1382" s="198"/>
      <c r="AL1382" s="198"/>
      <c r="AM1382" s="198"/>
      <c r="AN1382" s="198"/>
      <c r="AO1382" s="198"/>
      <c r="AP1382" s="198"/>
      <c r="AQ1382" s="199"/>
      <c r="AR1382" s="199"/>
      <c r="AS1382" s="199"/>
      <c r="AT1382" s="199"/>
      <c r="AU1382" s="199"/>
      <c r="AV1382" s="199"/>
      <c r="AW1382" s="198"/>
      <c r="AX1382" s="198"/>
      <c r="AY1382" s="198"/>
      <c r="AZ1382" s="198"/>
      <c r="BA1382" s="198"/>
      <c r="BB1382" s="198"/>
      <c r="BC1382" s="198"/>
      <c r="BD1382" s="198"/>
      <c r="BE1382" s="198"/>
      <c r="BF1382" s="198"/>
      <c r="BG1382" s="198"/>
    </row>
    <row r="1383" spans="1:59" ht="12.75" customHeight="1" x14ac:dyDescent="0.2">
      <c r="A1383" s="198"/>
      <c r="B1383" s="198"/>
      <c r="C1383" s="198"/>
      <c r="D1383" s="198"/>
      <c r="E1383" s="198"/>
      <c r="F1383" s="198"/>
      <c r="G1383" s="198"/>
      <c r="H1383" s="198"/>
      <c r="I1383" s="198"/>
      <c r="J1383" s="198"/>
      <c r="K1383" s="198"/>
      <c r="L1383" s="198"/>
      <c r="M1383" s="198"/>
      <c r="N1383" s="198"/>
      <c r="O1383" s="198"/>
      <c r="P1383" s="198"/>
      <c r="Q1383" s="198"/>
      <c r="R1383" s="198"/>
      <c r="S1383" s="198"/>
      <c r="T1383" s="198"/>
      <c r="U1383" s="198"/>
      <c r="V1383" s="198"/>
      <c r="W1383" s="198"/>
      <c r="X1383" s="198"/>
      <c r="Y1383" s="198"/>
      <c r="Z1383" s="198"/>
      <c r="AA1383" s="198"/>
      <c r="AB1383" s="198"/>
      <c r="AC1383" s="198"/>
      <c r="AD1383" s="198"/>
      <c r="AE1383" s="198"/>
      <c r="AF1383" s="198"/>
      <c r="AG1383" s="198"/>
      <c r="AH1383" s="198"/>
      <c r="AI1383" s="198"/>
      <c r="AJ1383" s="198"/>
      <c r="AK1383" s="198"/>
      <c r="AL1383" s="198"/>
      <c r="AM1383" s="198"/>
      <c r="AN1383" s="198"/>
      <c r="AO1383" s="198"/>
      <c r="AP1383" s="198"/>
      <c r="AQ1383" s="199"/>
      <c r="AR1383" s="199"/>
      <c r="AS1383" s="199"/>
      <c r="AT1383" s="199"/>
      <c r="AU1383" s="199"/>
      <c r="AV1383" s="199"/>
      <c r="AW1383" s="198"/>
      <c r="AX1383" s="198"/>
      <c r="AY1383" s="198"/>
      <c r="AZ1383" s="198"/>
      <c r="BA1383" s="198"/>
      <c r="BB1383" s="198"/>
      <c r="BC1383" s="198"/>
      <c r="BD1383" s="198"/>
      <c r="BE1383" s="198"/>
      <c r="BF1383" s="198"/>
      <c r="BG1383" s="198"/>
    </row>
    <row r="1384" spans="1:59" ht="12.75" customHeight="1" x14ac:dyDescent="0.2">
      <c r="A1384" s="198"/>
      <c r="B1384" s="198"/>
      <c r="C1384" s="198"/>
      <c r="D1384" s="198"/>
      <c r="E1384" s="198"/>
      <c r="F1384" s="198"/>
      <c r="G1384" s="198"/>
      <c r="H1384" s="198"/>
      <c r="I1384" s="198"/>
      <c r="J1384" s="198"/>
      <c r="K1384" s="198"/>
      <c r="L1384" s="198"/>
      <c r="M1384" s="198"/>
      <c r="N1384" s="198"/>
      <c r="O1384" s="198"/>
      <c r="P1384" s="198"/>
      <c r="Q1384" s="198"/>
      <c r="R1384" s="198"/>
      <c r="S1384" s="198"/>
      <c r="T1384" s="198"/>
      <c r="U1384" s="198"/>
      <c r="V1384" s="198"/>
      <c r="W1384" s="198"/>
      <c r="X1384" s="198"/>
      <c r="Y1384" s="198"/>
      <c r="Z1384" s="198"/>
      <c r="AA1384" s="198"/>
      <c r="AB1384" s="198"/>
      <c r="AC1384" s="198"/>
      <c r="AD1384" s="198"/>
      <c r="AE1384" s="198"/>
      <c r="AF1384" s="198"/>
      <c r="AG1384" s="198"/>
      <c r="AH1384" s="198"/>
      <c r="AI1384" s="198"/>
      <c r="AJ1384" s="198"/>
      <c r="AK1384" s="198"/>
      <c r="AL1384" s="198"/>
      <c r="AM1384" s="198"/>
      <c r="AN1384" s="198"/>
      <c r="AO1384" s="198"/>
      <c r="AP1384" s="198"/>
      <c r="AQ1384" s="199"/>
      <c r="AR1384" s="199"/>
      <c r="AS1384" s="199"/>
      <c r="AT1384" s="199"/>
      <c r="AU1384" s="199"/>
      <c r="AV1384" s="199"/>
      <c r="AW1384" s="198"/>
      <c r="AX1384" s="198"/>
      <c r="AY1384" s="198"/>
      <c r="AZ1384" s="198"/>
      <c r="BA1384" s="198"/>
      <c r="BB1384" s="198"/>
      <c r="BC1384" s="198"/>
      <c r="BD1384" s="198"/>
      <c r="BE1384" s="198"/>
      <c r="BF1384" s="198"/>
      <c r="BG1384" s="198"/>
    </row>
    <row r="1385" spans="1:59" ht="12.75" customHeight="1" x14ac:dyDescent="0.2">
      <c r="A1385" s="198"/>
      <c r="B1385" s="198"/>
      <c r="C1385" s="198"/>
      <c r="D1385" s="198"/>
      <c r="E1385" s="198"/>
      <c r="F1385" s="198"/>
      <c r="G1385" s="198"/>
      <c r="H1385" s="198"/>
      <c r="I1385" s="198"/>
      <c r="J1385" s="198"/>
      <c r="K1385" s="198"/>
      <c r="L1385" s="198"/>
      <c r="M1385" s="198"/>
      <c r="N1385" s="198"/>
      <c r="O1385" s="198"/>
      <c r="P1385" s="198"/>
      <c r="Q1385" s="198"/>
      <c r="R1385" s="198"/>
      <c r="S1385" s="198"/>
      <c r="T1385" s="198"/>
      <c r="U1385" s="198"/>
      <c r="V1385" s="198"/>
      <c r="W1385" s="198"/>
      <c r="X1385" s="198"/>
      <c r="Y1385" s="198"/>
      <c r="Z1385" s="198"/>
      <c r="AA1385" s="198"/>
      <c r="AB1385" s="198"/>
      <c r="AC1385" s="198"/>
      <c r="AD1385" s="198"/>
      <c r="AE1385" s="198"/>
      <c r="AF1385" s="198"/>
      <c r="AG1385" s="198"/>
      <c r="AH1385" s="198"/>
      <c r="AI1385" s="198"/>
      <c r="AJ1385" s="198"/>
      <c r="AK1385" s="198"/>
      <c r="AL1385" s="198"/>
      <c r="AM1385" s="198"/>
      <c r="AN1385" s="198"/>
      <c r="AO1385" s="198"/>
      <c r="AP1385" s="198"/>
      <c r="AQ1385" s="199"/>
      <c r="AR1385" s="199"/>
      <c r="AS1385" s="199"/>
      <c r="AT1385" s="199"/>
      <c r="AU1385" s="199"/>
      <c r="AV1385" s="199"/>
      <c r="AW1385" s="198"/>
      <c r="AX1385" s="198"/>
      <c r="AY1385" s="198"/>
      <c r="AZ1385" s="198"/>
      <c r="BA1385" s="198"/>
      <c r="BB1385" s="198"/>
      <c r="BC1385" s="198"/>
      <c r="BD1385" s="198"/>
      <c r="BE1385" s="198"/>
      <c r="BF1385" s="198"/>
      <c r="BG1385" s="198"/>
    </row>
    <row r="1386" spans="1:59" ht="12.75" customHeight="1" x14ac:dyDescent="0.2">
      <c r="A1386" s="198"/>
      <c r="B1386" s="198"/>
      <c r="C1386" s="198"/>
      <c r="D1386" s="198"/>
      <c r="E1386" s="198"/>
      <c r="F1386" s="198"/>
      <c r="G1386" s="198"/>
      <c r="H1386" s="198"/>
      <c r="I1386" s="198"/>
      <c r="J1386" s="198"/>
      <c r="K1386" s="198"/>
      <c r="L1386" s="198"/>
      <c r="M1386" s="198"/>
      <c r="N1386" s="198"/>
      <c r="O1386" s="198"/>
      <c r="P1386" s="198"/>
      <c r="Q1386" s="198"/>
      <c r="R1386" s="198"/>
      <c r="S1386" s="198"/>
      <c r="T1386" s="198"/>
      <c r="U1386" s="198"/>
      <c r="V1386" s="198"/>
      <c r="W1386" s="198"/>
      <c r="X1386" s="198"/>
      <c r="Y1386" s="198"/>
      <c r="Z1386" s="198"/>
      <c r="AA1386" s="198"/>
      <c r="AB1386" s="198"/>
      <c r="AC1386" s="198"/>
      <c r="AD1386" s="198"/>
      <c r="AE1386" s="198"/>
      <c r="AF1386" s="198"/>
      <c r="AG1386" s="198"/>
      <c r="AH1386" s="198"/>
      <c r="AI1386" s="198"/>
      <c r="AJ1386" s="198"/>
      <c r="AK1386" s="198"/>
      <c r="AL1386" s="198"/>
      <c r="AM1386" s="198"/>
      <c r="AN1386" s="198"/>
      <c r="AO1386" s="198"/>
      <c r="AP1386" s="198"/>
      <c r="AQ1386" s="199"/>
      <c r="AR1386" s="199"/>
      <c r="AS1386" s="199"/>
      <c r="AT1386" s="199"/>
      <c r="AU1386" s="199"/>
      <c r="AV1386" s="199"/>
      <c r="AW1386" s="198"/>
      <c r="AX1386" s="198"/>
      <c r="AY1386" s="198"/>
      <c r="AZ1386" s="198"/>
      <c r="BA1386" s="198"/>
      <c r="BB1386" s="198"/>
      <c r="BC1386" s="198"/>
      <c r="BD1386" s="198"/>
      <c r="BE1386" s="198"/>
      <c r="BF1386" s="198"/>
      <c r="BG1386" s="198"/>
    </row>
    <row r="1387" spans="1:59" ht="12.75" customHeight="1" x14ac:dyDescent="0.2">
      <c r="A1387" s="198"/>
      <c r="B1387" s="198"/>
      <c r="C1387" s="198"/>
      <c r="D1387" s="198"/>
      <c r="E1387" s="198"/>
      <c r="F1387" s="198"/>
      <c r="G1387" s="198"/>
      <c r="H1387" s="198"/>
      <c r="I1387" s="198"/>
      <c r="J1387" s="198"/>
      <c r="K1387" s="198"/>
      <c r="L1387" s="198"/>
      <c r="M1387" s="198"/>
      <c r="N1387" s="198"/>
      <c r="O1387" s="198"/>
      <c r="P1387" s="198"/>
      <c r="Q1387" s="198"/>
      <c r="R1387" s="198"/>
      <c r="S1387" s="198"/>
      <c r="T1387" s="198"/>
      <c r="U1387" s="198"/>
      <c r="V1387" s="198"/>
      <c r="W1387" s="198"/>
      <c r="X1387" s="198"/>
      <c r="Y1387" s="198"/>
      <c r="Z1387" s="198"/>
      <c r="AA1387" s="198"/>
      <c r="AB1387" s="198"/>
      <c r="AC1387" s="198"/>
      <c r="AD1387" s="198"/>
      <c r="AE1387" s="198"/>
      <c r="AF1387" s="198"/>
      <c r="AG1387" s="198"/>
      <c r="AH1387" s="198"/>
      <c r="AI1387" s="198"/>
      <c r="AJ1387" s="198"/>
      <c r="AK1387" s="198"/>
      <c r="AL1387" s="198"/>
      <c r="AM1387" s="198"/>
      <c r="AN1387" s="198"/>
      <c r="AO1387" s="198"/>
      <c r="AP1387" s="198"/>
      <c r="AQ1387" s="199"/>
      <c r="AR1387" s="199"/>
      <c r="AS1387" s="199"/>
      <c r="AT1387" s="199"/>
      <c r="AU1387" s="199"/>
      <c r="AV1387" s="199"/>
      <c r="AW1387" s="198"/>
      <c r="AX1387" s="198"/>
      <c r="AY1387" s="198"/>
      <c r="AZ1387" s="198"/>
      <c r="BA1387" s="198"/>
      <c r="BB1387" s="198"/>
      <c r="BC1387" s="198"/>
      <c r="BD1387" s="198"/>
      <c r="BE1387" s="198"/>
      <c r="BF1387" s="198"/>
      <c r="BG1387" s="198"/>
    </row>
    <row r="1388" spans="1:59" ht="12.75" customHeight="1" x14ac:dyDescent="0.2">
      <c r="A1388" s="198"/>
      <c r="B1388" s="198"/>
      <c r="C1388" s="198"/>
      <c r="D1388" s="198"/>
      <c r="E1388" s="198"/>
      <c r="F1388" s="198"/>
      <c r="G1388" s="198"/>
      <c r="H1388" s="198"/>
      <c r="I1388" s="198"/>
      <c r="J1388" s="198"/>
      <c r="K1388" s="198"/>
      <c r="L1388" s="198"/>
      <c r="M1388" s="198"/>
      <c r="N1388" s="198"/>
      <c r="O1388" s="198"/>
      <c r="P1388" s="198"/>
      <c r="Q1388" s="198"/>
      <c r="R1388" s="198"/>
      <c r="S1388" s="198"/>
      <c r="T1388" s="198"/>
      <c r="U1388" s="198"/>
      <c r="V1388" s="198"/>
      <c r="W1388" s="198"/>
      <c r="X1388" s="198"/>
      <c r="Y1388" s="198"/>
      <c r="Z1388" s="198"/>
      <c r="AA1388" s="198"/>
      <c r="AB1388" s="198"/>
      <c r="AC1388" s="198"/>
      <c r="AD1388" s="198"/>
      <c r="AE1388" s="198"/>
      <c r="AF1388" s="198"/>
      <c r="AG1388" s="198"/>
      <c r="AH1388" s="198"/>
      <c r="AI1388" s="198"/>
      <c r="AJ1388" s="198"/>
      <c r="AK1388" s="198"/>
      <c r="AL1388" s="198"/>
      <c r="AM1388" s="198"/>
      <c r="AN1388" s="198"/>
      <c r="AO1388" s="198"/>
      <c r="AP1388" s="198"/>
      <c r="AQ1388" s="199"/>
      <c r="AR1388" s="199"/>
      <c r="AS1388" s="199"/>
      <c r="AT1388" s="199"/>
      <c r="AU1388" s="199"/>
      <c r="AV1388" s="199"/>
      <c r="AW1388" s="198"/>
      <c r="AX1388" s="198"/>
      <c r="AY1388" s="198"/>
      <c r="AZ1388" s="198"/>
      <c r="BA1388" s="198"/>
      <c r="BB1388" s="198"/>
      <c r="BC1388" s="198"/>
      <c r="BD1388" s="198"/>
      <c r="BE1388" s="198"/>
      <c r="BF1388" s="198"/>
      <c r="BG1388" s="198"/>
    </row>
    <row r="1389" spans="1:59" ht="12.75" customHeight="1" x14ac:dyDescent="0.2">
      <c r="A1389" s="198"/>
      <c r="B1389" s="198"/>
      <c r="C1389" s="198"/>
      <c r="D1389" s="198"/>
      <c r="E1389" s="198"/>
      <c r="F1389" s="198"/>
      <c r="G1389" s="198"/>
      <c r="H1389" s="198"/>
      <c r="I1389" s="198"/>
      <c r="J1389" s="198"/>
      <c r="K1389" s="198"/>
      <c r="L1389" s="198"/>
      <c r="M1389" s="198"/>
      <c r="N1389" s="198"/>
      <c r="O1389" s="198"/>
      <c r="P1389" s="198"/>
      <c r="Q1389" s="198"/>
      <c r="R1389" s="198"/>
      <c r="S1389" s="198"/>
      <c r="T1389" s="198"/>
      <c r="U1389" s="198"/>
      <c r="V1389" s="198"/>
      <c r="W1389" s="198"/>
      <c r="X1389" s="198"/>
      <c r="Y1389" s="198"/>
      <c r="Z1389" s="198"/>
      <c r="AA1389" s="198"/>
      <c r="AB1389" s="198"/>
      <c r="AC1389" s="198"/>
      <c r="AD1389" s="198"/>
      <c r="AE1389" s="198"/>
      <c r="AF1389" s="198"/>
      <c r="AG1389" s="198"/>
      <c r="AH1389" s="198"/>
      <c r="AI1389" s="198"/>
      <c r="AJ1389" s="198"/>
      <c r="AK1389" s="198"/>
      <c r="AL1389" s="198"/>
      <c r="AM1389" s="198"/>
      <c r="AN1389" s="198"/>
      <c r="AO1389" s="198"/>
      <c r="AP1389" s="198"/>
      <c r="AQ1389" s="199"/>
      <c r="AR1389" s="199"/>
      <c r="AS1389" s="199"/>
      <c r="AT1389" s="199"/>
      <c r="AU1389" s="199"/>
      <c r="AV1389" s="199"/>
      <c r="AW1389" s="198"/>
      <c r="AX1389" s="198"/>
      <c r="AY1389" s="198"/>
      <c r="AZ1389" s="198"/>
      <c r="BA1389" s="198"/>
      <c r="BB1389" s="198"/>
      <c r="BC1389" s="198"/>
      <c r="BD1389" s="198"/>
      <c r="BE1389" s="198"/>
      <c r="BF1389" s="198"/>
      <c r="BG1389" s="198"/>
    </row>
    <row r="1390" spans="1:59" ht="12.75" customHeight="1" x14ac:dyDescent="0.2">
      <c r="A1390" s="198"/>
      <c r="B1390" s="198"/>
      <c r="C1390" s="198"/>
      <c r="D1390" s="198"/>
      <c r="E1390" s="198"/>
      <c r="F1390" s="198"/>
      <c r="G1390" s="198"/>
      <c r="H1390" s="198"/>
      <c r="I1390" s="198"/>
      <c r="J1390" s="198"/>
      <c r="K1390" s="198"/>
      <c r="L1390" s="198"/>
      <c r="M1390" s="198"/>
      <c r="N1390" s="198"/>
      <c r="O1390" s="198"/>
      <c r="P1390" s="198"/>
      <c r="Q1390" s="198"/>
      <c r="R1390" s="198"/>
      <c r="S1390" s="198"/>
      <c r="T1390" s="198"/>
      <c r="U1390" s="198"/>
      <c r="V1390" s="198"/>
      <c r="W1390" s="198"/>
      <c r="X1390" s="198"/>
      <c r="Y1390" s="198"/>
      <c r="Z1390" s="198"/>
      <c r="AA1390" s="198"/>
      <c r="AB1390" s="198"/>
      <c r="AC1390" s="198"/>
      <c r="AD1390" s="198"/>
      <c r="AE1390" s="198"/>
      <c r="AF1390" s="198"/>
      <c r="AG1390" s="198"/>
      <c r="AH1390" s="198"/>
      <c r="AI1390" s="198"/>
      <c r="AJ1390" s="198"/>
      <c r="AK1390" s="198"/>
      <c r="AL1390" s="198"/>
      <c r="AM1390" s="198"/>
      <c r="AN1390" s="198"/>
      <c r="AO1390" s="198"/>
      <c r="AP1390" s="198"/>
      <c r="AQ1390" s="199"/>
      <c r="AR1390" s="199"/>
      <c r="AS1390" s="199"/>
      <c r="AT1390" s="199"/>
      <c r="AU1390" s="199"/>
      <c r="AV1390" s="199"/>
      <c r="AW1390" s="198"/>
      <c r="AX1390" s="198"/>
      <c r="AY1390" s="198"/>
      <c r="AZ1390" s="198"/>
      <c r="BA1390" s="198"/>
      <c r="BB1390" s="198"/>
      <c r="BC1390" s="198"/>
      <c r="BD1390" s="198"/>
      <c r="BE1390" s="198"/>
      <c r="BF1390" s="198"/>
      <c r="BG1390" s="198"/>
    </row>
    <row r="1391" spans="1:59" ht="12.75" customHeight="1" x14ac:dyDescent="0.2">
      <c r="A1391" s="198"/>
      <c r="B1391" s="198"/>
      <c r="C1391" s="198"/>
      <c r="D1391" s="198"/>
      <c r="E1391" s="198"/>
      <c r="F1391" s="198"/>
      <c r="G1391" s="198"/>
      <c r="H1391" s="198"/>
      <c r="I1391" s="198"/>
      <c r="J1391" s="198"/>
      <c r="K1391" s="198"/>
      <c r="L1391" s="198"/>
      <c r="M1391" s="198"/>
      <c r="N1391" s="198"/>
      <c r="O1391" s="198"/>
      <c r="P1391" s="198"/>
      <c r="Q1391" s="198"/>
      <c r="R1391" s="198"/>
      <c r="S1391" s="198"/>
      <c r="T1391" s="198"/>
      <c r="U1391" s="198"/>
      <c r="V1391" s="198"/>
      <c r="W1391" s="198"/>
      <c r="X1391" s="198"/>
      <c r="Y1391" s="198"/>
      <c r="Z1391" s="198"/>
      <c r="AA1391" s="198"/>
      <c r="AB1391" s="198"/>
      <c r="AC1391" s="198"/>
      <c r="AD1391" s="198"/>
      <c r="AE1391" s="198"/>
      <c r="AF1391" s="198"/>
      <c r="AG1391" s="198"/>
      <c r="AH1391" s="198"/>
      <c r="AI1391" s="198"/>
      <c r="AJ1391" s="198"/>
      <c r="AK1391" s="198"/>
      <c r="AL1391" s="198"/>
      <c r="AM1391" s="198"/>
      <c r="AN1391" s="198"/>
      <c r="AO1391" s="198"/>
      <c r="AP1391" s="198"/>
      <c r="AQ1391" s="199"/>
      <c r="AR1391" s="199"/>
      <c r="AS1391" s="199"/>
      <c r="AT1391" s="199"/>
      <c r="AU1391" s="199"/>
      <c r="AV1391" s="199"/>
      <c r="AW1391" s="198"/>
      <c r="AX1391" s="198"/>
      <c r="AY1391" s="198"/>
      <c r="AZ1391" s="198"/>
      <c r="BA1391" s="198"/>
      <c r="BB1391" s="198"/>
      <c r="BC1391" s="198"/>
      <c r="BD1391" s="198"/>
      <c r="BE1391" s="198"/>
      <c r="BF1391" s="198"/>
      <c r="BG1391" s="198"/>
    </row>
    <row r="1392" spans="1:59" ht="12.75" customHeight="1" x14ac:dyDescent="0.2">
      <c r="A1392" s="198"/>
      <c r="B1392" s="198"/>
      <c r="C1392" s="198"/>
      <c r="D1392" s="198"/>
      <c r="E1392" s="198"/>
      <c r="F1392" s="198"/>
      <c r="G1392" s="198"/>
      <c r="H1392" s="198"/>
      <c r="I1392" s="198"/>
      <c r="J1392" s="198"/>
      <c r="K1392" s="198"/>
      <c r="L1392" s="198"/>
      <c r="M1392" s="198"/>
      <c r="N1392" s="198"/>
      <c r="O1392" s="198"/>
      <c r="P1392" s="198"/>
      <c r="Q1392" s="198"/>
      <c r="R1392" s="198"/>
      <c r="S1392" s="198"/>
      <c r="T1392" s="198"/>
      <c r="U1392" s="198"/>
      <c r="V1392" s="198"/>
      <c r="W1392" s="198"/>
      <c r="X1392" s="198"/>
      <c r="Y1392" s="198"/>
      <c r="Z1392" s="198"/>
      <c r="AA1392" s="198"/>
      <c r="AB1392" s="198"/>
      <c r="AC1392" s="198"/>
      <c r="AD1392" s="198"/>
      <c r="AE1392" s="198"/>
      <c r="AF1392" s="198"/>
      <c r="AG1392" s="198"/>
      <c r="AH1392" s="198"/>
      <c r="AI1392" s="198"/>
      <c r="AJ1392" s="198"/>
      <c r="AK1392" s="198"/>
      <c r="AL1392" s="198"/>
      <c r="AM1392" s="198"/>
      <c r="AN1392" s="198"/>
      <c r="AO1392" s="198"/>
      <c r="AP1392" s="198"/>
      <c r="AQ1392" s="199"/>
      <c r="AR1392" s="199"/>
      <c r="AS1392" s="199"/>
      <c r="AT1392" s="199"/>
      <c r="AU1392" s="199"/>
      <c r="AV1392" s="199"/>
      <c r="AW1392" s="198"/>
      <c r="AX1392" s="198"/>
      <c r="AY1392" s="198"/>
      <c r="AZ1392" s="198"/>
      <c r="BA1392" s="198"/>
      <c r="BB1392" s="198"/>
      <c r="BC1392" s="198"/>
      <c r="BD1392" s="198"/>
      <c r="BE1392" s="198"/>
      <c r="BF1392" s="198"/>
      <c r="BG1392" s="198"/>
    </row>
    <row r="1393" spans="1:59" ht="12.75" customHeight="1" x14ac:dyDescent="0.2">
      <c r="A1393" s="198"/>
      <c r="B1393" s="198"/>
      <c r="C1393" s="198"/>
      <c r="D1393" s="198"/>
      <c r="E1393" s="198"/>
      <c r="F1393" s="198"/>
      <c r="G1393" s="198"/>
      <c r="H1393" s="198"/>
      <c r="I1393" s="198"/>
      <c r="J1393" s="198"/>
      <c r="K1393" s="198"/>
      <c r="L1393" s="198"/>
      <c r="M1393" s="198"/>
      <c r="N1393" s="198"/>
      <c r="O1393" s="198"/>
      <c r="P1393" s="198"/>
      <c r="Q1393" s="198"/>
      <c r="R1393" s="198"/>
      <c r="S1393" s="198"/>
      <c r="T1393" s="198"/>
      <c r="U1393" s="198"/>
      <c r="V1393" s="198"/>
      <c r="W1393" s="198"/>
      <c r="X1393" s="198"/>
      <c r="Y1393" s="198"/>
      <c r="Z1393" s="198"/>
      <c r="AA1393" s="198"/>
      <c r="AB1393" s="198"/>
      <c r="AC1393" s="198"/>
      <c r="AD1393" s="198"/>
      <c r="AE1393" s="198"/>
      <c r="AF1393" s="198"/>
      <c r="AG1393" s="198"/>
      <c r="AH1393" s="198"/>
      <c r="AI1393" s="198"/>
      <c r="AJ1393" s="198"/>
      <c r="AK1393" s="198"/>
      <c r="AL1393" s="198"/>
      <c r="AM1393" s="198"/>
      <c r="AN1393" s="198"/>
      <c r="AO1393" s="198"/>
      <c r="AP1393" s="198"/>
      <c r="AQ1393" s="199"/>
      <c r="AR1393" s="199"/>
      <c r="AS1393" s="199"/>
      <c r="AT1393" s="199"/>
      <c r="AU1393" s="199"/>
      <c r="AV1393" s="199"/>
      <c r="AW1393" s="198"/>
      <c r="AX1393" s="198"/>
      <c r="AY1393" s="198"/>
      <c r="AZ1393" s="198"/>
      <c r="BA1393" s="198"/>
      <c r="BB1393" s="198"/>
      <c r="BC1393" s="198"/>
      <c r="BD1393" s="198"/>
      <c r="BE1393" s="198"/>
      <c r="BF1393" s="198"/>
      <c r="BG1393" s="198"/>
    </row>
    <row r="1394" spans="1:59" ht="12.75" customHeight="1" x14ac:dyDescent="0.2">
      <c r="A1394" s="198"/>
      <c r="B1394" s="198"/>
      <c r="C1394" s="198"/>
      <c r="D1394" s="198"/>
      <c r="E1394" s="198"/>
      <c r="F1394" s="198"/>
      <c r="G1394" s="198"/>
      <c r="H1394" s="198"/>
      <c r="I1394" s="198"/>
      <c r="J1394" s="198"/>
      <c r="K1394" s="198"/>
      <c r="L1394" s="198"/>
      <c r="M1394" s="198"/>
      <c r="N1394" s="198"/>
      <c r="O1394" s="198"/>
      <c r="P1394" s="198"/>
      <c r="Q1394" s="198"/>
      <c r="R1394" s="198"/>
      <c r="S1394" s="198"/>
      <c r="T1394" s="198"/>
      <c r="U1394" s="198"/>
      <c r="V1394" s="198"/>
      <c r="W1394" s="198"/>
      <c r="X1394" s="198"/>
      <c r="Y1394" s="198"/>
      <c r="Z1394" s="198"/>
      <c r="AA1394" s="198"/>
      <c r="AB1394" s="198"/>
      <c r="AC1394" s="198"/>
      <c r="AD1394" s="198"/>
      <c r="AE1394" s="198"/>
      <c r="AF1394" s="198"/>
      <c r="AG1394" s="198"/>
      <c r="AH1394" s="198"/>
      <c r="AI1394" s="198"/>
      <c r="AJ1394" s="198"/>
      <c r="AK1394" s="198"/>
      <c r="AL1394" s="198"/>
      <c r="AM1394" s="198"/>
      <c r="AN1394" s="198"/>
      <c r="AO1394" s="198"/>
      <c r="AP1394" s="198"/>
      <c r="AQ1394" s="199"/>
      <c r="AR1394" s="199"/>
      <c r="AS1394" s="199"/>
      <c r="AT1394" s="199"/>
      <c r="AU1394" s="199"/>
      <c r="AV1394" s="199"/>
      <c r="AW1394" s="198"/>
      <c r="AX1394" s="198"/>
      <c r="AY1394" s="198"/>
      <c r="AZ1394" s="198"/>
      <c r="BA1394" s="198"/>
      <c r="BB1394" s="198"/>
      <c r="BC1394" s="198"/>
      <c r="BD1394" s="198"/>
      <c r="BE1394" s="198"/>
      <c r="BF1394" s="198"/>
      <c r="BG1394" s="198"/>
    </row>
    <row r="1395" spans="1:59" ht="12.75" customHeight="1" x14ac:dyDescent="0.2">
      <c r="A1395" s="198"/>
      <c r="B1395" s="198"/>
      <c r="C1395" s="198"/>
      <c r="D1395" s="198"/>
      <c r="E1395" s="198"/>
      <c r="F1395" s="198"/>
      <c r="G1395" s="198"/>
      <c r="H1395" s="198"/>
      <c r="I1395" s="198"/>
      <c r="J1395" s="198"/>
      <c r="K1395" s="198"/>
      <c r="L1395" s="198"/>
      <c r="M1395" s="198"/>
      <c r="N1395" s="198"/>
      <c r="O1395" s="198"/>
      <c r="P1395" s="198"/>
      <c r="Q1395" s="198"/>
      <c r="R1395" s="198"/>
      <c r="S1395" s="198"/>
      <c r="T1395" s="198"/>
      <c r="U1395" s="198"/>
      <c r="V1395" s="198"/>
      <c r="W1395" s="198"/>
      <c r="X1395" s="198"/>
      <c r="Y1395" s="198"/>
      <c r="Z1395" s="198"/>
      <c r="AA1395" s="198"/>
      <c r="AB1395" s="198"/>
      <c r="AC1395" s="198"/>
      <c r="AD1395" s="198"/>
      <c r="AE1395" s="198"/>
      <c r="AF1395" s="198"/>
      <c r="AG1395" s="198"/>
      <c r="AH1395" s="198"/>
      <c r="AI1395" s="198"/>
      <c r="AJ1395" s="198"/>
      <c r="AK1395" s="198"/>
      <c r="AL1395" s="198"/>
      <c r="AM1395" s="198"/>
      <c r="AN1395" s="198"/>
      <c r="AO1395" s="198"/>
      <c r="AP1395" s="198"/>
      <c r="AQ1395" s="199"/>
      <c r="AR1395" s="199"/>
      <c r="AS1395" s="199"/>
      <c r="AT1395" s="199"/>
      <c r="AU1395" s="199"/>
      <c r="AV1395" s="199"/>
      <c r="AW1395" s="198"/>
      <c r="AX1395" s="198"/>
      <c r="AY1395" s="198"/>
      <c r="AZ1395" s="198"/>
      <c r="BA1395" s="198"/>
      <c r="BB1395" s="198"/>
      <c r="BC1395" s="198"/>
      <c r="BD1395" s="198"/>
      <c r="BE1395" s="198"/>
      <c r="BF1395" s="198"/>
      <c r="BG1395" s="198"/>
    </row>
    <row r="1396" spans="1:59" ht="12.75" customHeight="1" x14ac:dyDescent="0.2">
      <c r="A1396" s="198"/>
      <c r="B1396" s="198"/>
      <c r="C1396" s="198"/>
      <c r="D1396" s="198"/>
      <c r="E1396" s="198"/>
      <c r="F1396" s="198"/>
      <c r="G1396" s="198"/>
      <c r="H1396" s="198"/>
      <c r="I1396" s="198"/>
      <c r="J1396" s="198"/>
      <c r="K1396" s="198"/>
      <c r="L1396" s="198"/>
      <c r="M1396" s="198"/>
      <c r="N1396" s="198"/>
      <c r="O1396" s="198"/>
      <c r="P1396" s="198"/>
      <c r="Q1396" s="198"/>
      <c r="R1396" s="198"/>
      <c r="S1396" s="198"/>
      <c r="T1396" s="198"/>
      <c r="U1396" s="198"/>
      <c r="V1396" s="198"/>
      <c r="W1396" s="198"/>
      <c r="X1396" s="198"/>
      <c r="Y1396" s="198"/>
      <c r="Z1396" s="198"/>
      <c r="AA1396" s="198"/>
      <c r="AB1396" s="198"/>
      <c r="AC1396" s="198"/>
      <c r="AD1396" s="198"/>
      <c r="AE1396" s="198"/>
      <c r="AF1396" s="198"/>
      <c r="AG1396" s="198"/>
      <c r="AH1396" s="198"/>
      <c r="AI1396" s="198"/>
      <c r="AJ1396" s="198"/>
      <c r="AK1396" s="198"/>
      <c r="AL1396" s="198"/>
      <c r="AM1396" s="198"/>
      <c r="AN1396" s="198"/>
      <c r="AO1396" s="198"/>
      <c r="AP1396" s="198"/>
      <c r="AQ1396" s="199"/>
      <c r="AR1396" s="199"/>
      <c r="AS1396" s="199"/>
      <c r="AT1396" s="199"/>
      <c r="AU1396" s="199"/>
      <c r="AV1396" s="199"/>
      <c r="AW1396" s="198"/>
      <c r="AX1396" s="198"/>
      <c r="AY1396" s="198"/>
      <c r="AZ1396" s="198"/>
      <c r="BA1396" s="198"/>
      <c r="BB1396" s="198"/>
      <c r="BC1396" s="198"/>
      <c r="BD1396" s="198"/>
      <c r="BE1396" s="198"/>
      <c r="BF1396" s="198"/>
      <c r="BG1396" s="198"/>
    </row>
    <row r="1397" spans="1:59" ht="12.75" customHeight="1" x14ac:dyDescent="0.2">
      <c r="A1397" s="198"/>
      <c r="B1397" s="198"/>
      <c r="C1397" s="198"/>
      <c r="D1397" s="198"/>
      <c r="E1397" s="198"/>
      <c r="F1397" s="198"/>
      <c r="G1397" s="198"/>
      <c r="H1397" s="198"/>
      <c r="I1397" s="198"/>
      <c r="J1397" s="198"/>
      <c r="K1397" s="198"/>
      <c r="L1397" s="198"/>
      <c r="M1397" s="198"/>
      <c r="N1397" s="198"/>
      <c r="O1397" s="198"/>
      <c r="P1397" s="198"/>
      <c r="Q1397" s="198"/>
      <c r="R1397" s="198"/>
      <c r="S1397" s="198"/>
      <c r="T1397" s="198"/>
      <c r="U1397" s="198"/>
      <c r="V1397" s="198"/>
      <c r="W1397" s="198"/>
      <c r="X1397" s="198"/>
      <c r="Y1397" s="198"/>
      <c r="Z1397" s="198"/>
      <c r="AA1397" s="198"/>
      <c r="AB1397" s="198"/>
      <c r="AC1397" s="198"/>
      <c r="AD1397" s="198"/>
      <c r="AE1397" s="198"/>
      <c r="AF1397" s="198"/>
      <c r="AG1397" s="198"/>
      <c r="AH1397" s="198"/>
      <c r="AI1397" s="198"/>
      <c r="AJ1397" s="198"/>
      <c r="AK1397" s="198"/>
      <c r="AL1397" s="198"/>
      <c r="AM1397" s="198"/>
      <c r="AN1397" s="198"/>
      <c r="AO1397" s="198"/>
      <c r="AP1397" s="198"/>
      <c r="AQ1397" s="199"/>
      <c r="AR1397" s="199"/>
      <c r="AS1397" s="199"/>
      <c r="AT1397" s="199"/>
      <c r="AU1397" s="199"/>
      <c r="AV1397" s="199"/>
      <c r="AW1397" s="198"/>
      <c r="AX1397" s="198"/>
      <c r="AY1397" s="198"/>
      <c r="AZ1397" s="198"/>
      <c r="BA1397" s="198"/>
      <c r="BB1397" s="198"/>
      <c r="BC1397" s="198"/>
      <c r="BD1397" s="198"/>
      <c r="BE1397" s="198"/>
      <c r="BF1397" s="198"/>
      <c r="BG1397" s="198"/>
    </row>
    <row r="1398" spans="1:59" ht="12.75" customHeight="1" x14ac:dyDescent="0.2">
      <c r="A1398" s="198"/>
      <c r="B1398" s="198"/>
      <c r="C1398" s="198"/>
      <c r="D1398" s="198"/>
      <c r="E1398" s="198"/>
      <c r="F1398" s="198"/>
      <c r="G1398" s="198"/>
      <c r="H1398" s="198"/>
      <c r="I1398" s="198"/>
      <c r="J1398" s="198"/>
      <c r="K1398" s="198"/>
      <c r="L1398" s="198"/>
      <c r="M1398" s="198"/>
      <c r="N1398" s="198"/>
      <c r="O1398" s="198"/>
      <c r="P1398" s="198"/>
      <c r="Q1398" s="198"/>
      <c r="R1398" s="198"/>
      <c r="S1398" s="198"/>
      <c r="T1398" s="198"/>
      <c r="U1398" s="198"/>
      <c r="V1398" s="198"/>
      <c r="W1398" s="198"/>
      <c r="X1398" s="198"/>
      <c r="Y1398" s="198"/>
      <c r="Z1398" s="198"/>
      <c r="AA1398" s="198"/>
      <c r="AB1398" s="198"/>
      <c r="AC1398" s="198"/>
      <c r="AD1398" s="198"/>
      <c r="AE1398" s="198"/>
      <c r="AF1398" s="198"/>
      <c r="AG1398" s="198"/>
      <c r="AH1398" s="198"/>
      <c r="AI1398" s="198"/>
      <c r="AJ1398" s="198"/>
      <c r="AK1398" s="198"/>
      <c r="AL1398" s="198"/>
      <c r="AM1398" s="198"/>
      <c r="AN1398" s="198"/>
      <c r="AO1398" s="198"/>
      <c r="AP1398" s="198"/>
      <c r="AQ1398" s="199"/>
      <c r="AR1398" s="199"/>
      <c r="AS1398" s="199"/>
      <c r="AT1398" s="199"/>
      <c r="AU1398" s="199"/>
      <c r="AV1398" s="199"/>
      <c r="AW1398" s="198"/>
      <c r="AX1398" s="198"/>
      <c r="AY1398" s="198"/>
      <c r="AZ1398" s="198"/>
      <c r="BA1398" s="198"/>
      <c r="BB1398" s="198"/>
      <c r="BC1398" s="198"/>
      <c r="BD1398" s="198"/>
      <c r="BE1398" s="198"/>
      <c r="BF1398" s="198"/>
      <c r="BG1398" s="198"/>
    </row>
    <row r="1399" spans="1:59" ht="12.75" customHeight="1" x14ac:dyDescent="0.2">
      <c r="A1399" s="198"/>
      <c r="B1399" s="198"/>
      <c r="C1399" s="198"/>
      <c r="D1399" s="198"/>
      <c r="E1399" s="198"/>
      <c r="F1399" s="198"/>
      <c r="G1399" s="198"/>
      <c r="H1399" s="198"/>
      <c r="I1399" s="198"/>
      <c r="J1399" s="198"/>
      <c r="K1399" s="198"/>
      <c r="L1399" s="198"/>
      <c r="M1399" s="198"/>
      <c r="N1399" s="198"/>
      <c r="O1399" s="198"/>
      <c r="P1399" s="198"/>
      <c r="Q1399" s="198"/>
      <c r="R1399" s="198"/>
      <c r="S1399" s="198"/>
      <c r="T1399" s="198"/>
      <c r="U1399" s="198"/>
      <c r="V1399" s="198"/>
      <c r="W1399" s="198"/>
      <c r="X1399" s="198"/>
      <c r="Y1399" s="198"/>
      <c r="Z1399" s="198"/>
      <c r="AA1399" s="198"/>
      <c r="AB1399" s="198"/>
      <c r="AC1399" s="198"/>
      <c r="AD1399" s="198"/>
      <c r="AE1399" s="198"/>
      <c r="AF1399" s="198"/>
      <c r="AG1399" s="198"/>
      <c r="AH1399" s="198"/>
      <c r="AI1399" s="198"/>
      <c r="AJ1399" s="198"/>
      <c r="AK1399" s="198"/>
      <c r="AL1399" s="198"/>
      <c r="AM1399" s="198"/>
      <c r="AN1399" s="198"/>
      <c r="AO1399" s="198"/>
      <c r="AP1399" s="198"/>
      <c r="AQ1399" s="199"/>
      <c r="AR1399" s="199"/>
      <c r="AS1399" s="199"/>
      <c r="AT1399" s="199"/>
      <c r="AU1399" s="199"/>
      <c r="AV1399" s="199"/>
      <c r="AW1399" s="198"/>
      <c r="AX1399" s="198"/>
      <c r="AY1399" s="198"/>
      <c r="AZ1399" s="198"/>
      <c r="BA1399" s="198"/>
      <c r="BB1399" s="198"/>
      <c r="BC1399" s="198"/>
      <c r="BD1399" s="198"/>
      <c r="BE1399" s="198"/>
      <c r="BF1399" s="198"/>
      <c r="BG1399" s="198"/>
    </row>
    <row r="1400" spans="1:59" ht="12.75" customHeight="1" x14ac:dyDescent="0.2">
      <c r="A1400" s="198"/>
      <c r="B1400" s="198"/>
      <c r="C1400" s="198"/>
      <c r="D1400" s="198"/>
      <c r="E1400" s="198"/>
      <c r="F1400" s="198"/>
      <c r="G1400" s="198"/>
      <c r="H1400" s="198"/>
      <c r="I1400" s="198"/>
      <c r="J1400" s="198"/>
      <c r="K1400" s="198"/>
      <c r="L1400" s="198"/>
      <c r="M1400" s="198"/>
      <c r="N1400" s="198"/>
      <c r="O1400" s="198"/>
      <c r="P1400" s="198"/>
      <c r="Q1400" s="198"/>
      <c r="R1400" s="198"/>
      <c r="S1400" s="198"/>
      <c r="T1400" s="198"/>
      <c r="U1400" s="198"/>
      <c r="V1400" s="198"/>
      <c r="W1400" s="198"/>
      <c r="X1400" s="198"/>
      <c r="Y1400" s="198"/>
      <c r="Z1400" s="198"/>
      <c r="AA1400" s="198"/>
      <c r="AB1400" s="198"/>
      <c r="AC1400" s="198"/>
      <c r="AD1400" s="198"/>
      <c r="AE1400" s="198"/>
      <c r="AF1400" s="198"/>
      <c r="AG1400" s="198"/>
      <c r="AH1400" s="198"/>
      <c r="AI1400" s="198"/>
      <c r="AJ1400" s="198"/>
      <c r="AK1400" s="198"/>
      <c r="AL1400" s="198"/>
      <c r="AM1400" s="198"/>
      <c r="AN1400" s="198"/>
      <c r="AO1400" s="198"/>
      <c r="AP1400" s="198"/>
      <c r="AQ1400" s="199"/>
      <c r="AR1400" s="199"/>
      <c r="AS1400" s="199"/>
      <c r="AT1400" s="199"/>
      <c r="AU1400" s="199"/>
      <c r="AV1400" s="199"/>
      <c r="AW1400" s="198"/>
      <c r="AX1400" s="198"/>
      <c r="AY1400" s="198"/>
      <c r="AZ1400" s="198"/>
      <c r="BA1400" s="198"/>
      <c r="BB1400" s="198"/>
      <c r="BC1400" s="198"/>
      <c r="BD1400" s="198"/>
      <c r="BE1400" s="198"/>
      <c r="BF1400" s="198"/>
      <c r="BG1400" s="198"/>
    </row>
    <row r="1401" spans="1:59" ht="12.75" customHeight="1" x14ac:dyDescent="0.2">
      <c r="A1401" s="198"/>
      <c r="B1401" s="198"/>
      <c r="C1401" s="198"/>
      <c r="D1401" s="198"/>
      <c r="E1401" s="198"/>
      <c r="F1401" s="198"/>
      <c r="G1401" s="198"/>
      <c r="H1401" s="198"/>
      <c r="I1401" s="198"/>
      <c r="J1401" s="198"/>
      <c r="K1401" s="198"/>
      <c r="L1401" s="198"/>
      <c r="M1401" s="198"/>
      <c r="N1401" s="198"/>
      <c r="O1401" s="198"/>
      <c r="P1401" s="198"/>
      <c r="Q1401" s="198"/>
      <c r="R1401" s="198"/>
      <c r="S1401" s="198"/>
      <c r="T1401" s="198"/>
      <c r="U1401" s="198"/>
      <c r="V1401" s="198"/>
      <c r="W1401" s="198"/>
      <c r="X1401" s="198"/>
      <c r="Y1401" s="198"/>
      <c r="Z1401" s="198"/>
      <c r="AA1401" s="198"/>
      <c r="AB1401" s="198"/>
      <c r="AC1401" s="198"/>
      <c r="AD1401" s="198"/>
      <c r="AE1401" s="198"/>
      <c r="AF1401" s="198"/>
      <c r="AG1401" s="198"/>
      <c r="AH1401" s="198"/>
      <c r="AI1401" s="198"/>
      <c r="AJ1401" s="198"/>
      <c r="AK1401" s="198"/>
      <c r="AL1401" s="198"/>
      <c r="AM1401" s="198"/>
      <c r="AN1401" s="198"/>
      <c r="AO1401" s="198"/>
      <c r="AP1401" s="198"/>
      <c r="AQ1401" s="199"/>
      <c r="AR1401" s="199"/>
      <c r="AS1401" s="199"/>
      <c r="AT1401" s="199"/>
      <c r="AU1401" s="199"/>
      <c r="AV1401" s="199"/>
      <c r="AW1401" s="198"/>
      <c r="AX1401" s="198"/>
      <c r="AY1401" s="198"/>
      <c r="AZ1401" s="198"/>
      <c r="BA1401" s="198"/>
      <c r="BB1401" s="198"/>
      <c r="BC1401" s="198"/>
      <c r="BD1401" s="198"/>
      <c r="BE1401" s="198"/>
      <c r="BF1401" s="198"/>
      <c r="BG1401" s="198"/>
    </row>
    <row r="1402" spans="1:59" ht="12.75" customHeight="1" x14ac:dyDescent="0.2">
      <c r="A1402" s="198"/>
      <c r="B1402" s="198"/>
      <c r="C1402" s="198"/>
      <c r="D1402" s="198"/>
      <c r="E1402" s="198"/>
      <c r="F1402" s="198"/>
      <c r="G1402" s="198"/>
      <c r="H1402" s="198"/>
      <c r="I1402" s="198"/>
      <c r="J1402" s="198"/>
      <c r="K1402" s="198"/>
      <c r="L1402" s="198"/>
      <c r="M1402" s="198"/>
      <c r="N1402" s="198"/>
      <c r="O1402" s="198"/>
      <c r="P1402" s="198"/>
      <c r="Q1402" s="198"/>
      <c r="R1402" s="198"/>
      <c r="S1402" s="198"/>
      <c r="T1402" s="198"/>
      <c r="U1402" s="198"/>
      <c r="V1402" s="198"/>
      <c r="W1402" s="198"/>
      <c r="X1402" s="198"/>
      <c r="Y1402" s="198"/>
      <c r="Z1402" s="198"/>
      <c r="AA1402" s="198"/>
      <c r="AB1402" s="198"/>
      <c r="AC1402" s="198"/>
      <c r="AD1402" s="198"/>
      <c r="AE1402" s="198"/>
      <c r="AF1402" s="198"/>
      <c r="AG1402" s="198"/>
      <c r="AH1402" s="198"/>
      <c r="AI1402" s="198"/>
      <c r="AJ1402" s="198"/>
      <c r="AK1402" s="198"/>
      <c r="AL1402" s="198"/>
      <c r="AM1402" s="198"/>
      <c r="AN1402" s="198"/>
      <c r="AO1402" s="198"/>
      <c r="AP1402" s="198"/>
      <c r="AQ1402" s="199"/>
      <c r="AR1402" s="199"/>
      <c r="AS1402" s="199"/>
      <c r="AT1402" s="199"/>
      <c r="AU1402" s="199"/>
      <c r="AV1402" s="199"/>
      <c r="AW1402" s="198"/>
      <c r="AX1402" s="198"/>
      <c r="AY1402" s="198"/>
      <c r="AZ1402" s="198"/>
      <c r="BA1402" s="198"/>
      <c r="BB1402" s="198"/>
      <c r="BC1402" s="198"/>
      <c r="BD1402" s="198"/>
      <c r="BE1402" s="198"/>
      <c r="BF1402" s="198"/>
      <c r="BG1402" s="198"/>
    </row>
    <row r="1403" spans="1:59" ht="12.75" customHeight="1" x14ac:dyDescent="0.2">
      <c r="A1403" s="198"/>
      <c r="B1403" s="198"/>
      <c r="C1403" s="198"/>
      <c r="D1403" s="198"/>
      <c r="E1403" s="198"/>
      <c r="F1403" s="198"/>
      <c r="G1403" s="198"/>
      <c r="H1403" s="198"/>
      <c r="I1403" s="198"/>
      <c r="J1403" s="198"/>
      <c r="K1403" s="198"/>
      <c r="L1403" s="198"/>
      <c r="M1403" s="198"/>
      <c r="N1403" s="198"/>
      <c r="O1403" s="198"/>
      <c r="P1403" s="198"/>
      <c r="Q1403" s="198"/>
      <c r="R1403" s="198"/>
      <c r="S1403" s="198"/>
      <c r="T1403" s="198"/>
      <c r="U1403" s="198"/>
      <c r="V1403" s="198"/>
      <c r="W1403" s="198"/>
      <c r="X1403" s="198"/>
      <c r="Y1403" s="198"/>
      <c r="Z1403" s="198"/>
      <c r="AA1403" s="198"/>
      <c r="AB1403" s="198"/>
      <c r="AC1403" s="198"/>
      <c r="AD1403" s="198"/>
      <c r="AE1403" s="198"/>
      <c r="AF1403" s="198"/>
      <c r="AG1403" s="198"/>
      <c r="AH1403" s="198"/>
      <c r="AI1403" s="198"/>
      <c r="AJ1403" s="198"/>
      <c r="AK1403" s="198"/>
      <c r="AL1403" s="198"/>
      <c r="AM1403" s="198"/>
      <c r="AN1403" s="198"/>
      <c r="AO1403" s="198"/>
      <c r="AP1403" s="198"/>
      <c r="AQ1403" s="199"/>
      <c r="AR1403" s="199"/>
      <c r="AS1403" s="199"/>
      <c r="AT1403" s="199"/>
      <c r="AU1403" s="199"/>
      <c r="AV1403" s="199"/>
      <c r="AW1403" s="198"/>
      <c r="AX1403" s="198"/>
      <c r="AY1403" s="198"/>
      <c r="AZ1403" s="198"/>
      <c r="BA1403" s="198"/>
      <c r="BB1403" s="198"/>
      <c r="BC1403" s="198"/>
      <c r="BD1403" s="198"/>
      <c r="BE1403" s="198"/>
      <c r="BF1403" s="198"/>
      <c r="BG1403" s="198"/>
    </row>
    <row r="1404" spans="1:59" ht="12.75" customHeight="1" x14ac:dyDescent="0.2">
      <c r="A1404" s="198"/>
      <c r="B1404" s="198"/>
      <c r="C1404" s="198"/>
      <c r="D1404" s="198"/>
      <c r="E1404" s="198"/>
      <c r="F1404" s="198"/>
      <c r="G1404" s="198"/>
      <c r="H1404" s="198"/>
      <c r="I1404" s="198"/>
      <c r="J1404" s="198"/>
      <c r="K1404" s="198"/>
      <c r="L1404" s="198"/>
      <c r="M1404" s="198"/>
      <c r="N1404" s="198"/>
      <c r="O1404" s="198"/>
      <c r="P1404" s="198"/>
      <c r="Q1404" s="198"/>
      <c r="R1404" s="198"/>
      <c r="S1404" s="198"/>
      <c r="T1404" s="198"/>
      <c r="U1404" s="198"/>
      <c r="V1404" s="198"/>
      <c r="W1404" s="198"/>
      <c r="X1404" s="198"/>
      <c r="Y1404" s="198"/>
      <c r="Z1404" s="198"/>
      <c r="AA1404" s="198"/>
      <c r="AB1404" s="198"/>
      <c r="AC1404" s="198"/>
      <c r="AD1404" s="198"/>
      <c r="AE1404" s="198"/>
      <c r="AF1404" s="198"/>
      <c r="AG1404" s="198"/>
      <c r="AH1404" s="198"/>
      <c r="AI1404" s="198"/>
      <c r="AJ1404" s="198"/>
      <c r="AK1404" s="198"/>
      <c r="AL1404" s="198"/>
      <c r="AM1404" s="198"/>
      <c r="AN1404" s="198"/>
      <c r="AO1404" s="198"/>
      <c r="AP1404" s="198"/>
      <c r="AQ1404" s="199"/>
      <c r="AR1404" s="199"/>
      <c r="AS1404" s="199"/>
      <c r="AT1404" s="199"/>
      <c r="AU1404" s="199"/>
      <c r="AV1404" s="199"/>
      <c r="AW1404" s="198"/>
      <c r="AX1404" s="198"/>
      <c r="AY1404" s="198"/>
      <c r="AZ1404" s="198"/>
      <c r="BA1404" s="198"/>
      <c r="BB1404" s="198"/>
      <c r="BC1404" s="198"/>
      <c r="BD1404" s="198"/>
      <c r="BE1404" s="198"/>
      <c r="BF1404" s="198"/>
      <c r="BG1404" s="198"/>
    </row>
    <row r="1405" spans="1:59" ht="12.75" customHeight="1" x14ac:dyDescent="0.2">
      <c r="A1405" s="198"/>
      <c r="B1405" s="198"/>
      <c r="C1405" s="198"/>
      <c r="D1405" s="198"/>
      <c r="E1405" s="198"/>
      <c r="F1405" s="198"/>
      <c r="G1405" s="198"/>
      <c r="H1405" s="198"/>
      <c r="I1405" s="198"/>
      <c r="J1405" s="198"/>
      <c r="K1405" s="198"/>
      <c r="L1405" s="198"/>
      <c r="M1405" s="198"/>
      <c r="N1405" s="198"/>
      <c r="O1405" s="198"/>
      <c r="P1405" s="198"/>
      <c r="Q1405" s="198"/>
      <c r="R1405" s="198"/>
      <c r="S1405" s="198"/>
      <c r="T1405" s="198"/>
      <c r="U1405" s="198"/>
      <c r="V1405" s="198"/>
      <c r="W1405" s="198"/>
      <c r="X1405" s="198"/>
      <c r="Y1405" s="198"/>
      <c r="Z1405" s="198"/>
      <c r="AA1405" s="198"/>
      <c r="AB1405" s="198"/>
      <c r="AC1405" s="198"/>
      <c r="AD1405" s="198"/>
      <c r="AE1405" s="198"/>
      <c r="AF1405" s="198"/>
      <c r="AG1405" s="198"/>
      <c r="AH1405" s="198"/>
      <c r="AI1405" s="198"/>
      <c r="AJ1405" s="198"/>
      <c r="AK1405" s="198"/>
      <c r="AL1405" s="198"/>
      <c r="AM1405" s="198"/>
      <c r="AN1405" s="198"/>
      <c r="AO1405" s="198"/>
      <c r="AP1405" s="198"/>
      <c r="AQ1405" s="199"/>
      <c r="AR1405" s="199"/>
      <c r="AS1405" s="199"/>
      <c r="AT1405" s="199"/>
      <c r="AU1405" s="199"/>
      <c r="AV1405" s="199"/>
      <c r="AW1405" s="198"/>
      <c r="AX1405" s="198"/>
      <c r="AY1405" s="198"/>
      <c r="AZ1405" s="198"/>
      <c r="BA1405" s="198"/>
      <c r="BB1405" s="198"/>
      <c r="BC1405" s="198"/>
      <c r="BD1405" s="198"/>
      <c r="BE1405" s="198"/>
      <c r="BF1405" s="198"/>
      <c r="BG1405" s="198"/>
    </row>
    <row r="1406" spans="1:59" ht="12.75" customHeight="1" x14ac:dyDescent="0.2">
      <c r="A1406" s="198"/>
      <c r="B1406" s="198"/>
      <c r="C1406" s="198"/>
      <c r="D1406" s="198"/>
      <c r="E1406" s="198"/>
      <c r="F1406" s="198"/>
      <c r="G1406" s="198"/>
      <c r="H1406" s="198"/>
      <c r="I1406" s="198"/>
      <c r="J1406" s="198"/>
      <c r="K1406" s="198"/>
      <c r="L1406" s="198"/>
      <c r="M1406" s="198"/>
      <c r="N1406" s="198"/>
      <c r="O1406" s="198"/>
      <c r="P1406" s="198"/>
      <c r="Q1406" s="198"/>
      <c r="R1406" s="198"/>
      <c r="S1406" s="198"/>
      <c r="T1406" s="198"/>
      <c r="U1406" s="198"/>
      <c r="V1406" s="198"/>
      <c r="W1406" s="198"/>
      <c r="X1406" s="198"/>
      <c r="Y1406" s="198"/>
      <c r="Z1406" s="198"/>
      <c r="AA1406" s="198"/>
      <c r="AB1406" s="198"/>
      <c r="AC1406" s="198"/>
      <c r="AD1406" s="198"/>
      <c r="AE1406" s="198"/>
      <c r="AF1406" s="198"/>
      <c r="AG1406" s="198"/>
      <c r="AH1406" s="198"/>
      <c r="AI1406" s="198"/>
      <c r="AJ1406" s="198"/>
      <c r="AK1406" s="198"/>
      <c r="AL1406" s="198"/>
      <c r="AM1406" s="198"/>
      <c r="AN1406" s="198"/>
      <c r="AO1406" s="198"/>
      <c r="AP1406" s="198"/>
      <c r="AQ1406" s="199"/>
      <c r="AR1406" s="199"/>
      <c r="AS1406" s="199"/>
      <c r="AT1406" s="199"/>
      <c r="AU1406" s="199"/>
      <c r="AV1406" s="199"/>
      <c r="AW1406" s="198"/>
      <c r="AX1406" s="198"/>
      <c r="AY1406" s="198"/>
      <c r="AZ1406" s="198"/>
      <c r="BA1406" s="198"/>
      <c r="BB1406" s="198"/>
      <c r="BC1406" s="198"/>
      <c r="BD1406" s="198"/>
      <c r="BE1406" s="198"/>
      <c r="BF1406" s="198"/>
      <c r="BG1406" s="198"/>
    </row>
    <row r="1407" spans="1:59" ht="12.75" customHeight="1" x14ac:dyDescent="0.2">
      <c r="A1407" s="198"/>
      <c r="B1407" s="198"/>
      <c r="C1407" s="198"/>
      <c r="D1407" s="198"/>
      <c r="E1407" s="198"/>
      <c r="F1407" s="198"/>
      <c r="G1407" s="198"/>
      <c r="H1407" s="198"/>
      <c r="I1407" s="198"/>
      <c r="J1407" s="198"/>
      <c r="K1407" s="198"/>
      <c r="L1407" s="198"/>
      <c r="M1407" s="198"/>
      <c r="N1407" s="198"/>
      <c r="O1407" s="198"/>
      <c r="P1407" s="198"/>
      <c r="Q1407" s="198"/>
      <c r="R1407" s="198"/>
      <c r="S1407" s="198"/>
      <c r="T1407" s="198"/>
      <c r="U1407" s="198"/>
      <c r="V1407" s="198"/>
      <c r="W1407" s="198"/>
      <c r="X1407" s="198"/>
      <c r="Y1407" s="198"/>
      <c r="Z1407" s="198"/>
      <c r="AA1407" s="198"/>
      <c r="AB1407" s="198"/>
      <c r="AC1407" s="198"/>
      <c r="AD1407" s="198"/>
      <c r="AE1407" s="198"/>
      <c r="AF1407" s="198"/>
      <c r="AG1407" s="198"/>
      <c r="AH1407" s="198"/>
      <c r="AI1407" s="198"/>
      <c r="AJ1407" s="198"/>
      <c r="AK1407" s="198"/>
      <c r="AL1407" s="198"/>
      <c r="AM1407" s="198"/>
      <c r="AN1407" s="198"/>
      <c r="AO1407" s="198"/>
      <c r="AP1407" s="198"/>
      <c r="AQ1407" s="199"/>
      <c r="AR1407" s="199"/>
      <c r="AS1407" s="199"/>
      <c r="AT1407" s="199"/>
      <c r="AU1407" s="199"/>
      <c r="AV1407" s="199"/>
      <c r="AW1407" s="198"/>
      <c r="AX1407" s="198"/>
      <c r="AY1407" s="198"/>
      <c r="AZ1407" s="198"/>
      <c r="BA1407" s="198"/>
      <c r="BB1407" s="198"/>
      <c r="BC1407" s="198"/>
      <c r="BD1407" s="198"/>
      <c r="BE1407" s="198"/>
      <c r="BF1407" s="198"/>
      <c r="BG1407" s="198"/>
    </row>
    <row r="1408" spans="1:59" ht="12.75" customHeight="1" x14ac:dyDescent="0.2">
      <c r="A1408" s="198"/>
      <c r="B1408" s="198"/>
      <c r="C1408" s="198"/>
      <c r="D1408" s="198"/>
      <c r="E1408" s="198"/>
      <c r="F1408" s="198"/>
      <c r="G1408" s="198"/>
      <c r="H1408" s="198"/>
      <c r="I1408" s="198"/>
      <c r="J1408" s="198"/>
      <c r="K1408" s="198"/>
      <c r="L1408" s="198"/>
      <c r="M1408" s="198"/>
      <c r="N1408" s="198"/>
      <c r="O1408" s="198"/>
      <c r="P1408" s="198"/>
      <c r="Q1408" s="198"/>
      <c r="R1408" s="198"/>
      <c r="S1408" s="198"/>
      <c r="T1408" s="198"/>
      <c r="U1408" s="198"/>
      <c r="V1408" s="198"/>
      <c r="W1408" s="198"/>
      <c r="X1408" s="198"/>
      <c r="Y1408" s="198"/>
      <c r="Z1408" s="198"/>
      <c r="AA1408" s="198"/>
      <c r="AB1408" s="198"/>
      <c r="AC1408" s="198"/>
      <c r="AD1408" s="198"/>
      <c r="AE1408" s="198"/>
      <c r="AF1408" s="198"/>
      <c r="AG1408" s="198"/>
      <c r="AH1408" s="198"/>
      <c r="AI1408" s="198"/>
      <c r="AJ1408" s="198"/>
      <c r="AK1408" s="198"/>
      <c r="AL1408" s="198"/>
      <c r="AM1408" s="198"/>
      <c r="AN1408" s="198"/>
      <c r="AO1408" s="198"/>
      <c r="AP1408" s="198"/>
      <c r="AQ1408" s="199"/>
      <c r="AR1408" s="199"/>
      <c r="AS1408" s="199"/>
      <c r="AT1408" s="199"/>
      <c r="AU1408" s="199"/>
      <c r="AV1408" s="199"/>
      <c r="AW1408" s="198"/>
      <c r="AX1408" s="198"/>
      <c r="AY1408" s="198"/>
      <c r="AZ1408" s="198"/>
      <c r="BA1408" s="198"/>
      <c r="BB1408" s="198"/>
      <c r="BC1408" s="198"/>
      <c r="BD1408" s="198"/>
      <c r="BE1408" s="198"/>
      <c r="BF1408" s="198"/>
      <c r="BG1408" s="198"/>
    </row>
    <row r="1409" spans="1:59" ht="12.75" customHeight="1" x14ac:dyDescent="0.2">
      <c r="A1409" s="198"/>
      <c r="B1409" s="198"/>
      <c r="C1409" s="198"/>
      <c r="D1409" s="198"/>
      <c r="E1409" s="198"/>
      <c r="F1409" s="198"/>
      <c r="G1409" s="198"/>
      <c r="H1409" s="198"/>
      <c r="I1409" s="198"/>
      <c r="J1409" s="198"/>
      <c r="K1409" s="198"/>
      <c r="L1409" s="198"/>
      <c r="M1409" s="198"/>
      <c r="N1409" s="198"/>
      <c r="O1409" s="198"/>
      <c r="P1409" s="198"/>
      <c r="Q1409" s="198"/>
      <c r="R1409" s="198"/>
      <c r="S1409" s="198"/>
      <c r="T1409" s="198"/>
      <c r="U1409" s="198"/>
      <c r="V1409" s="198"/>
      <c r="W1409" s="198"/>
      <c r="X1409" s="198"/>
      <c r="Y1409" s="198"/>
      <c r="Z1409" s="198"/>
      <c r="AA1409" s="198"/>
      <c r="AB1409" s="198"/>
      <c r="AC1409" s="198"/>
      <c r="AD1409" s="198"/>
      <c r="AE1409" s="198"/>
      <c r="AF1409" s="198"/>
      <c r="AG1409" s="198"/>
      <c r="AH1409" s="198"/>
      <c r="AI1409" s="198"/>
      <c r="AJ1409" s="198"/>
      <c r="AK1409" s="198"/>
      <c r="AL1409" s="198"/>
      <c r="AM1409" s="198"/>
      <c r="AN1409" s="198"/>
      <c r="AO1409" s="198"/>
      <c r="AP1409" s="198"/>
      <c r="AQ1409" s="199"/>
      <c r="AR1409" s="199"/>
      <c r="AS1409" s="199"/>
      <c r="AT1409" s="199"/>
      <c r="AU1409" s="199"/>
      <c r="AV1409" s="199"/>
      <c r="AW1409" s="198"/>
      <c r="AX1409" s="198"/>
      <c r="AY1409" s="198"/>
      <c r="AZ1409" s="198"/>
      <c r="BA1409" s="198"/>
      <c r="BB1409" s="198"/>
      <c r="BC1409" s="198"/>
      <c r="BD1409" s="198"/>
      <c r="BE1409" s="198"/>
      <c r="BF1409" s="198"/>
      <c r="BG1409" s="198"/>
    </row>
  </sheetData>
  <autoFilter ref="A221:BG1171"/>
  <mergeCells count="220">
    <mergeCell ref="P3:U5"/>
    <mergeCell ref="P9:U9"/>
    <mergeCell ref="A14:U14"/>
    <mergeCell ref="A16:A17"/>
    <mergeCell ref="B16:E17"/>
    <mergeCell ref="F16:H16"/>
    <mergeCell ref="I16:I17"/>
    <mergeCell ref="J16:U16"/>
    <mergeCell ref="AH16:AK16"/>
    <mergeCell ref="A25:U25"/>
    <mergeCell ref="A26:U26"/>
    <mergeCell ref="B28:F28"/>
    <mergeCell ref="B29:F29"/>
    <mergeCell ref="B30:F30"/>
    <mergeCell ref="B31:F31"/>
    <mergeCell ref="AL16:AO16"/>
    <mergeCell ref="B18:E18"/>
    <mergeCell ref="B19:E19"/>
    <mergeCell ref="B20:E20"/>
    <mergeCell ref="B24:E24"/>
    <mergeCell ref="V16:V17"/>
    <mergeCell ref="W16:W17"/>
    <mergeCell ref="X16:X17"/>
    <mergeCell ref="Y16:Y17"/>
    <mergeCell ref="Z16:AC16"/>
    <mergeCell ref="AD16:AG16"/>
    <mergeCell ref="B38:F38"/>
    <mergeCell ref="B39:F39"/>
    <mergeCell ref="B40:F40"/>
    <mergeCell ref="B41:F41"/>
    <mergeCell ref="B42:F42"/>
    <mergeCell ref="B43:F43"/>
    <mergeCell ref="B32:F32"/>
    <mergeCell ref="B33:F33"/>
    <mergeCell ref="B34:F34"/>
    <mergeCell ref="B35:F35"/>
    <mergeCell ref="B36:F36"/>
    <mergeCell ref="B37:F37"/>
    <mergeCell ref="B50:F50"/>
    <mergeCell ref="B51:F51"/>
    <mergeCell ref="B52:F52"/>
    <mergeCell ref="B53:F53"/>
    <mergeCell ref="B54:F54"/>
    <mergeCell ref="B55:F55"/>
    <mergeCell ref="B44:F44"/>
    <mergeCell ref="B45:F45"/>
    <mergeCell ref="B46:F46"/>
    <mergeCell ref="B47:F47"/>
    <mergeCell ref="B48:F48"/>
    <mergeCell ref="B49:F49"/>
    <mergeCell ref="B62:F62"/>
    <mergeCell ref="B63:F63"/>
    <mergeCell ref="B64:F64"/>
    <mergeCell ref="B65:F65"/>
    <mergeCell ref="B66:F66"/>
    <mergeCell ref="B67:F67"/>
    <mergeCell ref="B56:F56"/>
    <mergeCell ref="B57:F57"/>
    <mergeCell ref="B58:F58"/>
    <mergeCell ref="B59:F59"/>
    <mergeCell ref="B60:F60"/>
    <mergeCell ref="B61:F61"/>
    <mergeCell ref="B74:F74"/>
    <mergeCell ref="B75:F75"/>
    <mergeCell ref="B76:F76"/>
    <mergeCell ref="B77:F77"/>
    <mergeCell ref="B78:F78"/>
    <mergeCell ref="B79:F79"/>
    <mergeCell ref="B68:F68"/>
    <mergeCell ref="B69:F69"/>
    <mergeCell ref="B70:F70"/>
    <mergeCell ref="B71:F71"/>
    <mergeCell ref="B72:F72"/>
    <mergeCell ref="B73:F73"/>
    <mergeCell ref="B86:F86"/>
    <mergeCell ref="B87:F87"/>
    <mergeCell ref="B88:F88"/>
    <mergeCell ref="B89:F89"/>
    <mergeCell ref="B90:F90"/>
    <mergeCell ref="B91:F91"/>
    <mergeCell ref="B80:F80"/>
    <mergeCell ref="B81:F81"/>
    <mergeCell ref="B82:F82"/>
    <mergeCell ref="B83:F83"/>
    <mergeCell ref="B84:F84"/>
    <mergeCell ref="B85:F85"/>
    <mergeCell ref="B98:F98"/>
    <mergeCell ref="B99:F99"/>
    <mergeCell ref="B100:F100"/>
    <mergeCell ref="B101:F101"/>
    <mergeCell ref="B102:F102"/>
    <mergeCell ref="B103:F103"/>
    <mergeCell ref="B92:F92"/>
    <mergeCell ref="B93:F93"/>
    <mergeCell ref="B94:F94"/>
    <mergeCell ref="B95:F95"/>
    <mergeCell ref="B96:F96"/>
    <mergeCell ref="B97:F97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B106:F106"/>
    <mergeCell ref="B107:F107"/>
    <mergeCell ref="B108:F108"/>
    <mergeCell ref="B109:F109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58:F158"/>
    <mergeCell ref="B159:F159"/>
    <mergeCell ref="B160:F160"/>
    <mergeCell ref="B161:F161"/>
    <mergeCell ref="B162:F162"/>
    <mergeCell ref="B163:F163"/>
    <mergeCell ref="B152:F152"/>
    <mergeCell ref="B153:F153"/>
    <mergeCell ref="B154:F154"/>
    <mergeCell ref="B155:F155"/>
    <mergeCell ref="B156:F156"/>
    <mergeCell ref="B157:F157"/>
    <mergeCell ref="B170:F170"/>
    <mergeCell ref="B171:F171"/>
    <mergeCell ref="B172:F172"/>
    <mergeCell ref="B173:F173"/>
    <mergeCell ref="B174:F174"/>
    <mergeCell ref="B175:F175"/>
    <mergeCell ref="B164:F164"/>
    <mergeCell ref="B165:F165"/>
    <mergeCell ref="B166:F166"/>
    <mergeCell ref="B167:F167"/>
    <mergeCell ref="B168:F168"/>
    <mergeCell ref="B169:F169"/>
    <mergeCell ref="B182:F182"/>
    <mergeCell ref="B183:F183"/>
    <mergeCell ref="B184:F184"/>
    <mergeCell ref="B185:F185"/>
    <mergeCell ref="B186:F186"/>
    <mergeCell ref="B187:F187"/>
    <mergeCell ref="B176:F176"/>
    <mergeCell ref="B177:F177"/>
    <mergeCell ref="B178:F178"/>
    <mergeCell ref="B179:F179"/>
    <mergeCell ref="B180:F180"/>
    <mergeCell ref="B181:F181"/>
    <mergeCell ref="B194:F194"/>
    <mergeCell ref="B195:F195"/>
    <mergeCell ref="B196:F196"/>
    <mergeCell ref="B197:F197"/>
    <mergeCell ref="B198:F198"/>
    <mergeCell ref="B199:F199"/>
    <mergeCell ref="B188:F188"/>
    <mergeCell ref="B189:F189"/>
    <mergeCell ref="B190:F190"/>
    <mergeCell ref="B191:F191"/>
    <mergeCell ref="B192:F192"/>
    <mergeCell ref="B193:F193"/>
    <mergeCell ref="B206:F206"/>
    <mergeCell ref="B207:F207"/>
    <mergeCell ref="B208:F208"/>
    <mergeCell ref="B209:F209"/>
    <mergeCell ref="B210:F210"/>
    <mergeCell ref="B211:F211"/>
    <mergeCell ref="B200:F200"/>
    <mergeCell ref="B201:F201"/>
    <mergeCell ref="B202:F202"/>
    <mergeCell ref="B203:F203"/>
    <mergeCell ref="B204:F204"/>
    <mergeCell ref="B205:F205"/>
    <mergeCell ref="B212:F212"/>
    <mergeCell ref="B213:F213"/>
    <mergeCell ref="B214:E214"/>
    <mergeCell ref="B1170:E1170"/>
    <mergeCell ref="B1171:E1171"/>
    <mergeCell ref="A215:U215"/>
    <mergeCell ref="B216:E216"/>
    <mergeCell ref="B217:E217"/>
    <mergeCell ref="B218:E218"/>
    <mergeCell ref="A219:U219"/>
    <mergeCell ref="A220:U220"/>
    <mergeCell ref="B1167:E1167"/>
    <mergeCell ref="A1168:U1168"/>
    <mergeCell ref="B1169:E1169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первоначальный</vt:lpstr>
      <vt:lpstr>январь 2023</vt:lpstr>
      <vt:lpstr>февраль 2023</vt:lpstr>
      <vt:lpstr>Январь 2024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2024-02-27T08:52:58Z</dcterms:modified>
</cp:coreProperties>
</file>